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3820"/>
  <mc:AlternateContent xmlns:mc="http://schemas.openxmlformats.org/markup-compatibility/2006">
    <mc:Choice Requires="x15">
      <x15ac:absPath xmlns:x15ac="http://schemas.microsoft.com/office/spreadsheetml/2010/11/ac" url="C:\Users\rzk7kq\AppData\Local\Microsoft\Windows\INetCache\Content.Outlook\WN9YM5BS\"/>
    </mc:Choice>
  </mc:AlternateContent>
  <xr:revisionPtr revIDLastSave="0" documentId="13_ncr:1_{5538A6B5-E89A-405C-BC55-3371BAF3BD38}" xr6:coauthVersionLast="47" xr6:coauthVersionMax="47" xr10:uidLastSave="{00000000-0000-0000-0000-000000000000}"/>
  <bookViews>
    <workbookView xWindow="28680" yWindow="-120" windowWidth="29040" windowHeight="15990" xr2:uid="{00000000-000D-0000-FFFF-FFFF00000000}"/>
  </bookViews>
  <sheets>
    <sheet name="Test year Allocated" sheetId="5" r:id="rId1"/>
    <sheet name="test year" sheetId="4" r:id="rId2"/>
    <sheet name="transactions" sheetId="1" r:id="rId3"/>
    <sheet name="Footer" sheetId="2" r:id="rId4"/>
  </sheets>
  <definedNames>
    <definedName name="_xlnm._FilterDatabase" localSheetId="2" hidden="1">transactions!$A$1:$AG$548</definedName>
  </definedNames>
  <calcPr calcId="191029"/>
  <pivotCaches>
    <pivotCache cacheId="3" r:id="rId5"/>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96" i="1" l="1"/>
  <c r="AC212" i="1"/>
  <c r="AC208" i="1"/>
  <c r="AC131" i="1"/>
  <c r="AB296" i="1"/>
  <c r="AB212" i="1"/>
  <c r="AB208" i="1"/>
  <c r="AB131" i="1"/>
  <c r="AC340" i="1"/>
  <c r="AB340" i="1"/>
  <c r="AC540" i="1"/>
  <c r="AB540" i="1"/>
  <c r="AC446" i="1"/>
  <c r="AB446" i="1"/>
  <c r="AC399" i="1"/>
  <c r="AB399" i="1"/>
  <c r="AC349" i="1"/>
  <c r="AB349" i="1"/>
  <c r="AC343" i="1"/>
  <c r="AB343" i="1"/>
  <c r="AC323" i="1"/>
  <c r="AB323" i="1"/>
  <c r="AC284" i="1"/>
  <c r="AB284" i="1"/>
  <c r="AC276" i="1"/>
  <c r="AB276" i="1"/>
  <c r="AC252" i="1"/>
  <c r="AB252" i="1"/>
  <c r="AC246" i="1"/>
  <c r="AB246" i="1"/>
  <c r="AC231" i="1"/>
  <c r="AB231" i="1"/>
  <c r="AC213" i="1"/>
  <c r="AB213" i="1"/>
  <c r="AC179" i="1"/>
  <c r="AB179" i="1"/>
  <c r="AC177" i="1"/>
  <c r="AB177" i="1"/>
  <c r="AC172" i="1"/>
  <c r="AB172" i="1"/>
  <c r="AC152" i="1"/>
  <c r="AB152" i="1"/>
  <c r="AC151" i="1"/>
  <c r="AB151" i="1"/>
  <c r="AC133" i="1"/>
  <c r="AB133" i="1"/>
  <c r="AC77" i="1"/>
  <c r="AB77" i="1"/>
  <c r="AC76" i="1"/>
  <c r="AB76" i="1"/>
  <c r="AC548" i="1"/>
  <c r="AB548" i="1"/>
  <c r="AC547" i="1"/>
  <c r="AB547" i="1"/>
  <c r="AC546" i="1"/>
  <c r="AB546" i="1"/>
  <c r="AC544" i="1"/>
  <c r="AB544" i="1"/>
  <c r="AC541" i="1"/>
  <c r="AB541" i="1"/>
  <c r="AC539" i="1"/>
  <c r="AB539" i="1"/>
  <c r="AC538" i="1"/>
  <c r="AB538" i="1"/>
  <c r="AC537" i="1"/>
  <c r="AB537" i="1"/>
  <c r="AC518" i="1"/>
  <c r="AB518" i="1"/>
  <c r="AC517" i="1"/>
  <c r="AB517" i="1"/>
  <c r="AC516" i="1"/>
  <c r="AB516" i="1"/>
  <c r="AC515" i="1"/>
  <c r="AB515" i="1"/>
  <c r="AC514" i="1"/>
  <c r="AB514" i="1"/>
  <c r="AC513" i="1"/>
  <c r="AB513" i="1"/>
  <c r="AC512" i="1"/>
  <c r="AB512" i="1"/>
  <c r="AC510" i="1"/>
  <c r="AB510" i="1"/>
  <c r="AC509" i="1"/>
  <c r="AB509" i="1"/>
  <c r="AC506" i="1"/>
  <c r="AB506" i="1"/>
  <c r="AC505" i="1"/>
  <c r="AB505" i="1"/>
  <c r="AC504" i="1"/>
  <c r="AB504" i="1"/>
  <c r="AC484" i="1"/>
  <c r="AB484" i="1"/>
  <c r="AC483" i="1"/>
  <c r="AB483" i="1"/>
  <c r="AC482" i="1"/>
  <c r="AB482" i="1"/>
  <c r="AC481" i="1"/>
  <c r="AB481" i="1"/>
  <c r="AC480" i="1"/>
  <c r="AB480" i="1"/>
  <c r="AC479" i="1"/>
  <c r="AB479" i="1"/>
  <c r="AC478" i="1"/>
  <c r="AB478" i="1"/>
  <c r="AC472" i="1"/>
  <c r="AB472" i="1"/>
  <c r="AC470" i="1"/>
  <c r="AB470" i="1"/>
  <c r="AC469" i="1"/>
  <c r="AB469" i="1"/>
  <c r="AC447" i="1"/>
  <c r="AB447" i="1"/>
  <c r="AC445" i="1"/>
  <c r="AB445" i="1"/>
  <c r="AC444" i="1"/>
  <c r="AB444" i="1"/>
  <c r="AC443" i="1"/>
  <c r="AB443" i="1"/>
  <c r="AC442" i="1"/>
  <c r="AB442" i="1"/>
  <c r="AC441" i="1"/>
  <c r="AB441" i="1"/>
  <c r="AC440" i="1"/>
  <c r="AB440" i="1"/>
  <c r="AC438" i="1"/>
  <c r="AB438" i="1"/>
  <c r="AC437" i="1"/>
  <c r="AB437" i="1"/>
  <c r="AC436" i="1"/>
  <c r="AB436" i="1"/>
  <c r="AC435" i="1"/>
  <c r="AB435" i="1"/>
  <c r="AC434" i="1"/>
  <c r="AB434" i="1"/>
  <c r="AC427" i="1"/>
  <c r="AB427" i="1"/>
  <c r="AC426" i="1"/>
  <c r="AB426" i="1"/>
  <c r="AC425" i="1"/>
  <c r="AB425" i="1"/>
  <c r="AC410" i="1"/>
  <c r="AB410" i="1"/>
  <c r="AC409" i="1"/>
  <c r="AB409" i="1"/>
  <c r="AC408" i="1"/>
  <c r="AB408" i="1"/>
  <c r="AC407" i="1"/>
  <c r="AB407" i="1"/>
  <c r="AC406" i="1"/>
  <c r="AB406" i="1"/>
  <c r="AC401" i="1"/>
  <c r="AB401" i="1"/>
  <c r="AC400" i="1"/>
  <c r="AB400" i="1"/>
  <c r="AC384" i="1"/>
  <c r="AB384" i="1"/>
  <c r="AC381" i="1"/>
  <c r="AB381" i="1"/>
  <c r="AC380" i="1"/>
  <c r="AB380" i="1"/>
  <c r="AC379" i="1"/>
  <c r="AB379" i="1"/>
  <c r="AC352" i="1"/>
  <c r="AB352" i="1"/>
  <c r="AC351" i="1"/>
  <c r="AB351" i="1"/>
  <c r="AC350" i="1"/>
  <c r="AB350" i="1"/>
  <c r="AC348" i="1"/>
  <c r="AB348" i="1"/>
  <c r="AC347" i="1"/>
  <c r="AB347" i="1"/>
  <c r="AC346" i="1"/>
  <c r="AB346" i="1"/>
  <c r="AC344" i="1"/>
  <c r="AB344" i="1"/>
  <c r="AC342" i="1"/>
  <c r="AB342" i="1"/>
  <c r="AC341" i="1"/>
  <c r="AB341" i="1"/>
  <c r="AC332" i="1"/>
  <c r="AB332" i="1"/>
  <c r="AC331" i="1"/>
  <c r="AB331" i="1"/>
  <c r="AC322" i="1"/>
  <c r="AB322" i="1"/>
  <c r="AC321" i="1"/>
  <c r="AB321" i="1"/>
  <c r="AC320" i="1"/>
  <c r="AB320" i="1"/>
  <c r="AC319" i="1"/>
  <c r="AB319" i="1"/>
  <c r="AC318" i="1"/>
  <c r="AB318" i="1"/>
  <c r="AC317" i="1"/>
  <c r="AB317" i="1"/>
  <c r="AC316" i="1"/>
  <c r="AB316" i="1"/>
  <c r="AC311" i="1"/>
  <c r="AB311" i="1"/>
  <c r="AC310" i="1"/>
  <c r="AB310" i="1"/>
  <c r="AC309" i="1"/>
  <c r="AB309" i="1"/>
  <c r="AC287" i="1"/>
  <c r="AB287" i="1"/>
  <c r="AC286" i="1"/>
  <c r="AB286" i="1"/>
  <c r="AC283" i="1"/>
  <c r="AB283" i="1"/>
  <c r="AC282" i="1"/>
  <c r="AB282" i="1"/>
  <c r="AC281" i="1"/>
  <c r="AB281" i="1"/>
  <c r="AC280" i="1"/>
  <c r="AB280" i="1"/>
  <c r="AC277" i="1"/>
  <c r="AB277" i="1"/>
  <c r="AC269" i="1"/>
  <c r="AB269" i="1"/>
  <c r="AC268" i="1"/>
  <c r="AB268" i="1"/>
  <c r="AC267" i="1"/>
  <c r="AB267" i="1"/>
  <c r="AC266" i="1"/>
  <c r="AB266" i="1"/>
  <c r="AC265" i="1"/>
  <c r="AB265" i="1"/>
  <c r="AC264" i="1"/>
  <c r="AB264" i="1"/>
  <c r="AC263" i="1"/>
  <c r="AB263" i="1"/>
  <c r="AC251" i="1"/>
  <c r="AB251" i="1"/>
  <c r="AC250" i="1"/>
  <c r="AB250" i="1"/>
  <c r="AC249" i="1"/>
  <c r="AB249" i="1"/>
  <c r="AC248" i="1"/>
  <c r="AB248" i="1"/>
  <c r="AC247" i="1"/>
  <c r="AB247" i="1"/>
  <c r="AC245" i="1"/>
  <c r="AB245" i="1"/>
  <c r="AC244" i="1"/>
  <c r="AB244" i="1"/>
  <c r="AC241" i="1"/>
  <c r="AB241" i="1"/>
  <c r="AC240" i="1"/>
  <c r="AB240" i="1"/>
  <c r="AC239" i="1"/>
  <c r="AB239" i="1"/>
  <c r="AC238" i="1"/>
  <c r="AB238" i="1"/>
  <c r="AC233" i="1"/>
  <c r="AB233" i="1"/>
  <c r="AC232" i="1"/>
  <c r="AB232" i="1"/>
  <c r="AC230" i="1"/>
  <c r="AB230" i="1"/>
  <c r="AC211" i="1"/>
  <c r="AB211" i="1"/>
  <c r="AC209" i="1"/>
  <c r="AB209" i="1"/>
  <c r="AC183" i="1"/>
  <c r="AB183" i="1"/>
  <c r="AC182" i="1"/>
  <c r="AB182" i="1"/>
  <c r="AC181" i="1"/>
  <c r="AB181" i="1"/>
  <c r="AC180" i="1"/>
  <c r="AB180" i="1"/>
  <c r="AC178" i="1"/>
  <c r="AB178" i="1"/>
  <c r="AC176" i="1"/>
  <c r="AB176" i="1"/>
  <c r="AC175" i="1"/>
  <c r="AB175" i="1"/>
  <c r="AC173" i="1"/>
  <c r="AB173" i="1"/>
  <c r="AC171" i="1"/>
  <c r="AB171" i="1"/>
  <c r="AC165" i="1"/>
  <c r="AB165" i="1"/>
  <c r="AC153" i="1"/>
  <c r="AB153" i="1"/>
  <c r="AC150" i="1"/>
  <c r="AB150" i="1"/>
  <c r="AC149" i="1"/>
  <c r="AB149" i="1"/>
  <c r="AC148" i="1"/>
  <c r="AB148" i="1"/>
  <c r="AC147" i="1"/>
  <c r="AB147" i="1"/>
  <c r="AC146" i="1"/>
  <c r="AB146" i="1"/>
  <c r="AC145" i="1"/>
  <c r="AB145" i="1"/>
  <c r="AC142" i="1"/>
  <c r="AB142" i="1"/>
  <c r="AC141" i="1"/>
  <c r="AB141" i="1"/>
  <c r="AC140" i="1"/>
  <c r="AB140" i="1"/>
  <c r="AC134" i="1"/>
  <c r="AB134" i="1"/>
  <c r="AC117" i="1"/>
  <c r="AB117" i="1"/>
  <c r="AC116" i="1"/>
  <c r="AB116" i="1"/>
  <c r="AC115" i="1"/>
  <c r="AB115" i="1"/>
  <c r="AC114" i="1"/>
  <c r="AB114" i="1"/>
  <c r="AC113" i="1"/>
  <c r="AB113" i="1"/>
  <c r="AC112" i="1"/>
  <c r="AB112" i="1"/>
  <c r="AC111" i="1"/>
  <c r="AB111" i="1"/>
  <c r="AC110" i="1"/>
  <c r="AB110" i="1"/>
  <c r="AC107" i="1"/>
  <c r="AB107" i="1"/>
  <c r="AC106" i="1"/>
  <c r="AB106" i="1"/>
  <c r="AC101" i="1"/>
  <c r="AB101" i="1"/>
  <c r="AC100" i="1"/>
  <c r="AB100" i="1"/>
  <c r="AC78" i="1"/>
  <c r="AB78" i="1"/>
  <c r="AC75" i="1"/>
  <c r="AB75" i="1"/>
  <c r="AC74" i="1"/>
  <c r="AB74" i="1"/>
  <c r="AC73" i="1"/>
  <c r="AB73" i="1"/>
  <c r="AC72" i="1"/>
  <c r="AB72" i="1"/>
  <c r="AC71" i="1"/>
  <c r="AB71" i="1"/>
  <c r="AC70" i="1"/>
  <c r="AB70" i="1"/>
  <c r="AC69" i="1"/>
  <c r="AB69" i="1"/>
  <c r="AC68" i="1"/>
  <c r="AB68" i="1"/>
  <c r="AC67" i="1"/>
  <c r="AB67" i="1"/>
  <c r="AC64" i="1"/>
  <c r="AB64" i="1"/>
  <c r="AC63" i="1"/>
  <c r="AB63" i="1"/>
  <c r="AC62" i="1"/>
  <c r="AB62" i="1"/>
  <c r="AC61" i="1"/>
  <c r="AB61" i="1"/>
  <c r="AC53" i="1"/>
  <c r="AB53" i="1"/>
  <c r="AC52" i="1"/>
  <c r="AB52" i="1"/>
  <c r="AC51" i="1"/>
  <c r="AB51" i="1"/>
  <c r="AC31" i="1"/>
  <c r="AB31" i="1"/>
  <c r="AC30" i="1"/>
  <c r="AB30" i="1"/>
  <c r="AC29" i="1"/>
  <c r="AB29" i="1"/>
  <c r="AC28" i="1"/>
  <c r="AB28" i="1"/>
  <c r="AC27" i="1"/>
  <c r="AB27" i="1"/>
  <c r="AC26" i="1"/>
  <c r="AB26" i="1"/>
  <c r="AC25" i="1"/>
  <c r="AB25" i="1"/>
  <c r="AC24" i="1"/>
  <c r="AB24" i="1"/>
  <c r="AC22" i="1"/>
  <c r="AB22" i="1"/>
  <c r="AC21" i="1"/>
  <c r="AB21" i="1"/>
  <c r="AC20" i="1"/>
  <c r="AB20" i="1"/>
  <c r="AC15" i="1"/>
  <c r="AB15" i="1"/>
  <c r="AC353" i="1"/>
  <c r="AB353" i="1"/>
  <c r="AB285" i="1"/>
  <c r="AC285" i="1"/>
  <c r="AC542" i="1" l="1"/>
  <c r="AB542" i="1"/>
  <c r="AC536" i="1"/>
  <c r="AB536" i="1"/>
  <c r="AC531" i="1"/>
  <c r="AB531" i="1"/>
  <c r="AC476" i="1"/>
  <c r="AB476" i="1"/>
  <c r="AC465" i="1"/>
  <c r="AB465" i="1"/>
  <c r="AC432" i="1"/>
  <c r="AB432" i="1"/>
  <c r="AC420" i="1"/>
  <c r="AB420" i="1"/>
  <c r="AC419" i="1"/>
  <c r="AB419" i="1"/>
  <c r="AC339" i="1"/>
  <c r="AB339" i="1"/>
  <c r="AC300" i="1"/>
  <c r="AB300" i="1"/>
  <c r="AC262" i="1"/>
  <c r="AB262" i="1"/>
  <c r="AC253" i="1"/>
  <c r="AB253" i="1"/>
  <c r="AC234" i="1"/>
  <c r="AB234" i="1"/>
  <c r="AC205" i="1"/>
  <c r="AB205" i="1"/>
  <c r="AC79" i="1"/>
  <c r="AB79" i="1"/>
  <c r="AC545" i="1"/>
  <c r="AB545" i="1"/>
  <c r="AC543" i="1"/>
  <c r="AB543" i="1"/>
  <c r="AC535" i="1"/>
  <c r="AB535" i="1"/>
  <c r="AC530" i="1"/>
  <c r="AB530" i="1"/>
  <c r="AC529" i="1"/>
  <c r="AB529" i="1"/>
  <c r="AC520" i="1"/>
  <c r="AB520" i="1"/>
  <c r="AC519" i="1"/>
  <c r="AB519" i="1"/>
  <c r="AC511" i="1"/>
  <c r="AB511" i="1"/>
  <c r="AC508" i="1"/>
  <c r="AB508" i="1"/>
  <c r="AC507" i="1"/>
  <c r="AB507" i="1"/>
  <c r="AC503" i="1"/>
  <c r="AB503" i="1"/>
  <c r="AC502" i="1"/>
  <c r="AB502" i="1"/>
  <c r="AC501" i="1"/>
  <c r="AB501" i="1"/>
  <c r="AC500" i="1"/>
  <c r="AB500" i="1"/>
  <c r="AC499" i="1"/>
  <c r="AB499" i="1"/>
  <c r="AC498" i="1"/>
  <c r="AB498" i="1"/>
  <c r="AC493" i="1"/>
  <c r="AB493" i="1"/>
  <c r="AC477" i="1"/>
  <c r="AB477" i="1"/>
  <c r="AC475" i="1"/>
  <c r="AB475" i="1"/>
  <c r="AC474" i="1"/>
  <c r="AB474" i="1"/>
  <c r="AC473" i="1"/>
  <c r="AB473" i="1"/>
  <c r="AC468" i="1"/>
  <c r="AB468" i="1"/>
  <c r="AC467" i="1"/>
  <c r="AB467" i="1"/>
  <c r="AC466" i="1"/>
  <c r="AB466" i="1"/>
  <c r="AC458" i="1"/>
  <c r="AB458" i="1"/>
  <c r="AC433" i="1"/>
  <c r="AB433" i="1"/>
  <c r="AC430" i="1"/>
  <c r="AB430" i="1"/>
  <c r="AC429" i="1"/>
  <c r="AB429" i="1"/>
  <c r="AC428" i="1"/>
  <c r="AB428" i="1"/>
  <c r="AC424" i="1"/>
  <c r="AB424" i="1"/>
  <c r="AC423" i="1"/>
  <c r="AB423" i="1"/>
  <c r="AC422" i="1"/>
  <c r="AB422" i="1"/>
  <c r="AC421" i="1"/>
  <c r="AB421" i="1"/>
  <c r="AC411" i="1"/>
  <c r="AB411" i="1"/>
  <c r="AC403" i="1"/>
  <c r="AB403" i="1"/>
  <c r="AC402" i="1"/>
  <c r="AB402" i="1"/>
  <c r="AC398" i="1"/>
  <c r="AB398" i="1"/>
  <c r="AC397" i="1"/>
  <c r="AB397" i="1"/>
  <c r="AC396" i="1"/>
  <c r="AB396" i="1"/>
  <c r="AC395" i="1"/>
  <c r="AB395" i="1"/>
  <c r="AC394" i="1"/>
  <c r="AB394" i="1"/>
  <c r="AC382" i="1"/>
  <c r="AB382" i="1"/>
  <c r="AC378" i="1"/>
  <c r="AB378" i="1"/>
  <c r="AC377" i="1"/>
  <c r="AB377" i="1"/>
  <c r="AC376" i="1"/>
  <c r="AB376" i="1"/>
  <c r="AC375" i="1"/>
  <c r="AB375" i="1"/>
  <c r="AC374" i="1"/>
  <c r="AB374" i="1"/>
  <c r="AC373" i="1"/>
  <c r="AB373" i="1"/>
  <c r="AC372" i="1"/>
  <c r="AB372" i="1"/>
  <c r="AC371" i="1"/>
  <c r="AB371" i="1"/>
  <c r="AC366" i="1"/>
  <c r="AB366" i="1"/>
  <c r="AC365" i="1"/>
  <c r="AB365" i="1"/>
  <c r="AC355" i="1"/>
  <c r="AB355" i="1"/>
  <c r="AC345" i="1"/>
  <c r="AB345" i="1"/>
  <c r="AC338" i="1"/>
  <c r="AB338" i="1"/>
  <c r="AC337" i="1"/>
  <c r="AB337" i="1"/>
  <c r="AC336" i="1"/>
  <c r="AB336" i="1"/>
  <c r="AC335" i="1"/>
  <c r="AB335" i="1"/>
  <c r="AC334" i="1"/>
  <c r="AB334" i="1"/>
  <c r="AC333" i="1"/>
  <c r="AB333" i="1"/>
  <c r="AC330" i="1"/>
  <c r="AB330" i="1"/>
  <c r="AC314" i="1"/>
  <c r="AB314" i="1"/>
  <c r="AC313" i="1"/>
  <c r="AB313" i="1"/>
  <c r="AC312" i="1"/>
  <c r="AB312" i="1"/>
  <c r="AC308" i="1"/>
  <c r="AB308" i="1"/>
  <c r="AC307" i="1"/>
  <c r="AB307" i="1"/>
  <c r="AC306" i="1"/>
  <c r="AB306" i="1"/>
  <c r="AC305" i="1"/>
  <c r="AB305" i="1"/>
  <c r="AC304" i="1"/>
  <c r="AB304" i="1"/>
  <c r="AC303" i="1"/>
  <c r="AB303" i="1"/>
  <c r="AC302" i="1"/>
  <c r="AB302" i="1"/>
  <c r="AC301" i="1"/>
  <c r="AB301" i="1"/>
  <c r="AC295" i="1"/>
  <c r="AB295" i="1"/>
  <c r="AC288" i="1"/>
  <c r="AB288" i="1"/>
  <c r="AC279" i="1"/>
  <c r="AB279" i="1"/>
  <c r="AC278" i="1"/>
  <c r="AB278" i="1"/>
  <c r="AC275" i="1"/>
  <c r="AB275" i="1"/>
  <c r="AC274" i="1"/>
  <c r="AB274" i="1"/>
  <c r="AC273" i="1"/>
  <c r="AB273" i="1"/>
  <c r="AC272" i="1"/>
  <c r="AB272" i="1"/>
  <c r="AC271" i="1"/>
  <c r="AB271" i="1"/>
  <c r="AC270" i="1"/>
  <c r="AB270" i="1"/>
  <c r="AC261" i="1"/>
  <c r="AB261" i="1"/>
  <c r="AC243" i="1"/>
  <c r="AB243" i="1"/>
  <c r="AC242" i="1"/>
  <c r="AB242" i="1"/>
  <c r="AC237" i="1"/>
  <c r="AB237" i="1"/>
  <c r="AC236" i="1"/>
  <c r="AB236" i="1"/>
  <c r="AC235" i="1"/>
  <c r="AB235" i="1"/>
  <c r="AC229" i="1"/>
  <c r="AB229" i="1"/>
  <c r="AC228" i="1"/>
  <c r="AB228" i="1"/>
  <c r="AC227" i="1"/>
  <c r="AB227" i="1"/>
  <c r="AC224" i="1"/>
  <c r="AB224" i="1"/>
  <c r="AC210" i="1"/>
  <c r="AB210" i="1"/>
  <c r="AC207" i="1"/>
  <c r="AB207" i="1"/>
  <c r="AC206" i="1"/>
  <c r="AB206" i="1"/>
  <c r="AC204" i="1"/>
  <c r="AB204" i="1"/>
  <c r="AC203" i="1"/>
  <c r="AB203" i="1"/>
  <c r="AC202" i="1"/>
  <c r="AB202" i="1"/>
  <c r="AC195" i="1"/>
  <c r="AB195" i="1"/>
  <c r="AC194" i="1"/>
  <c r="AB194" i="1"/>
  <c r="AC184" i="1"/>
  <c r="AB184" i="1"/>
  <c r="AC174" i="1"/>
  <c r="AB174" i="1"/>
  <c r="AC170" i="1"/>
  <c r="AB170" i="1"/>
  <c r="AC169" i="1"/>
  <c r="AB169" i="1"/>
  <c r="AC168" i="1"/>
  <c r="AB168" i="1"/>
  <c r="AC167" i="1"/>
  <c r="AB167" i="1"/>
  <c r="AC166" i="1"/>
  <c r="AB166" i="1"/>
  <c r="AC163" i="1"/>
  <c r="AB163" i="1"/>
  <c r="AC157" i="1"/>
  <c r="AB157" i="1"/>
  <c r="AC156" i="1"/>
  <c r="AB156" i="1"/>
  <c r="AC144" i="1"/>
  <c r="AB144" i="1"/>
  <c r="AC143" i="1"/>
  <c r="AB143" i="1"/>
  <c r="AC139" i="1"/>
  <c r="AB139" i="1"/>
  <c r="AC138" i="1"/>
  <c r="AB138" i="1"/>
  <c r="AC137" i="1"/>
  <c r="AB137" i="1"/>
  <c r="AC136" i="1"/>
  <c r="AB136" i="1"/>
  <c r="AC135" i="1"/>
  <c r="AB135" i="1"/>
  <c r="AC132" i="1"/>
  <c r="AB132" i="1"/>
  <c r="AC126" i="1"/>
  <c r="AB126" i="1"/>
  <c r="AC125" i="1"/>
  <c r="AB125" i="1"/>
  <c r="AC124" i="1"/>
  <c r="AB124" i="1"/>
  <c r="AC105" i="1"/>
  <c r="AB105" i="1"/>
  <c r="AC104" i="1"/>
  <c r="AB104" i="1"/>
  <c r="AC103" i="1"/>
  <c r="AB103" i="1"/>
  <c r="AC102" i="1"/>
  <c r="AB102" i="1"/>
  <c r="AC99" i="1"/>
  <c r="AB99" i="1"/>
  <c r="AC98" i="1"/>
  <c r="AB98" i="1"/>
  <c r="AC97" i="1"/>
  <c r="AB97" i="1"/>
  <c r="AC96" i="1"/>
  <c r="AB96" i="1"/>
  <c r="AC95" i="1"/>
  <c r="AB95" i="1"/>
  <c r="AC94" i="1"/>
  <c r="AB94" i="1"/>
  <c r="AC90" i="1"/>
  <c r="AB90" i="1"/>
  <c r="AC89" i="1"/>
  <c r="AB89" i="1"/>
  <c r="AC59" i="1"/>
  <c r="AB59" i="1"/>
  <c r="AC58" i="1"/>
  <c r="AB58" i="1"/>
  <c r="AC57" i="1"/>
  <c r="AB57" i="1"/>
  <c r="AC56" i="1"/>
  <c r="AB56" i="1"/>
  <c r="AC55" i="1"/>
  <c r="AB55" i="1"/>
  <c r="AC54" i="1"/>
  <c r="AB54" i="1"/>
  <c r="AC50" i="1"/>
  <c r="AB50" i="1"/>
  <c r="AC49" i="1"/>
  <c r="AB49" i="1"/>
  <c r="AC48" i="1"/>
  <c r="AB48" i="1"/>
  <c r="AC47" i="1"/>
  <c r="AB47" i="1"/>
  <c r="AC40" i="1"/>
  <c r="AB40" i="1"/>
  <c r="AC39" i="1"/>
  <c r="AB39" i="1"/>
  <c r="AC23" i="1"/>
  <c r="AB23" i="1"/>
  <c r="AC19" i="1"/>
  <c r="AB19" i="1"/>
  <c r="AC18" i="1"/>
  <c r="AB18" i="1"/>
  <c r="AC17" i="1"/>
  <c r="AB17" i="1"/>
  <c r="AC16" i="1"/>
  <c r="AB16" i="1"/>
  <c r="AC14" i="1"/>
  <c r="AB14" i="1"/>
  <c r="AC13" i="1"/>
  <c r="AB13" i="1"/>
  <c r="AC12" i="1"/>
  <c r="AB12" i="1"/>
  <c r="AC11" i="1"/>
  <c r="AB11" i="1"/>
  <c r="AC10" i="1"/>
  <c r="AB10" i="1"/>
  <c r="AB471" i="1"/>
  <c r="AB439" i="1"/>
  <c r="AB431" i="1"/>
  <c r="AB405" i="1"/>
  <c r="AB404" i="1"/>
  <c r="AB383" i="1"/>
  <c r="AB315" i="1"/>
  <c r="AB109" i="1"/>
  <c r="AB108" i="1"/>
  <c r="AB66" i="1"/>
  <c r="AB65" i="1"/>
  <c r="AB60" i="1"/>
  <c r="AC471" i="1"/>
  <c r="AC439" i="1"/>
  <c r="AC431" i="1"/>
  <c r="AC405" i="1"/>
  <c r="AC404" i="1"/>
  <c r="AC383" i="1"/>
  <c r="AC315" i="1"/>
  <c r="AC109" i="1"/>
  <c r="AC108" i="1"/>
  <c r="AC66" i="1"/>
  <c r="AC65" i="1"/>
  <c r="AC60" i="1"/>
  <c r="AC164" i="1"/>
  <c r="AB164" i="1"/>
  <c r="AC118" i="1"/>
  <c r="AB118" i="1"/>
  <c r="AC534" i="1" l="1"/>
  <c r="AB534" i="1"/>
  <c r="AC533" i="1"/>
  <c r="AB533" i="1"/>
  <c r="AC532" i="1"/>
  <c r="AB532" i="1"/>
  <c r="AC528" i="1"/>
  <c r="AB528" i="1"/>
  <c r="AC527" i="1"/>
  <c r="AB527" i="1"/>
  <c r="AC526" i="1"/>
  <c r="AB526" i="1"/>
  <c r="AC525" i="1"/>
  <c r="AB525" i="1"/>
  <c r="AC524" i="1"/>
  <c r="AB524" i="1"/>
  <c r="AC523" i="1"/>
  <c r="AB523" i="1"/>
  <c r="AC522" i="1"/>
  <c r="AB522" i="1"/>
  <c r="AC521" i="1"/>
  <c r="AB521" i="1"/>
  <c r="AC497" i="1"/>
  <c r="AB497" i="1"/>
  <c r="AC496" i="1"/>
  <c r="AB496" i="1"/>
  <c r="AC495" i="1"/>
  <c r="AB495" i="1"/>
  <c r="AC494" i="1"/>
  <c r="AB494" i="1"/>
  <c r="AC492" i="1"/>
  <c r="AB492" i="1"/>
  <c r="AC491" i="1"/>
  <c r="AB491" i="1"/>
  <c r="AC490" i="1"/>
  <c r="AB490" i="1"/>
  <c r="AC489" i="1"/>
  <c r="AB489" i="1"/>
  <c r="AC488" i="1"/>
  <c r="AB488" i="1"/>
  <c r="AC487" i="1"/>
  <c r="AB487" i="1"/>
  <c r="AC486" i="1"/>
  <c r="AB486" i="1"/>
  <c r="AC485" i="1"/>
  <c r="AB485" i="1"/>
  <c r="AC464" i="1"/>
  <c r="AB464" i="1"/>
  <c r="AC463" i="1"/>
  <c r="AB463" i="1"/>
  <c r="AC462" i="1"/>
  <c r="AB462" i="1"/>
  <c r="AC461" i="1"/>
  <c r="AB461" i="1"/>
  <c r="AC460" i="1"/>
  <c r="AB460" i="1"/>
  <c r="AC459" i="1"/>
  <c r="AB459" i="1"/>
  <c r="AC457" i="1"/>
  <c r="AB457" i="1"/>
  <c r="AC456" i="1"/>
  <c r="AB456" i="1"/>
  <c r="AC455" i="1"/>
  <c r="AB455" i="1"/>
  <c r="AC454" i="1"/>
  <c r="AB454" i="1"/>
  <c r="AC453" i="1"/>
  <c r="AB453" i="1"/>
  <c r="AC452" i="1"/>
  <c r="AB452" i="1"/>
  <c r="AC451" i="1"/>
  <c r="AB451" i="1"/>
  <c r="AC450" i="1"/>
  <c r="AB450" i="1"/>
  <c r="AC449" i="1"/>
  <c r="AB449" i="1"/>
  <c r="AC448" i="1"/>
  <c r="AB448" i="1"/>
  <c r="AC418" i="1"/>
  <c r="AB418" i="1"/>
  <c r="AC417" i="1"/>
  <c r="AB417" i="1"/>
  <c r="AC416" i="1"/>
  <c r="AB416" i="1"/>
  <c r="AC415" i="1"/>
  <c r="AB415" i="1"/>
  <c r="AC414" i="1"/>
  <c r="AB414" i="1"/>
  <c r="AC413" i="1"/>
  <c r="AB413" i="1"/>
  <c r="AC412" i="1"/>
  <c r="AB412" i="1"/>
  <c r="AC393" i="1"/>
  <c r="AB393" i="1"/>
  <c r="AC392" i="1"/>
  <c r="AB392" i="1"/>
  <c r="AC391" i="1"/>
  <c r="AB391" i="1"/>
  <c r="AC390" i="1"/>
  <c r="AB390" i="1"/>
  <c r="AC389" i="1"/>
  <c r="AB389" i="1"/>
  <c r="AC388" i="1"/>
  <c r="AB388" i="1"/>
  <c r="AC387" i="1"/>
  <c r="AB387" i="1"/>
  <c r="AC386" i="1"/>
  <c r="AB386" i="1"/>
  <c r="AC385" i="1"/>
  <c r="AB385" i="1"/>
  <c r="AC370" i="1"/>
  <c r="AB370" i="1"/>
  <c r="AC369" i="1"/>
  <c r="AB369" i="1"/>
  <c r="AC368" i="1"/>
  <c r="AB368" i="1"/>
  <c r="AC367" i="1"/>
  <c r="AB367" i="1"/>
  <c r="AC364" i="1"/>
  <c r="AB364" i="1"/>
  <c r="AC363" i="1"/>
  <c r="AB363" i="1"/>
  <c r="AC362" i="1"/>
  <c r="AB362" i="1"/>
  <c r="AC361" i="1"/>
  <c r="AB361" i="1"/>
  <c r="AC360" i="1"/>
  <c r="AB360" i="1"/>
  <c r="AC359" i="1"/>
  <c r="AB359" i="1"/>
  <c r="AC358" i="1"/>
  <c r="AB358" i="1"/>
  <c r="AC357" i="1"/>
  <c r="AB357" i="1"/>
  <c r="AC356" i="1"/>
  <c r="AB356" i="1"/>
  <c r="AC354" i="1"/>
  <c r="AB354" i="1"/>
  <c r="AC329" i="1"/>
  <c r="AB329" i="1"/>
  <c r="AC328" i="1"/>
  <c r="AB328" i="1"/>
  <c r="AC327" i="1"/>
  <c r="AB327" i="1"/>
  <c r="AC326" i="1"/>
  <c r="AB326" i="1"/>
  <c r="AC325" i="1"/>
  <c r="AB325" i="1"/>
  <c r="AC324" i="1"/>
  <c r="AB324" i="1"/>
  <c r="AC299" i="1"/>
  <c r="AB299" i="1"/>
  <c r="AC298" i="1"/>
  <c r="AB298" i="1"/>
  <c r="AC297" i="1"/>
  <c r="AB297" i="1"/>
  <c r="AC294" i="1"/>
  <c r="AB294" i="1"/>
  <c r="AC293" i="1"/>
  <c r="AB293" i="1"/>
  <c r="AC292" i="1"/>
  <c r="AB292" i="1"/>
  <c r="AC291" i="1"/>
  <c r="AB291" i="1"/>
  <c r="AC290" i="1"/>
  <c r="AB290" i="1"/>
  <c r="AC289" i="1"/>
  <c r="AB289" i="1"/>
  <c r="AC260" i="1"/>
  <c r="AB260" i="1"/>
  <c r="AC259" i="1"/>
  <c r="AB259" i="1"/>
  <c r="AC258" i="1"/>
  <c r="AB258" i="1"/>
  <c r="AC257" i="1"/>
  <c r="AB257" i="1"/>
  <c r="AC256" i="1"/>
  <c r="AB256" i="1"/>
  <c r="AC255" i="1"/>
  <c r="AB255" i="1"/>
  <c r="AC254" i="1"/>
  <c r="AB254" i="1"/>
  <c r="AC226" i="1"/>
  <c r="AB226" i="1"/>
  <c r="AC225" i="1"/>
  <c r="AB225" i="1"/>
  <c r="AC223" i="1"/>
  <c r="AB223" i="1"/>
  <c r="AC222" i="1"/>
  <c r="AB222" i="1"/>
  <c r="AC221" i="1"/>
  <c r="AB221" i="1"/>
  <c r="AC220" i="1"/>
  <c r="AB220" i="1"/>
  <c r="AC219" i="1"/>
  <c r="AB219" i="1"/>
  <c r="AC218" i="1"/>
  <c r="AB218" i="1"/>
  <c r="AC217" i="1"/>
  <c r="AB217" i="1"/>
  <c r="AC216" i="1"/>
  <c r="AB216" i="1"/>
  <c r="AC215" i="1"/>
  <c r="AB215" i="1"/>
  <c r="AC214" i="1"/>
  <c r="AB214" i="1"/>
  <c r="AC201" i="1"/>
  <c r="AB201" i="1"/>
  <c r="AC200" i="1"/>
  <c r="AB200" i="1"/>
  <c r="AC199" i="1"/>
  <c r="AB199" i="1"/>
  <c r="AC198" i="1"/>
  <c r="AB198" i="1"/>
  <c r="AC197" i="1"/>
  <c r="AB197" i="1"/>
  <c r="AC196" i="1"/>
  <c r="AB196" i="1"/>
  <c r="AC193" i="1"/>
  <c r="AB193" i="1"/>
  <c r="AC192" i="1"/>
  <c r="AB192" i="1"/>
  <c r="AC191" i="1"/>
  <c r="AB191" i="1"/>
  <c r="AC190" i="1"/>
  <c r="AB190" i="1"/>
  <c r="AC189" i="1"/>
  <c r="AB189" i="1"/>
  <c r="AC188" i="1"/>
  <c r="AB188" i="1"/>
  <c r="AC187" i="1"/>
  <c r="AB187" i="1"/>
  <c r="AC186" i="1"/>
  <c r="AB186" i="1"/>
  <c r="AC185" i="1"/>
  <c r="AB185" i="1"/>
  <c r="AC162" i="1"/>
  <c r="AB162" i="1"/>
  <c r="AC161" i="1"/>
  <c r="AB161" i="1"/>
  <c r="AC160" i="1"/>
  <c r="AB160" i="1"/>
  <c r="AC159" i="1"/>
  <c r="AB159" i="1"/>
  <c r="AC158" i="1"/>
  <c r="AB158" i="1"/>
  <c r="AC155" i="1"/>
  <c r="AB155" i="1"/>
  <c r="AC154" i="1"/>
  <c r="AB154" i="1"/>
  <c r="AC130" i="1"/>
  <c r="AB130" i="1"/>
  <c r="AC129" i="1"/>
  <c r="AB129" i="1"/>
  <c r="AC128" i="1"/>
  <c r="AB128" i="1"/>
  <c r="AC127" i="1"/>
  <c r="AB127" i="1"/>
  <c r="AC123" i="1"/>
  <c r="AB123" i="1"/>
  <c r="AC122" i="1"/>
  <c r="AB122" i="1"/>
  <c r="AC121" i="1"/>
  <c r="AB121" i="1"/>
  <c r="AC120" i="1"/>
  <c r="AB120" i="1"/>
  <c r="AC119" i="1"/>
  <c r="AB119" i="1"/>
  <c r="AC93" i="1"/>
  <c r="AB93" i="1"/>
  <c r="AC92" i="1"/>
  <c r="AB92" i="1"/>
  <c r="AC91" i="1"/>
  <c r="AB91" i="1"/>
  <c r="AC88" i="1"/>
  <c r="AB88" i="1"/>
  <c r="AC87" i="1"/>
  <c r="AB87" i="1"/>
  <c r="AC86" i="1"/>
  <c r="AB86" i="1"/>
  <c r="AC85" i="1"/>
  <c r="AB85" i="1"/>
  <c r="AC84" i="1"/>
  <c r="AB84" i="1"/>
  <c r="AC83" i="1"/>
  <c r="AB83" i="1"/>
  <c r="AC82" i="1"/>
  <c r="AB82" i="1"/>
  <c r="AC81" i="1"/>
  <c r="AB81" i="1"/>
  <c r="AC80" i="1"/>
  <c r="AB80" i="1"/>
  <c r="AC46" i="1"/>
  <c r="AB46" i="1"/>
  <c r="AC45" i="1"/>
  <c r="AB45" i="1"/>
  <c r="AC44" i="1"/>
  <c r="AB44" i="1"/>
  <c r="AC43" i="1"/>
  <c r="AB43" i="1"/>
  <c r="AC42" i="1"/>
  <c r="AB42" i="1"/>
  <c r="AC41" i="1"/>
  <c r="AB41" i="1"/>
  <c r="AC38" i="1"/>
  <c r="AB38" i="1"/>
  <c r="AC37" i="1"/>
  <c r="AB37" i="1"/>
  <c r="AC36" i="1"/>
  <c r="AB36" i="1"/>
  <c r="AC35" i="1"/>
  <c r="AB35" i="1"/>
  <c r="AC34" i="1"/>
  <c r="AB34" i="1"/>
  <c r="AC33" i="1"/>
  <c r="AB33" i="1"/>
  <c r="AC32" i="1"/>
  <c r="AB32" i="1"/>
  <c r="AC9" i="1"/>
  <c r="AB9" i="1"/>
  <c r="AC8" i="1"/>
  <c r="AB8" i="1"/>
  <c r="AC7" i="1"/>
  <c r="AB7" i="1"/>
  <c r="AC6" i="1"/>
  <c r="AB6" i="1"/>
  <c r="AC5" i="1"/>
  <c r="AB5" i="1"/>
  <c r="AC4" i="1"/>
  <c r="AB4" i="1"/>
  <c r="AB2" i="1"/>
  <c r="AC2" i="1"/>
  <c r="AC3" i="1"/>
  <c r="AB3" i="1"/>
</calcChain>
</file>

<file path=xl/sharedStrings.xml><?xml version="1.0" encoding="utf-8"?>
<sst xmlns="http://schemas.openxmlformats.org/spreadsheetml/2006/main" count="11672" uniqueCount="698">
  <si>
    <t>FERC Account</t>
  </si>
  <si>
    <t>FERC Account Description</t>
  </si>
  <si>
    <t>Vendor Name</t>
  </si>
  <si>
    <t>Jurisdiction</t>
  </si>
  <si>
    <t>Service</t>
  </si>
  <si>
    <t>Voucher Number</t>
  </si>
  <si>
    <t>Organization Description</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</si>
  <si>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</si>
  <si>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</si>
  <si>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</si>
  <si>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</si>
  <si>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</si>
  <si>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</si>
  <si>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</si>
  <si>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</si>
  <si>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</si>
  <si>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</si>
  <si>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</si>
  <si>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</si>
  <si>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</si>
  <si>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</si>
  <si>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</si>
  <si>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</si>
  <si>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</si>
  <si>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</si>
  <si>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</si>
  <si>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</si>
  <si>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</si>
  <si>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242700</t>
  </si>
  <si>
    <t>MISC LIAB-PAID TIME OFF</t>
  </si>
  <si>
    <t>ZZ</t>
  </si>
  <si>
    <t>Y54 - Strategic Corp Develop</t>
  </si>
  <si>
    <t>Y54</t>
  </si>
  <si>
    <t>202102</t>
  </si>
  <si>
    <t>77703999</t>
  </si>
  <si>
    <t>Labor Cost USD</t>
  </si>
  <si>
    <t>Labor</t>
  </si>
  <si>
    <t>OTHER</t>
  </si>
  <si>
    <t>2021</t>
  </si>
  <si>
    <t>242702</t>
  </si>
  <si>
    <t>330 Paid Time Off - NU</t>
  </si>
  <si>
    <t>PA</t>
  </si>
  <si>
    <t>Employee Non Worked Time</t>
  </si>
  <si>
    <t>001</t>
  </si>
  <si>
    <t>930200</t>
  </si>
  <si>
    <t>MISC GENERAL EXPENSE</t>
  </si>
  <si>
    <t>COMPUTERSHARE INC</t>
  </si>
  <si>
    <t>AA</t>
  </si>
  <si>
    <t>CD</t>
  </si>
  <si>
    <t>202103</t>
  </si>
  <si>
    <t>09900014</t>
  </si>
  <si>
    <t>Purchase Invoices USD</t>
  </si>
  <si>
    <t>SALES TAX</t>
  </si>
  <si>
    <t>Voucher</t>
  </si>
  <si>
    <t>USCSSI2005208</t>
  </si>
  <si>
    <t>OPER</t>
  </si>
  <si>
    <t>Non-Labor</t>
  </si>
  <si>
    <t>885 Miscellaneous</t>
  </si>
  <si>
    <t>AP</t>
  </si>
  <si>
    <t>Investor Relations/Shareholder</t>
  </si>
  <si>
    <t>97444</t>
  </si>
  <si>
    <t>BROADRIDGE ICS</t>
  </si>
  <si>
    <t>202104</t>
  </si>
  <si>
    <t>151992</t>
  </si>
  <si>
    <t>22789</t>
  </si>
  <si>
    <t>202105</t>
  </si>
  <si>
    <t>242706</t>
  </si>
  <si>
    <t>921000</t>
  </si>
  <si>
    <t>OFFICE SUPPLIES &amp; EXPENSES</t>
  </si>
  <si>
    <t>NYSE MARKET INC</t>
  </si>
  <si>
    <t>202106</t>
  </si>
  <si>
    <t>09900015</t>
  </si>
  <si>
    <t>305727631149MDS</t>
  </si>
  <si>
    <t>Subscriptions Clearing Up Inte</t>
  </si>
  <si>
    <t>15910</t>
  </si>
  <si>
    <t>MEDIANT COMMUNICATIONS INC</t>
  </si>
  <si>
    <t>BPV21050460</t>
  </si>
  <si>
    <t>73867</t>
  </si>
  <si>
    <t>NASDAQ CORPORATE SOLUTIONS LLC</t>
  </si>
  <si>
    <t>202108</t>
  </si>
  <si>
    <t>NASDAQ bank list charges for broker search</t>
  </si>
  <si>
    <t>721NOCS221546</t>
  </si>
  <si>
    <t>99366</t>
  </si>
  <si>
    <t>09905107</t>
  </si>
  <si>
    <t>921600</t>
  </si>
  <si>
    <t>340 Regular Payroll - NU</t>
  </si>
  <si>
    <t>Telecom Services</t>
  </si>
  <si>
    <t>CORP CREDIT CARD</t>
  </si>
  <si>
    <t>202203</t>
  </si>
  <si>
    <t>09900010</t>
  </si>
  <si>
    <t>DEBBIE DEUBEL-AMERICAN GAS ASSOCIATION</t>
  </si>
  <si>
    <t>Employee Expenses</t>
  </si>
  <si>
    <t>9135439-CC</t>
  </si>
  <si>
    <t>2022</t>
  </si>
  <si>
    <t>225 Conference Fees</t>
  </si>
  <si>
    <t>Analysts Meetings</t>
  </si>
  <si>
    <t>6445</t>
  </si>
  <si>
    <t>202204</t>
  </si>
  <si>
    <t>2200P65472</t>
  </si>
  <si>
    <t>PROXY DISTRIBUTION</t>
  </si>
  <si>
    <t>BPX22041006</t>
  </si>
  <si>
    <t>Wenz, Stacey L</t>
  </si>
  <si>
    <t>202205</t>
  </si>
  <si>
    <t>Misc, Bottled water from hotel</t>
  </si>
  <si>
    <t>IE16514501</t>
  </si>
  <si>
    <t>235 Employee Misc Expenses</t>
  </si>
  <si>
    <t>45751</t>
  </si>
  <si>
    <t>Miscellaneous Transaction USD</t>
  </si>
  <si>
    <t>SJ109 RICOH inv #8004443842/202205</t>
  </si>
  <si>
    <t>109-RICOH</t>
  </si>
  <si>
    <t>915 Printing</t>
  </si>
  <si>
    <t>DONNELLEY FINANCIAL LLC</t>
  </si>
  <si>
    <t>202302</t>
  </si>
  <si>
    <t>REFUND OF DOUBLE-BILLED ACTIVE DISCLOSURE SET UP FOR PROXY</t>
  </si>
  <si>
    <t>90011259</t>
  </si>
  <si>
    <t>2023</t>
  </si>
  <si>
    <t>106813</t>
  </si>
  <si>
    <t>202208</t>
  </si>
  <si>
    <t>USCSSI2314111</t>
  </si>
  <si>
    <t>STOCK TRANSFER AGENT SERVICES</t>
  </si>
  <si>
    <t>202210</t>
  </si>
  <si>
    <t>Meals, Lunch at SLC</t>
  </si>
  <si>
    <t>IE18117501</t>
  </si>
  <si>
    <t>215 Employee Business Meals</t>
  </si>
  <si>
    <t>DIGITAL MEDIA INNOVATIONS LLC</t>
  </si>
  <si>
    <t>US-Tax - OFFSPOK-OFFSET-OFFSET</t>
  </si>
  <si>
    <t>1000000140234</t>
  </si>
  <si>
    <t>110102</t>
  </si>
  <si>
    <t>PROXY POSTAGE</t>
  </si>
  <si>
    <t>PXA1065290</t>
  </si>
  <si>
    <t>202305</t>
  </si>
  <si>
    <t>US_CSSI2482232</t>
  </si>
  <si>
    <t>REFINITIV US LLC</t>
  </si>
  <si>
    <t>202310</t>
  </si>
  <si>
    <t>900902207</t>
  </si>
  <si>
    <t>935 Subscriptions</t>
  </si>
  <si>
    <t>109435</t>
  </si>
  <si>
    <t>202209</t>
  </si>
  <si>
    <t>09900013</t>
  </si>
  <si>
    <t>DEBBIE DEUBEL-DELTA AIR   0067786228675</t>
  </si>
  <si>
    <t>9889439-CC</t>
  </si>
  <si>
    <t>205 Airfare</t>
  </si>
  <si>
    <t>Investor Relations</t>
  </si>
  <si>
    <t>202301</t>
  </si>
  <si>
    <t>900168257</t>
  </si>
  <si>
    <t>202311</t>
  </si>
  <si>
    <t>Meals, Coffee 11/13</t>
  </si>
  <si>
    <t>IE22597501</t>
  </si>
  <si>
    <t>202312</t>
  </si>
  <si>
    <t>Lodging, Hotel for Mizuho Conference</t>
  </si>
  <si>
    <t>IE22810501</t>
  </si>
  <si>
    <t>230 Employee Lodging</t>
  </si>
  <si>
    <t>US_CSSI2616883</t>
  </si>
  <si>
    <t>202304</t>
  </si>
  <si>
    <t>900418623</t>
  </si>
  <si>
    <t>202306</t>
  </si>
  <si>
    <t>Misc, Coffee and water 5/22</t>
  </si>
  <si>
    <t>IE20628501</t>
  </si>
  <si>
    <t>202309</t>
  </si>
  <si>
    <t>SJ109 RICOH inv #8005435149/202309</t>
  </si>
  <si>
    <t>USCSSI2602387</t>
  </si>
  <si>
    <t>202110</t>
  </si>
  <si>
    <t>242701</t>
  </si>
  <si>
    <t>305722353494MDS</t>
  </si>
  <si>
    <t>305726397778MDS</t>
  </si>
  <si>
    <t>Virtual shareholder meeting hosting</t>
  </si>
  <si>
    <t>155042</t>
  </si>
  <si>
    <t>920000</t>
  </si>
  <si>
    <t>ADMIN &amp; GEN SALARIES</t>
  </si>
  <si>
    <t>202201</t>
  </si>
  <si>
    <t>USCSSI2261629</t>
  </si>
  <si>
    <t>202107</t>
  </si>
  <si>
    <t>Conference Call hosting services</t>
  </si>
  <si>
    <t>1000000088531</t>
  </si>
  <si>
    <t>US-Tax - USPOK-SALES</t>
  </si>
  <si>
    <t>1000000089742</t>
  </si>
  <si>
    <t>202111</t>
  </si>
  <si>
    <t>USCSSI2155342</t>
  </si>
  <si>
    <t>Lodging, Hotel 11/6-9</t>
  </si>
  <si>
    <t>IE15116502</t>
  </si>
  <si>
    <t>DEBBIE DEUBEL-DTCC PRODUCTS SERVICES</t>
  </si>
  <si>
    <t>9264439-CC</t>
  </si>
  <si>
    <t>202206</t>
  </si>
  <si>
    <t>165174</t>
  </si>
  <si>
    <t>202207</t>
  </si>
  <si>
    <t>Q3 2022 THOMSON</t>
  </si>
  <si>
    <t>99670668</t>
  </si>
  <si>
    <t>INVESTOR WEBSITE SUPPORT</t>
  </si>
  <si>
    <t>1000000148681</t>
  </si>
  <si>
    <t>USCSSI2409642</t>
  </si>
  <si>
    <t>1023NOCS258897</t>
  </si>
  <si>
    <t>NASDAQ IR INSIGHT SUBSCRIPTION</t>
  </si>
  <si>
    <t>722NOCS237839</t>
  </si>
  <si>
    <t>US-Tax - USVLY-SALES</t>
  </si>
  <si>
    <t>166421</t>
  </si>
  <si>
    <t>1000000135189</t>
  </si>
  <si>
    <t>USCSSI2353445</t>
  </si>
  <si>
    <t>202211</t>
  </si>
  <si>
    <t>Meals, Breakfast 11/12</t>
  </si>
  <si>
    <t>IE18675501</t>
  </si>
  <si>
    <t>Lodging, Hotel</t>
  </si>
  <si>
    <t>AN</t>
  </si>
  <si>
    <t>ED</t>
  </si>
  <si>
    <t>09800310</t>
  </si>
  <si>
    <t>DEBBIE DEUBEL-UNITED      0167793936893</t>
  </si>
  <si>
    <t>10143439-CC</t>
  </si>
  <si>
    <t>Elect-Trade/Professional Assoc</t>
  </si>
  <si>
    <t>202303</t>
  </si>
  <si>
    <t>Cab Fare, Taxi hotel to airport Mark, Jason, Stacey</t>
  </si>
  <si>
    <t>IE19907501</t>
  </si>
  <si>
    <t>Meals, Coffee 3/17</t>
  </si>
  <si>
    <t>Meals, Breakfast Mark, Jason, Stacey 3/17</t>
  </si>
  <si>
    <t>Q4 2023 THOMSON</t>
  </si>
  <si>
    <t>202212</t>
  </si>
  <si>
    <t>09805362</t>
  </si>
  <si>
    <t>LISA LEE-UNITED      0169809131638</t>
  </si>
  <si>
    <t>10265439-CC</t>
  </si>
  <si>
    <t>Electric Trade and Prof Org</t>
  </si>
  <si>
    <t>LISA LEE-UNITED      0167870421202</t>
  </si>
  <si>
    <t>AD DOCUMENT SERVICES (HOURLY) AVA-DEF14A-2023</t>
  </si>
  <si>
    <t>90010653A</t>
  </si>
  <si>
    <t>DEBBIE DEUBEL-TRP FEE 44AIXG</t>
  </si>
  <si>
    <t>10508439-CC</t>
  </si>
  <si>
    <t>IR INSIGHT AND ADVISORY SERVICES</t>
  </si>
  <si>
    <t>423NOCS251081</t>
  </si>
  <si>
    <t>173550</t>
  </si>
  <si>
    <t>926100</t>
  </si>
  <si>
    <t>EMPLOYEE PENSIONS &amp; BENEFITS N</t>
  </si>
  <si>
    <t>09902811</t>
  </si>
  <si>
    <t>Airfare, Flight to Spokane for NIRI 2023</t>
  </si>
  <si>
    <t>926102</t>
  </si>
  <si>
    <t>Training</t>
  </si>
  <si>
    <t>Meals, Lunch in flight 6/6/23 (discount included in submitted amount)</t>
  </si>
  <si>
    <t>IE20875501</t>
  </si>
  <si>
    <t>202307</t>
  </si>
  <si>
    <t>723NOCS254871</t>
  </si>
  <si>
    <t>BENEFICIAL OWNER PROXY  MAILING CHARGES</t>
  </si>
  <si>
    <t>BPX23040152</t>
  </si>
  <si>
    <t>Misc, Coffee 5/21</t>
  </si>
  <si>
    <t>202308</t>
  </si>
  <si>
    <t>Cab Fare, Uber to/from dinner Heather, Kevin, Jason, Stacey</t>
  </si>
  <si>
    <t>202101</t>
  </si>
  <si>
    <t>121NOCS215123</t>
  </si>
  <si>
    <t>242707</t>
  </si>
  <si>
    <t>305727996079MDS</t>
  </si>
  <si>
    <t>1000000083050</t>
  </si>
  <si>
    <t>Proxy conversion to word</t>
  </si>
  <si>
    <t>1218460600</t>
  </si>
  <si>
    <t>202109</t>
  </si>
  <si>
    <t>DAVID ROBINSON-FARGO JET CENTER</t>
  </si>
  <si>
    <t>PROXY MAILING AND DELIVERY</t>
  </si>
  <si>
    <t>98947961</t>
  </si>
  <si>
    <t>CONFERENCE CALL SERVICES</t>
  </si>
  <si>
    <t>1000000100838</t>
  </si>
  <si>
    <t>202202</t>
  </si>
  <si>
    <t>99190638</t>
  </si>
  <si>
    <t>S&amp;P GLOBAL MARKET INTELLIGENCE LLC</t>
  </si>
  <si>
    <t>STOCK PERFORMANCE GRAPH FOR ANNUAL REPORT</t>
  </si>
  <si>
    <t>2000322173</t>
  </si>
  <si>
    <t>106026</t>
  </si>
  <si>
    <t>422NOCS234369</t>
  </si>
  <si>
    <t>PROXY VOTE RETURN PROCESSING</t>
  </si>
  <si>
    <t>VR22P65472</t>
  </si>
  <si>
    <t>1000000129304</t>
  </si>
  <si>
    <t>09903691</t>
  </si>
  <si>
    <t>ATHENA ALLEN-PANERA BREAD #601958 O</t>
  </si>
  <si>
    <t>10619439-CC</t>
  </si>
  <si>
    <t>Corporate Planning-099</t>
  </si>
  <si>
    <t>PROXY MAILING SERVICES</t>
  </si>
  <si>
    <t>BPV23050567</t>
  </si>
  <si>
    <t>S&amp;P DATA</t>
  </si>
  <si>
    <t>2000494683</t>
  </si>
  <si>
    <t>PROXY SHIPPING CHARGES</t>
  </si>
  <si>
    <t>Meals, Dinner 11/12 Dennis, Mark, Jason, Stacey</t>
  </si>
  <si>
    <t>Cab Fare, Taxi airport to hotel Mark, Jason, Stacey</t>
  </si>
  <si>
    <t>LISA LEE-UNITED      0169809131639</t>
  </si>
  <si>
    <t>LISA LEE-UNITED      0169809131640</t>
  </si>
  <si>
    <t>TEMPLATE SET UP PROXY STATEMENT AVA-DEF14A-2023</t>
  </si>
  <si>
    <t>Airfare, Flight to Chicago for NIRI 2023</t>
  </si>
  <si>
    <t>Lodging, Hotel for conference 6/6-8/23</t>
  </si>
  <si>
    <t>LISA LEE-DTCC PRODUCTS SERVICES</t>
  </si>
  <si>
    <t>10867439-CC</t>
  </si>
  <si>
    <t>880 Materials &amp; Equipment</t>
  </si>
  <si>
    <t>926200</t>
  </si>
  <si>
    <t>EMPLOYEE PENSIONS &amp; BENEFITS P</t>
  </si>
  <si>
    <t>09902910</t>
  </si>
  <si>
    <t>926220</t>
  </si>
  <si>
    <t>Benefit Administration-Common</t>
  </si>
  <si>
    <t>EARNINGS CONFERENCE CALL 1Q23</t>
  </si>
  <si>
    <t>1000000161456</t>
  </si>
  <si>
    <t>Meals, Coffee 11/14 Heather and Stacey</t>
  </si>
  <si>
    <t>928000</t>
  </si>
  <si>
    <t>REGULATORY COMMISSION EXPENSES</t>
  </si>
  <si>
    <t>WA</t>
  </si>
  <si>
    <t>02805810</t>
  </si>
  <si>
    <t>928020</t>
  </si>
  <si>
    <t>CDWA General Rate Case Activ</t>
  </si>
  <si>
    <t>KAREN LORENZ-DELOITTE SERVICES LLP</t>
  </si>
  <si>
    <t>7486439-CC</t>
  </si>
  <si>
    <t>Monthly transfer agent fees</t>
  </si>
  <si>
    <t>USCSSI1985969</t>
  </si>
  <si>
    <t>NYSE Annual listing fee.</t>
  </si>
  <si>
    <t>157027446209NYL</t>
  </si>
  <si>
    <t>1000000078688</t>
  </si>
  <si>
    <t>Monthly fees for NYSE data on Eikon</t>
  </si>
  <si>
    <t>IR SOLUTIONS</t>
  </si>
  <si>
    <t>MISCELLANEOUS PROXY POSTAGE AND FEES</t>
  </si>
  <si>
    <t>16351</t>
  </si>
  <si>
    <t>110493</t>
  </si>
  <si>
    <t>1226378800</t>
  </si>
  <si>
    <t>98493419</t>
  </si>
  <si>
    <t>721NOCS222190</t>
  </si>
  <si>
    <t>DEBBIE DEUBEL-HILTON HOTELS</t>
  </si>
  <si>
    <t>8540439-CC</t>
  </si>
  <si>
    <t>GD</t>
  </si>
  <si>
    <t>09900311</t>
  </si>
  <si>
    <t>DEBBIE DEUBEL-LOEWS HOTELS</t>
  </si>
  <si>
    <t>9031439-CC</t>
  </si>
  <si>
    <t>Gas - Trade/Professional Assoc</t>
  </si>
  <si>
    <t>BPV22050468</t>
  </si>
  <si>
    <t>EARNINGS CONFERENCE CALL PLATFORM</t>
  </si>
  <si>
    <t>1000000174305</t>
  </si>
  <si>
    <t>INVESTOR WEB SITE SERVICES</t>
  </si>
  <si>
    <t>Meals, Lunch 11/12 Dennis, Mark, Jason, Stacey</t>
  </si>
  <si>
    <t>Cab Fare, Uber hotel to dinner 11/12</t>
  </si>
  <si>
    <t>USCSSI2388458</t>
  </si>
  <si>
    <t>Q4 2022 EARNINGS CONFERENCE CALL HELD FEB 2023</t>
  </si>
  <si>
    <t>1000000154886</t>
  </si>
  <si>
    <t>USCSSI2373067</t>
  </si>
  <si>
    <t>EARNINGS CONFERENCE CALL SERVICES</t>
  </si>
  <si>
    <t>1000000144242</t>
  </si>
  <si>
    <t>2000924193</t>
  </si>
  <si>
    <t>Meals, Breakfast SEA 6/6/23</t>
  </si>
  <si>
    <t>Meals, Appetizers 12/6 Kevin and Stacey</t>
  </si>
  <si>
    <t>SJ109 RICOH inv #8005559351/202312</t>
  </si>
  <si>
    <t>ICE SYSTEMS INC</t>
  </si>
  <si>
    <t>PROXY POSTAGE AND PROCESSING</t>
  </si>
  <si>
    <t>2372246401</t>
  </si>
  <si>
    <t>9709</t>
  </si>
  <si>
    <t>Cab Fare, Taxi from airport 6/6/23</t>
  </si>
  <si>
    <t>426500</t>
  </si>
  <si>
    <t>MISC INCOME DEDUCTIONS-OTHER D</t>
  </si>
  <si>
    <t>77705191</t>
  </si>
  <si>
    <t>Meals, Dinner 11/11 Heather, Kevin, Jason, Stacey</t>
  </si>
  <si>
    <t>NONOP</t>
  </si>
  <si>
    <t>426506</t>
  </si>
  <si>
    <t>Non Utility Related Expenses</t>
  </si>
  <si>
    <t>Meals, Dinner 11/13 Heather, Kevin, Jason, Stacey</t>
  </si>
  <si>
    <t>Transfer agent fees</t>
  </si>
  <si>
    <t>USCSSI1969481</t>
  </si>
  <si>
    <t>Meals, Breakfast 5/16</t>
  </si>
  <si>
    <t>USCSSI2080929</t>
  </si>
  <si>
    <t>Meals, Breakfast 11/9</t>
  </si>
  <si>
    <t>202112</t>
  </si>
  <si>
    <t>EARNINGS CONFERENCE CALL</t>
  </si>
  <si>
    <t>1000000109444</t>
  </si>
  <si>
    <t>VR23P83783</t>
  </si>
  <si>
    <t>Lodging, Hotel in Boston for NDR</t>
  </si>
  <si>
    <t>SJ109 RICOH inv #8004800996/202210</t>
  </si>
  <si>
    <t>Meals, Breakfast 11/15</t>
  </si>
  <si>
    <t>Misc, Check bag fee 11/11</t>
  </si>
  <si>
    <t>PROXY PRINTING NAD FILING</t>
  </si>
  <si>
    <t>1239197600</t>
  </si>
  <si>
    <t>Q4 2022 THOMSON</t>
  </si>
  <si>
    <t>99877306</t>
  </si>
  <si>
    <t>USCSSI2460581</t>
  </si>
  <si>
    <t>Lodging, Room at conference</t>
  </si>
  <si>
    <t>Meals, Lunch Kevin and Stacey</t>
  </si>
  <si>
    <t>Lodging, AGA meeting room fee</t>
  </si>
  <si>
    <t>USCSSI2522992</t>
  </si>
  <si>
    <t>US_CSSI2539888</t>
  </si>
  <si>
    <t>1000000130056</t>
  </si>
  <si>
    <t>1000000067336</t>
  </si>
  <si>
    <t>Conference call web hosting</t>
  </si>
  <si>
    <t>1000000077122</t>
  </si>
  <si>
    <t>2100P48521</t>
  </si>
  <si>
    <t>7849439-CC</t>
  </si>
  <si>
    <t>Conference call hosting</t>
  </si>
  <si>
    <t>Meals, Breakfast 5/17</t>
  </si>
  <si>
    <t>USCSSI2277896</t>
  </si>
  <si>
    <t>USCSSI2098331</t>
  </si>
  <si>
    <t>SAY COMMUNICATIONS LLC</t>
  </si>
  <si>
    <t>Misc. Proxy distribution</t>
  </si>
  <si>
    <t>10501</t>
  </si>
  <si>
    <t>109629</t>
  </si>
  <si>
    <t>1000000098624</t>
  </si>
  <si>
    <t>DEBBIE DEUBEL-EDISON ELECTRIC  INST.</t>
  </si>
  <si>
    <t>Meals, Breakfast 11/7</t>
  </si>
  <si>
    <t>USCSSI2170229</t>
  </si>
  <si>
    <t>Contractor</t>
  </si>
  <si>
    <t>1000000111860</t>
  </si>
  <si>
    <t>020 Professional Services</t>
  </si>
  <si>
    <t>USCSSI2240475</t>
  </si>
  <si>
    <t>Meals, Breakfast 11/13</t>
  </si>
  <si>
    <t>90010219</t>
  </si>
  <si>
    <t>DEBBIE DEUBEL-TRP FEE YPEAHI</t>
  </si>
  <si>
    <t>PROXY STYLE GUIDE</t>
  </si>
  <si>
    <t>1242716700</t>
  </si>
  <si>
    <t>DAVID ROBINSON-PANERA BREAD #202392</t>
  </si>
  <si>
    <t>11008439-CC</t>
  </si>
  <si>
    <t>Meals, Dinner 5/20 Dennis, Kevin, Jason, Stacey</t>
  </si>
  <si>
    <t>1000000070739</t>
  </si>
  <si>
    <t>Q4 Thomson Invoice</t>
  </si>
  <si>
    <t>98319104</t>
  </si>
  <si>
    <t>Proxy mailing and delivery</t>
  </si>
  <si>
    <t>Lodging, Hotel room for conference</t>
  </si>
  <si>
    <t>USCSSI2132287</t>
  </si>
  <si>
    <t>09900310</t>
  </si>
  <si>
    <t>Prof License, To renew CPA license</t>
  </si>
  <si>
    <t>IE15545502</t>
  </si>
  <si>
    <t>Com - Trade/Professional Assoc</t>
  </si>
  <si>
    <t>USCSSI2225384</t>
  </si>
  <si>
    <t>INVESTOR WEBSITE HOSTING</t>
  </si>
  <si>
    <t>1000000122810</t>
  </si>
  <si>
    <t>US_CSSI2561176</t>
  </si>
  <si>
    <t>USCSSI2298606</t>
  </si>
  <si>
    <t>Lodging, Hotel in NYC for NDR</t>
  </si>
  <si>
    <t>Meals, Breakfast 11/14</t>
  </si>
  <si>
    <t>USCSSI2499453</t>
  </si>
  <si>
    <t>ATHENA ALLEN-JIMMY JOHNS - 1418 - ECOM</t>
  </si>
  <si>
    <t>INVESTOR RELATIONS WEB SITE AND SERVICES</t>
  </si>
  <si>
    <t>1000000177822</t>
  </si>
  <si>
    <t>Meals, Lunch 12/6</t>
  </si>
  <si>
    <t>US_CSSI2444705</t>
  </si>
  <si>
    <t>ATHENA ALLEN-USPS PO 5480670040</t>
  </si>
  <si>
    <t>Lodging, Hotel for AGA Financial Forum 5/20-23</t>
  </si>
  <si>
    <t>DEBBIE DEUBEL; DTCC PRODUCTS SERVICES</t>
  </si>
  <si>
    <t>NSJ002 - W</t>
  </si>
  <si>
    <t>USCSSI2043909</t>
  </si>
  <si>
    <t>USCSSI2062517</t>
  </si>
  <si>
    <t>Cab Fare, Uber to dinner 11/6</t>
  </si>
  <si>
    <t>242709</t>
  </si>
  <si>
    <t>90010653</t>
  </si>
  <si>
    <t>NASDAQ SERVICES</t>
  </si>
  <si>
    <t>223NOCS247770</t>
  </si>
  <si>
    <t>2023 PROXY SERVICES</t>
  </si>
  <si>
    <t>90012109</t>
  </si>
  <si>
    <t>ATHENA ALLEN-THE HIGH NOONER RIVERSIDE</t>
  </si>
  <si>
    <t>10743439-CC</t>
  </si>
  <si>
    <t>US_CSSI2578771</t>
  </si>
  <si>
    <t>Donnelly Financial Solutions - Proxy formatting services</t>
  </si>
  <si>
    <t>202 - Manu</t>
  </si>
  <si>
    <t>1022NOCS242301</t>
  </si>
  <si>
    <t>Meals, Dinner 11/14 Dennis, Jason, Stacey</t>
  </si>
  <si>
    <t>Parking, Parking at airport</t>
  </si>
  <si>
    <t>2300P83783</t>
  </si>
  <si>
    <t>Meals, Lunch 11/13 Heather, Kevin, Jason, Stacey</t>
  </si>
  <si>
    <t>Meals, Dinner 12/6 Kevin and Stacey</t>
  </si>
  <si>
    <t>Richard Stanford-Scottsdale Jet Center Re</t>
  </si>
  <si>
    <t>11725439-CC</t>
  </si>
  <si>
    <t>SAY TECHNOLOGIES LLC</t>
  </si>
  <si>
    <t>PROXY POSTAGE AND VOTE PROCESSING</t>
  </si>
  <si>
    <t>212014274</t>
  </si>
  <si>
    <t>112467</t>
  </si>
  <si>
    <t>SJ109 RICOH inv #800/202311</t>
  </si>
  <si>
    <t>09906675</t>
  </si>
  <si>
    <t>920300</t>
  </si>
  <si>
    <t>Corporate EOP Pandemic</t>
  </si>
  <si>
    <t>305726161459MDS</t>
  </si>
  <si>
    <t>Proxy distribution</t>
  </si>
  <si>
    <t>BPX21040116</t>
  </si>
  <si>
    <t>DAVID ROBINSON-JASONS DELI - WEST WICHIT</t>
  </si>
  <si>
    <t>9529439-CC</t>
  </si>
  <si>
    <t>Quarterly market surveillance services.</t>
  </si>
  <si>
    <t>122NOCS230455</t>
  </si>
  <si>
    <t>ANNUAL MEETING HOSTING AND MISC PROXY CHARGES</t>
  </si>
  <si>
    <t>SHAREHOLDER SERVICES</t>
  </si>
  <si>
    <t>Meals, Lunch 11/15 Dennis, Mark, Jason, Stacey</t>
  </si>
  <si>
    <t>Meals, Dinner Jason and Stacey 3/16</t>
  </si>
  <si>
    <t>D F KING &amp; CO INC</t>
  </si>
  <si>
    <t>PROXY SOLICITATION SERVICES</t>
  </si>
  <si>
    <t>1000657</t>
  </si>
  <si>
    <t>107750</t>
  </si>
  <si>
    <t>Proxy Mailing Service - 2nd invoice due to fraud</t>
  </si>
  <si>
    <t>16663A</t>
  </si>
  <si>
    <t>USCSSI2334371</t>
  </si>
  <si>
    <t>DEBBIE DEUBEL-DELTA AIR   0067786228678</t>
  </si>
  <si>
    <t>SJ109 RICOH inv #8004727796/202209</t>
  </si>
  <si>
    <t>LISA LEE-UNITED      0169809131641</t>
  </si>
  <si>
    <t>09903410</t>
  </si>
  <si>
    <t>Risk Mgmt Admin Activity-099CM</t>
  </si>
  <si>
    <t>Meals, Dinner, Mark and Stacey, 2/27/2023</t>
  </si>
  <si>
    <t>IE19736501</t>
  </si>
  <si>
    <t>NYSE ANNUAL LISTING FEE</t>
  </si>
  <si>
    <t>157028875185NYL</t>
  </si>
  <si>
    <t>Misc, Waters for meeting room</t>
  </si>
  <si>
    <t>Misc, Afternoon coffee 5/22</t>
  </si>
  <si>
    <t>Cab Fare, Lyft to airport 6/11/23</t>
  </si>
  <si>
    <t>900690511</t>
  </si>
  <si>
    <t>Media distribution and newsroom</t>
  </si>
  <si>
    <t>1021NOCS226512</t>
  </si>
  <si>
    <t>FOLIO INVESTMENTS INC</t>
  </si>
  <si>
    <t>154689</t>
  </si>
  <si>
    <t>22958</t>
  </si>
  <si>
    <t>Q2 2022 THOMSON</t>
  </si>
  <si>
    <t>99411955</t>
  </si>
  <si>
    <t>175153</t>
  </si>
  <si>
    <t>PROXY RELATED CHARGES</t>
  </si>
  <si>
    <t>20934</t>
  </si>
  <si>
    <t>US-Tax - OFFSVLY-OFFSET-OFFSET</t>
  </si>
  <si>
    <t>Meals, Breakfast 9/28 in NYC</t>
  </si>
  <si>
    <t>Meals, Breakfast 9/27 in Boston</t>
  </si>
  <si>
    <t>Cab Fare, Uber dinner to hotel 11/12</t>
  </si>
  <si>
    <t>OR</t>
  </si>
  <si>
    <t>06805169</t>
  </si>
  <si>
    <t>GDOR General Rate Case Activ</t>
  </si>
  <si>
    <t>PROXY VOTE PROCESSING AND ANNUAL MEETING</t>
  </si>
  <si>
    <t>PROXY POSTAGE AND SERVICES</t>
  </si>
  <si>
    <t>Meals, Dinner 6/6/23</t>
  </si>
  <si>
    <t>NYSE SHARE REGISTRATION</t>
  </si>
  <si>
    <t>157023577218NYL</t>
  </si>
  <si>
    <t>Q2 2023 THOMSON</t>
  </si>
  <si>
    <t>SIDOTI EVENTS LLC</t>
  </si>
  <si>
    <t>SIDOTI SMALL CAP CONFERENCE JUNE 2023</t>
  </si>
  <si>
    <t>AVA_JUN_16_05_23</t>
  </si>
  <si>
    <t>113286</t>
  </si>
  <si>
    <t>SJ109 RICOH inv #8005248656/202305</t>
  </si>
  <si>
    <t>11230439-CC</t>
  </si>
  <si>
    <t>09906889</t>
  </si>
  <si>
    <t>Business Transformation Act.</t>
  </si>
  <si>
    <t>305726315472MDS</t>
  </si>
  <si>
    <t>Monthly NYSE service</t>
  </si>
  <si>
    <t>Market surveillance services. Quarterly expense.</t>
  </si>
  <si>
    <t>421NOCS218798</t>
  </si>
  <si>
    <t>Monthly transfer agent services</t>
  </si>
  <si>
    <t>VR21P48521</t>
  </si>
  <si>
    <t>PROXY PRINTING AND FILING SERVICES</t>
  </si>
  <si>
    <t>Web hosting fee for conference calls</t>
  </si>
  <si>
    <t>Meals, Breakfast 11/8</t>
  </si>
  <si>
    <t>NASDAQ IR SUPPORT SERVICES</t>
  </si>
  <si>
    <t>MISCELLANEOUS PROXY COSTS</t>
  </si>
  <si>
    <t>Meals, Lunch 11/13 Dennis, Mark, Stacey</t>
  </si>
  <si>
    <t>proxy</t>
  </si>
  <si>
    <t>16663</t>
  </si>
  <si>
    <t>DEBBIE DEUBEL-DELTA AIR   0067786228679</t>
  </si>
  <si>
    <t>Meals, Coffee 11/12</t>
  </si>
  <si>
    <t>305725337869MDS</t>
  </si>
  <si>
    <t>Monthly fees for data on Eikon</t>
  </si>
  <si>
    <t>305723043770MDS</t>
  </si>
  <si>
    <t>Proxy Solicitation</t>
  </si>
  <si>
    <t>2166925301</t>
  </si>
  <si>
    <t>Proxy solicitation services</t>
  </si>
  <si>
    <t>DR00029022</t>
  </si>
  <si>
    <t>Cab Fare, Uber to hotel 11/6</t>
  </si>
  <si>
    <t>USCSSI2190688</t>
  </si>
  <si>
    <t>INVESTOR COMMUNICATIONS SITE AND SERVICES</t>
  </si>
  <si>
    <t>USCSSI2205046</t>
  </si>
  <si>
    <t>ANNUAL LISTING FEE NYSE</t>
  </si>
  <si>
    <t>157025121578NYL</t>
  </si>
  <si>
    <t>Lodging, Hotel for BofA conference in Boston</t>
  </si>
  <si>
    <t>IE16071501</t>
  </si>
  <si>
    <t>RICHARD STANFORD-PANERA BREAD #601409 O</t>
  </si>
  <si>
    <t>NASDAQ STOCK SURVEILLANCE</t>
  </si>
  <si>
    <t>1023NOCS257830</t>
  </si>
  <si>
    <t>Meals, Lunch 11/14 Mark, Jason, Stacey</t>
  </si>
  <si>
    <t>DEBBIE DEUBEL-UNITED      0164209205975</t>
  </si>
  <si>
    <t>DEBBIE DEUBEL-TRP FEE XSWTHE</t>
  </si>
  <si>
    <t>Meals, Breakfast Mark, Jason, Stacey 3/16</t>
  </si>
  <si>
    <t>DEBBIE DEUBEL-SOUTHWES    5267914814925</t>
  </si>
  <si>
    <t>Conference, NIRI conference registration fee</t>
  </si>
  <si>
    <t>SJ109 RICOH inv #8005130593/202303</t>
  </si>
  <si>
    <t>IR WEB SITE</t>
  </si>
  <si>
    <t>1000000166768</t>
  </si>
  <si>
    <t>USCSSI2024408</t>
  </si>
  <si>
    <t>NYSE monthly fee</t>
  </si>
  <si>
    <t>Q1 21 Thomson Invoice</t>
  </si>
  <si>
    <t>Conference call web hosting fee</t>
  </si>
  <si>
    <t>Annual Report and Proxy distribution</t>
  </si>
  <si>
    <t>16057</t>
  </si>
  <si>
    <t>Q3 21 Thomson Invoice</t>
  </si>
  <si>
    <t>1000000119050</t>
  </si>
  <si>
    <t>Proxy</t>
  </si>
  <si>
    <t>NASDAQ IR INSIGHT</t>
  </si>
  <si>
    <t>Mileage, Travel to CDA for annual bank meeting</t>
  </si>
  <si>
    <t>IE17200502</t>
  </si>
  <si>
    <t>210 Employee Auto Mileage</t>
  </si>
  <si>
    <t>EARNINGS CONFERENCE CALL HOSTING</t>
  </si>
  <si>
    <t>DEBBIE DEUBEL-DELTA AIR   0067790828265</t>
  </si>
  <si>
    <t>10017439-CC</t>
  </si>
  <si>
    <t>DEBBIE DEUBEL-UNITED      0164209205974</t>
  </si>
  <si>
    <t>SJ109 RICOH inv #8004868237/202211</t>
  </si>
  <si>
    <t>10376439-CC</t>
  </si>
  <si>
    <t>Meals, Appetizers Mark, Jason, Stacey 3/15</t>
  </si>
  <si>
    <t>VIRTUAL SHAREHOLDER MEETING AND PROXY PROCESSING</t>
  </si>
  <si>
    <t>LISA LEE-TRP FEE ZLKUKQ</t>
  </si>
  <si>
    <t>DEBBIE DEUBEL-SOUTHWES    5268303924352</t>
  </si>
  <si>
    <t>1000000181936</t>
  </si>
  <si>
    <t>IR WEBSITE AND CONFERENCE CALL SERVICE</t>
  </si>
  <si>
    <t>Meals, Appetizers 5/22 Dennis, Kevin, Jason, Stacey</t>
  </si>
  <si>
    <t>Meals, Appetizers 5/21 Dennis, Kevin, Jason, Stacey</t>
  </si>
  <si>
    <t>Proxy Solicitation for institutional shareholders</t>
  </si>
  <si>
    <t>DR00027559</t>
  </si>
  <si>
    <t>2000214248</t>
  </si>
  <si>
    <t>Monthly NYSE for Thomson</t>
  </si>
  <si>
    <t>Market surveillance</t>
  </si>
  <si>
    <t>SJ109 RICOH inv #8004044598/202111</t>
  </si>
  <si>
    <t>Lodging, Suite for investor meetings</t>
  </si>
  <si>
    <t>98724931</t>
  </si>
  <si>
    <t>Q2 21 Thomson Invoice</t>
  </si>
  <si>
    <t>SIDOTI &amp; COMPANY LLC</t>
  </si>
  <si>
    <t>Sidoti investor meeting fee</t>
  </si>
  <si>
    <t>AVA932</t>
  </si>
  <si>
    <t>110813</t>
  </si>
  <si>
    <t>USCSSI2117380</t>
  </si>
  <si>
    <t>8656439-CC</t>
  </si>
  <si>
    <t>SIDOTI VIRTUAL INVESTOR CONFERENCE REGISTRATION</t>
  </si>
  <si>
    <t>AVA-JUN-01-06-22</t>
  </si>
  <si>
    <t>SIDOTI JUNE SMALL CAP INVESTOR CONFERENCE FEE</t>
  </si>
  <si>
    <t>AVAMAY160523</t>
  </si>
  <si>
    <t>US_CSSI2424255</t>
  </si>
  <si>
    <t>Parking, Parking at hotel for annual bank meeting</t>
  </si>
  <si>
    <t>Meals, Breakfast 9/29 Mark and Stacey</t>
  </si>
  <si>
    <t>Misc, Check bag fee 11/14</t>
  </si>
  <si>
    <t>Proxy Set Up</t>
  </si>
  <si>
    <t>123NOCS245721</t>
  </si>
  <si>
    <t>PROXY PROCESSING SERVICES</t>
  </si>
  <si>
    <t>Meals, Lunch 11/12 Heather, Kevin, Jason, Stacey</t>
  </si>
  <si>
    <t>Stock performance  graph for Annual Report</t>
  </si>
  <si>
    <t>Computershare</t>
  </si>
  <si>
    <t>Quarterly market surveillance</t>
  </si>
  <si>
    <t>Monthly transfer agent fees and services</t>
  </si>
  <si>
    <t>2269560501</t>
  </si>
  <si>
    <t>Q1 2022 THOMSON</t>
  </si>
  <si>
    <t>NASDAQ BANK LIST CHARGES FOR BROKER SEARCH</t>
  </si>
  <si>
    <t>422NOCS234916</t>
  </si>
  <si>
    <t>163271</t>
  </si>
  <si>
    <t>MARCH 2022 PROXY MAILING AND DISTRIBUTION</t>
  </si>
  <si>
    <t>IR INSIGHT SUBSCRIPTION AND SERVICES</t>
  </si>
  <si>
    <t>THE DEPOSITORY TRUST COMPANY</t>
  </si>
  <si>
    <t>RECORD DATE SPR</t>
  </si>
  <si>
    <t>20295134</t>
  </si>
  <si>
    <t>9051</t>
  </si>
  <si>
    <t>Misc, 1:1 meeting suite fees</t>
  </si>
  <si>
    <t>Meals, Lunch at airport 3/15</t>
  </si>
  <si>
    <t>Mileage, Investor site visit, Mission to Long Lake HED round trip</t>
  </si>
  <si>
    <t>STOCK TRANSFER AGENT SERVICES AUGUST 2022</t>
  </si>
  <si>
    <t>Q1 2023 THOMSON</t>
  </si>
  <si>
    <t>Parking, Parking at airport 6/6-8/2023 @ $12/day</t>
  </si>
  <si>
    <t>Meals, Coffee 12/6</t>
  </si>
  <si>
    <t>Meals, Lunch 5/21 Dennis, Kevin, Jason, Stacey</t>
  </si>
  <si>
    <t>Q3 2023 THOMSON</t>
  </si>
  <si>
    <t>USCSSI2298604</t>
  </si>
  <si>
    <t>2022 PROXY SERVICES</t>
  </si>
  <si>
    <t>DR00031254</t>
  </si>
  <si>
    <t>Postage for mailing of Proxy and Annual Report</t>
  </si>
  <si>
    <t>PXA1061617</t>
  </si>
  <si>
    <t>Quarterly webcast fee</t>
  </si>
  <si>
    <t>Monthly market data from NYSE</t>
  </si>
  <si>
    <t>Proxy distribution and mailing</t>
  </si>
  <si>
    <t>Website hosting and conference call</t>
  </si>
  <si>
    <t>MONTHLY STOCK TRANSFER AGENT FEES</t>
  </si>
  <si>
    <t>SJ109 RICOH inv #8004313657/202203</t>
  </si>
  <si>
    <t>RICHARD STANFORD-PANERA BREAD #601721 O</t>
  </si>
  <si>
    <t>INVESTOR WEB SITE SUPPORT</t>
  </si>
  <si>
    <t>1000000158388</t>
  </si>
  <si>
    <t>Parking, Parking at GEG 9/26-29</t>
  </si>
  <si>
    <t>Lodging, Hotel for SWS West Coast Utilities conference</t>
  </si>
  <si>
    <t>Lodging, Boston hotel for BofA conference</t>
  </si>
  <si>
    <t>Lodging, Room for investor meetings</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</si>
  <si>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</si>
  <si>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</si>
  <si>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</si>
  <si>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</si>
  <si>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</si>
  <si>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</si>
  <si>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</si>
  <si>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</si>
  <si>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Mar 28, 2024</t>
    </r>
    <r>
      <rPr>
        <sz val="10"/>
        <color rgb="FF222222"/>
        <rFont val="Arial"/>
        <family val="2"/>
      </rPr>
      <t xml:space="preserve">  </t>
    </r>
    <r>
      <rPr>
        <sz val="10"/>
        <color rgb="FF222222"/>
        <rFont val="Arial"/>
        <family val="2"/>
      </rPr>
      <t>12:00:10 PM</t>
    </r>
  </si>
  <si>
    <t>Original Request Date:</t>
  </si>
  <si>
    <r>
      <rPr>
        <sz val="8"/>
        <color rgb="FF222222"/>
        <rFont val="Arial"/>
        <family val="2"/>
      </rPr>
      <t xml:space="preserve">Report Name:  </t>
    </r>
    <r>
      <rPr>
        <sz val="8"/>
        <color rgb="FF222222"/>
        <rFont val="Arial"/>
        <family val="2"/>
      </rPr>
      <t>Organization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</si>
  <si>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</si>
  <si>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</si>
  <si>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</si>
  <si>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</si>
  <si>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</si>
  <si>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Anderson']/report[@name='Organization Template']</t>
  </si>
  <si>
    <t>Row Labels</t>
  </si>
  <si>
    <t>Grand Total</t>
  </si>
  <si>
    <t>Sum of Transaction Amount</t>
  </si>
  <si>
    <t>Column Labels</t>
  </si>
  <si>
    <t>AA Total</t>
  </si>
  <si>
    <t>AN Total</t>
  </si>
  <si>
    <t>OR Total</t>
  </si>
  <si>
    <t>WA Total</t>
  </si>
  <si>
    <t>ZZ Total</t>
  </si>
  <si>
    <t>(Multiple Items)</t>
  </si>
  <si>
    <t>Test Period</t>
  </si>
  <si>
    <t xml:space="preserve">One Leave </t>
  </si>
  <si>
    <t>Non-utility</t>
  </si>
  <si>
    <t>Washington Electric</t>
  </si>
  <si>
    <t>Washington Gas</t>
  </si>
  <si>
    <t>Allocation Factors Jur.</t>
  </si>
  <si>
    <t>Alloc. Factor Elec.</t>
  </si>
  <si>
    <t>Alloc. Factor Gas.</t>
  </si>
  <si>
    <t>Sum of Washington Electric</t>
  </si>
  <si>
    <t>Sum of Washington Gas</t>
  </si>
  <si>
    <t>Total Sum of Washington Electric</t>
  </si>
  <si>
    <t>Total Sum of Washington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</si>
</sst>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
    <numFmt numFmtId="165" formatCode="0.00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5">
    <fill>
      <patternFill patternType="none"/>
    </fill>
    <fill>
      <patternFill patternType="gray125"/>
    </fill>
    <fill>
      <patternFill patternType="solid">
        <fgColor rgb="FFE7E5E5"/>
      </patternFill>
    </fill>
    <fill>
      <patternFill patternType="solid">
        <fgColor rgb="FFCCFFFF"/>
      </patternFill>
    </fill>
    <fill>
      <patternFill patternType="solid">
        <fgColor theme="7" tint="0.79998168889431442"/>
        <bgColor indexed="64"/>
      </patternFill>
    </fill>
  </fills>
  <borders count="5">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33">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top"/>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0" fillId="0" borderId="3" xfId="0" applyBorder="1"/>
    <xf numFmtId="0" fontId="1" fillId="0" borderId="3" xfId="0" applyFont="1" applyBorder="1" applyAlignment="1">
      <alignment horizontal="left" vertical="top"/>
    </xf>
    <xf numFmtId="164" fontId="1" fillId="0" borderId="3" xfId="0" applyNumberFormat="1" applyFont="1" applyBorder="1" applyAlignment="1">
      <alignment horizontal="right" vertical="top"/>
    </xf>
    <xf numFmtId="3" fontId="1" fillId="0" borderId="3" xfId="0" applyNumberFormat="1" applyFont="1" applyBorder="1" applyAlignment="1">
      <alignment horizontal="right" vertical="top"/>
    </xf>
    <xf numFmtId="0" fontId="3" fillId="3" borderId="4" xfId="0" applyFont="1" applyFill="1" applyBorder="1" applyAlignment="1">
      <alignment horizontal="left" vertical="center"/>
    </xf>
    <xf numFmtId="0" fontId="0" fillId="0" borderId="0" xfId="0"/>
    <xf numFmtId="0" fontId="0" fillId="0" borderId="0" xfId="0" pivotButton="1"/>
    <xf numFmtId="0" fontId="0" fillId="0" borderId="0" xfId="0" applyAlignment="1">
      <alignment horizontal="left"/>
    </xf>
    <xf numFmtId="43" fontId="0" fillId="0" borderId="0" xfId="0" applyNumberFormat="1"/>
    <xf numFmtId="165" fontId="0" fillId="0" borderId="0" xfId="0" applyNumberFormat="1"/>
    <xf numFmtId="44" fontId="0" fillId="0" borderId="0" xfId="0" applyNumberFormat="1"/>
    <xf numFmtId="165" fontId="1" fillId="4" borderId="1" xfId="0" applyNumberFormat="1" applyFont="1" applyFill="1" applyBorder="1" applyAlignment="1">
      <alignment horizontal="center" vertical="top"/>
    </xf>
    <xf numFmtId="44" fontId="1" fillId="4" borderId="1" xfId="0" applyNumberFormat="1" applyFont="1" applyFill="1" applyBorder="1" applyAlignment="1">
      <alignment horizontal="center" vertical="top"/>
    </xf>
    <xf numFmtId="165" fontId="0" fillId="4" borderId="2" xfId="0" applyNumberFormat="1" applyFill="1" applyBorder="1"/>
    <xf numFmtId="44" fontId="1" fillId="4" borderId="3" xfId="0" applyNumberFormat="1" applyFont="1" applyFill="1" applyBorder="1" applyAlignment="1">
      <alignment horizontal="right" vertical="top"/>
    </xf>
    <xf numFmtId="165" fontId="1" fillId="4" borderId="3" xfId="0" applyNumberFormat="1" applyFont="1" applyFill="1" applyBorder="1" applyAlignment="1">
      <alignment horizontal="right" vertical="top"/>
    </xf>
    <xf numFmtId="165" fontId="0" fillId="4" borderId="3" xfId="0" applyNumberFormat="1" applyFill="1" applyBorder="1"/>
    <xf numFmtId="44" fontId="0" fillId="4" borderId="3" xfId="0" applyNumberFormat="1" applyFill="1" applyBorder="1"/>
    <xf numFmtId="0" fontId="0" fillId="0" borderId="0" xfId="0"/>
    <xf numFmtId="0" fontId="2" fillId="0" borderId="0" xfId="0" applyFont="1" applyAlignment="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left" wrapText="1"/>
    </xf>
    <xf numFmtId="0" fontId="0" fillId="0" borderId="0" xfId="0" applyAlignment="1">
      <alignment wrapText="1"/>
    </xf>
  </cellXfs>
  <cellStyles count="1">
    <cellStyle name="Normal" xfId="0" builtinId="0"/>
  </cellStyles>
  <dxfs count="33">
    <dxf>
      <numFmt numFmtId="34" formatCode="_(&quot;$&quot;* #,##0.00_);_(&quot;$&quot;* \(#,##0.00\);_(&quot;$&quot;* &quot;-&quot;??_);_(@_)"/>
    </dxf>
    <dxf>
      <alignment wrapText="1"/>
    </dxf>
    <dxf>
      <alignment wrapText="1"/>
    </dxf>
    <dxf>
      <alignment wrapText="1"/>
    </dxf>
    <dxf>
      <alignment wrapText="1"/>
    </dxf>
    <dxf>
      <numFmt numFmtId="34" formatCode="_(&quot;$&quot;* #,##0.00_);_(&quot;$&quot;* \(#,##0.00\);_(&quot;$&quot;* &quot;-&quot;??_);_(@_)"/>
    </dxf>
    <dxf>
      <alignment wrapText="1"/>
    </dxf>
    <dxf>
      <alignment wrapText="1"/>
    </dxf>
    <dxf>
      <alignment wrapText="1"/>
    </dxf>
    <dxf>
      <alignment wrapText="1"/>
    </dxf>
    <dxf>
      <numFmt numFmtId="35" formatCode="_(* #,##0.00_);_(* \(#,##0.00\);_(* &quot;-&quot;??_);_(@_)"/>
    </dxf>
    <dxf>
      <numFmt numFmtId="35" formatCode="_(* #,##0.00_);_(* \(#,##0.00\);_(* &quot;-&quot;??_);_(@_)"/>
    </dxf>
    <dxf>
      <numFmt numFmtId="34" formatCode="_(&quot;$&quot;* #,##0.00_);_(&quot;$&quot;* \(#,##0.00\);_(&quot;$&quot;* &quot;-&quot;??_);_(@_)"/>
    </dxf>
    <dxf>
      <alignment wrapText="1"/>
    </dxf>
    <dxf>
      <alignment wrapText="1"/>
    </dxf>
    <dxf>
      <alignment wrapText="1"/>
    </dxf>
    <dxf>
      <alignment wrapText="1"/>
    </dxf>
    <dxf>
      <numFmt numFmtId="34" formatCode="_(&quot;$&quot;* #,##0.00_);_(&quot;$&quot;* \(#,##0.00\);_(&quot;$&quot;* &quot;-&quot;??_);_(@_)"/>
    </dxf>
    <dxf>
      <alignment wrapText="1"/>
    </dxf>
    <dxf>
      <alignment wrapText="1"/>
    </dxf>
    <dxf>
      <alignment wrapText="1"/>
    </dxf>
    <dxf>
      <alignment wrapText="1"/>
    </dxf>
    <dxf>
      <numFmt numFmtId="34" formatCode="_(&quot;$&quot;* #,##0.00_);_(&quot;$&quot;* \(#,##0.00\);_(&quot;$&quot;* &quot;-&quot;??_);_(@_)"/>
    </dxf>
    <dxf>
      <alignment wrapText="1"/>
    </dxf>
    <dxf>
      <alignment wrapText="1"/>
    </dxf>
    <dxf>
      <alignment wrapText="1"/>
    </dxf>
    <dxf>
      <alignment wrapText="1"/>
    </dxf>
    <dxf>
      <alignment wrapText="1"/>
    </dxf>
    <dxf>
      <alignment wrapText="1"/>
    </dxf>
    <dxf>
      <alignment wrapText="1"/>
    </dxf>
    <dxf>
      <alignment wrapText="1"/>
    </dxf>
    <dxf>
      <numFmt numFmtId="34" formatCode="_(&quot;$&quot;* #,##0.00_);_(&quot;$&quot;* \(#,##0.00\);_(&quot;$&quot;* &quot;-&quot;??_);_(@_)"/>
    </dxf>
    <dxf>
      <numFmt numFmtId="35" formatCode="_(* #,##0.00_);_(* \(#,##0.00\);_(*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erson, Joel" refreshedDate="45385.483224768519" createdVersion="8" refreshedVersion="8" minRefreshableVersion="3" recordCount="547" xr:uid="{BB6AFD79-1A4D-4FB1-8541-80D1B67097D3}">
  <cacheSource type="worksheet">
    <worksheetSource ref="A1:AG548" sheet="transactions"/>
  </cacheSource>
  <cacheFields count="33">
    <cacheField name="FERC Account" numFmtId="0">
      <sharedItems count="8">
        <s v="242700"/>
        <s v="930200"/>
        <s v="921000"/>
        <s v="920000"/>
        <s v="926100"/>
        <s v="926200"/>
        <s v="928000"/>
        <s v="426500"/>
      </sharedItems>
    </cacheField>
    <cacheField name="FERC Account Description" numFmtId="0">
      <sharedItems/>
    </cacheField>
    <cacheField name="Jurisdiction" numFmtId="0">
      <sharedItems count="5">
        <s v="ZZ"/>
        <s v="AA"/>
        <s v="AN"/>
        <s v="WA"/>
        <s v="OR"/>
      </sharedItems>
    </cacheField>
    <cacheField name="Service" numFmtId="0">
      <sharedItems count="4">
        <s v="ZZ"/>
        <s v="CD"/>
        <s v="ED"/>
        <s v="GD"/>
      </sharedItems>
    </cacheField>
    <cacheField name="Voucher Number" numFmtId="0">
      <sharedItems containsNonDate="0" containsString="0" containsBlank="1"/>
    </cacheField>
    <cacheField name="Organization Description" numFmtId="0">
      <sharedItems/>
    </cacheField>
    <cacheField name="Expenditure Org" numFmtId="0">
      <sharedItems/>
    </cacheField>
    <cacheField name="Accounting Period" numFmtId="0">
      <sharedItems count="36">
        <s v="202102"/>
        <s v="202103"/>
        <s v="202104"/>
        <s v="202105"/>
        <s v="202106"/>
        <s v="202108"/>
        <s v="202203"/>
        <s v="202204"/>
        <s v="202205"/>
        <s v="202302"/>
        <s v="202208"/>
        <s v="202210"/>
        <s v="202305"/>
        <s v="202310"/>
        <s v="202209"/>
        <s v="202301"/>
        <s v="202311"/>
        <s v="202312"/>
        <s v="202304"/>
        <s v="202306"/>
        <s v="202309"/>
        <s v="202110"/>
        <s v="202201"/>
        <s v="202107"/>
        <s v="202111"/>
        <s v="202206"/>
        <s v="202207"/>
        <s v="202211"/>
        <s v="202303"/>
        <s v="202212"/>
        <s v="202307"/>
        <s v="202308"/>
        <s v="202101"/>
        <s v="202109"/>
        <s v="202202"/>
        <s v="202112"/>
      </sharedItems>
    </cacheField>
    <cacheField name="Project Number" numFmtId="0">
      <sharedItems count="19">
        <s v="77703999"/>
        <s v="09900014"/>
        <s v="09900015"/>
        <s v="09905107"/>
        <s v="09900010"/>
        <s v="09900013"/>
        <s v="09800310"/>
        <s v="09805362"/>
        <s v="09902811"/>
        <s v="09903691"/>
        <s v="09902910"/>
        <s v="02805810"/>
        <s v="09900311"/>
        <s v="77705191"/>
        <s v="09900310"/>
        <s v="09906675"/>
        <s v="09903410"/>
        <s v="06805169"/>
        <s v="09906889"/>
      </sharedItems>
    </cacheField>
    <cacheField name="Journal Name" numFmtId="0">
      <sharedItems/>
    </cacheField>
    <cacheField name="Transaction Description" numFmtId="0">
      <sharedItems containsBlank="1"/>
    </cacheField>
    <cacheField name="AVA Jet" numFmtId="0">
      <sharedItems containsBlank="1"/>
    </cacheField>
    <cacheField name="Expenditure Category" numFmtId="0">
      <sharedItems/>
    </cacheField>
    <cacheField name="Invoice Number" numFmtId="0">
      <sharedItems containsBlank="1"/>
    </cacheField>
    <cacheField name="Report Category" numFmtId="0">
      <sharedItems count="3">
        <s v="OTHER"/>
        <s v="OPER"/>
        <s v="NONOP"/>
      </sharedItems>
    </cacheField>
    <cacheField name="Accounting Year" numFmtId="0">
      <sharedItems count="3">
        <s v="2021"/>
        <s v="2022"/>
        <s v="2023"/>
      </sharedItems>
    </cacheField>
    <cacheField name="Task Number" numFmtId="0">
      <sharedItems/>
    </cacheField>
    <cacheField name="Summary EXP Category" numFmtId="0">
      <sharedItems count="2">
        <s v="Labor"/>
        <s v="Non-Labor"/>
      </sharedItems>
    </cacheField>
    <cacheField name="Expenditure Type" numFmtId="0">
      <sharedItems/>
    </cacheField>
    <cacheField name="Source ID" numFmtId="0">
      <sharedItems/>
    </cacheField>
    <cacheField name="Transaction Amount" numFmtId="0">
      <sharedItems containsSemiMixedTypes="0" containsString="0" containsNumber="1" minValue="-25000" maxValue="107601"/>
    </cacheField>
    <cacheField name="Electric Amount" numFmtId="0">
      <sharedItems containsString="0" containsBlank="1" containsNumber="1" minValue="-17528" maxValue="75441.210000000006"/>
    </cacheField>
    <cacheField name="Gas North Amount" numFmtId="0">
      <sharedItems containsString="0" containsBlank="1" containsNumber="1" minValue="-5177" maxValue="22282.02"/>
    </cacheField>
    <cacheField name="Gas South Amount" numFmtId="0">
      <sharedItems containsString="0" containsBlank="1" containsNumber="1" minValue="-2295" maxValue="9877.77"/>
    </cacheField>
    <cacheField name="Allocation Factors Jur." numFmtId="165">
      <sharedItems containsSemiMixedTypes="0" containsString="0" containsNumber="1" minValue="0" maxValue="1" count="7">
        <n v="0"/>
        <n v="0.66500999999999999"/>
        <n v="0.66942999999999997"/>
        <n v="0.68703000000000003"/>
        <n v="0.77678999999999998"/>
        <n v="1"/>
        <n v="0.77144000000000001"/>
      </sharedItems>
    </cacheField>
    <cacheField name="Alloc. Factor Elec." numFmtId="165">
      <sharedItems containsSemiMixedTypes="0" containsString="0" containsNumber="1" minValue="0" maxValue="1" count="6">
        <n v="0"/>
        <n v="0.69998000000000005"/>
        <n v="0.70694999999999997"/>
        <n v="0.70111999999999997"/>
        <n v="1"/>
        <n v="0.77678999999999998"/>
      </sharedItems>
    </cacheField>
    <cacheField name="Alloc. Factor Gas." numFmtId="165">
      <sharedItems containsSemiMixedTypes="0" containsString="0" containsNumber="1" minValue="0" maxValue="0.22320999999999999" count="5">
        <n v="0"/>
        <n v="0.20695"/>
        <n v="0.22228000000000001"/>
        <n v="0.20707999999999999"/>
        <n v="0.22320999999999999"/>
      </sharedItems>
    </cacheField>
    <cacheField name="Washington Electric" numFmtId="44">
      <sharedItems containsSemiMixedTypes="0" containsString="0" containsNumber="1" minValue="-12042.261839999999" maxValue="51830.376649833597" count="386">
        <n v="0"/>
        <n v="7.3873850158260002"/>
        <n v="131.63230842944398"/>
        <n v="3.728604535398"/>
        <n v="7.4478991968000008E-2"/>
        <n v="2327.4684990000001"/>
        <n v="33.171081047748004"/>
        <n v="466.15473542249998"/>
        <n v="432.87554659517991"/>
        <n v="758.60649207396"/>
        <n v="3.5210063264399998"/>
        <n v="3.8712139449299996"/>
        <n v="-963.38094719999992"/>
        <n v="4.8887090527049999"/>
        <n v="3517.9491085812897"/>
        <n v="7.6903700006249993"/>
        <n v="7695.501456947808"/>
        <n v="3593.3194118660158"/>
        <n v="235.92717706454403"/>
        <n v="150.7785773661"/>
        <n v="235.86455730297601"/>
        <n v="2.2880297496000002"/>
        <n v="903.14555347632006"/>
        <n v="3729.4258720864318"/>
        <n v="5.3804825901119999"/>
        <n v="2.1242549885759998"/>
        <n v="5059.1372413639674"/>
        <n v="5598.9535662574026"/>
        <n v="5120.4167329890061"/>
        <n v="2957.8393481603848"/>
        <n v="51.011998914914997"/>
        <n v="396.24685701775201"/>
        <n v="35.265802696848006"/>
        <n v="292.81415692219201"/>
        <n v="4.310471660148"/>
        <n v="293.51239747189203"/>
        <n v="23.662676925"/>
        <n v="0.30761480002499997"/>
        <n v="37.888678292309997"/>
        <n v="2449.1580497682744"/>
        <n v="3744.9025870031996"/>
        <n v="6180.2043820016643"/>
        <n v="378.07403582390396"/>
        <n v="11250.911927671288"/>
        <n v="15.035264918145"/>
        <n v="38.333536618499998"/>
        <n v="5980.4671057414198"/>
        <n v="4.226154098804999"/>
        <n v="309.10081613588994"/>
        <n v="681.40018800000007"/>
        <n v="14.460348017471999"/>
        <n v="2.1387057027840002"/>
        <n v="49.474428543456"/>
        <n v="2621.4751630448636"/>
        <n v="13.98222"/>
        <n v="853.07854589999999"/>
        <n v="1390.8812425199999"/>
        <n v="9.6338094719999994"/>
        <n v="11851.994102928"/>
        <n v="147.08418611376001"/>
        <n v="134.34347308704"/>
        <n v="3.6608475993600003"/>
        <n v="472.98632674204799"/>
        <n v="2.5433257006080003"/>
        <n v="28.781005797600002"/>
        <n v="337.29673487508001"/>
        <n v="0.64238130572399998"/>
        <n v="393.57492318089999"/>
        <n v="4475.9081210569202"/>
        <n v="8.9018990591849985"/>
        <n v="38222.184793426335"/>
        <n v="209.47216491000003"/>
        <n v="3253.4518413271503"/>
        <n v="220.39417287944997"/>
        <n v="447.22459388250002"/>
        <n v="4778.0623754036997"/>
        <n v="1024.7406194494349"/>
        <n v="44.249205849749998"/>
        <n v="53.554346854847999"/>
        <n v="40.240422164544007"/>
        <n v="168.918385496805"/>
        <n v="65.072361543749992"/>
        <n v="4300.25613786333"/>
        <n v="13.347643023456001"/>
        <n v="6012.1762940957769"/>
        <n v="963.38094719999992"/>
        <n v="237.08805110591999"/>
        <n v="349.48570621574402"/>
        <n v="12.04226184"/>
        <n v="114.362952242112"/>
        <n v="4443.7824782447033"/>
        <n v="491.32428307200001"/>
        <n v="5.9344266347519996"/>
        <n v="24.507724499999998"/>
        <n v="-13.732064144100002"/>
        <n v="5096.3134692133626"/>
        <n v="41027.218219272603"/>
        <n v="289.56035596059002"/>
        <n v="41.894432981999998"/>
        <n v="2460.1611945383993"/>
        <n v="1324.7975604645899"/>
        <n v="220.42730062714497"/>
        <n v="207.14469641099998"/>
        <n v="341.08585359145201"/>
        <n v="146.75619873594601"/>
        <n v="189.36767089538998"/>
        <n v="5.2057889235000002E-2"/>
        <n v="1815.7322402352002"/>
        <n v="76.018715889254992"/>
        <n v="3406.8339102768746"/>
        <n v="40.321201480199996"/>
        <n v="12.143685797909997"/>
        <n v="3.1092757479449999"/>
        <n v="7398.2020966418877"/>
        <n v="433.52142623999998"/>
        <n v="4329.4195260025917"/>
        <n v="6.7391303882399995"/>
        <n v="501.64875080999991"/>
        <n v="40.514985734496001"/>
        <n v="12.061529458943999"/>
        <n v="31.478472449759998"/>
        <n v="6.0644830626240003"/>
        <n v="133.87623332764801"/>
        <n v="31.502556973440004"/>
        <n v="189.29472231532799"/>
        <n v="4680.4553626230363"/>
        <n v="4209.2305522682391"/>
        <n v="11.476398308624999"/>
        <n v="81.047108072178006"/>
        <n v="3451.8964604888884"/>
        <n v="4.8225147299279998"/>
        <n v="425.68682534536492"/>
        <n v="98.030897999999993"/>
        <n v="2.639663795328"/>
        <n v="-40.250213449424997"/>
        <n v="255.71308445770498"/>
        <n v="7.0420126528799996"/>
        <n v="7.6619747883149998"/>
        <n v="16.563873847499998"/>
        <n v="3161.1081837142078"/>
        <n v="36633.446827751424"/>
        <n v="86.704285248000005"/>
        <n v="84.011635500576006"/>
        <n v="600.253766771904"/>
        <n v="22.861029877055998"/>
        <n v="478.44869671267196"/>
        <n v="37.571856940799996"/>
        <n v="5121.2319603157448"/>
        <n v="45.413565352488"/>
        <n v="3588.1231917353584"/>
        <n v="537.780216441942"/>
        <n v="371.35225395244805"/>
        <n v="23.274684990000004"/>
        <n v="7.2058424729040009"/>
        <n v="29.354032709388001"/>
        <n v="10.255404179294999"/>
        <n v="3536.8887151920599"/>
        <n v="3479.421102958062"/>
        <n v="36.392297450364005"/>
        <n v="42.536814287723999"/>
        <n v="651.69117972000004"/>
        <n v="5.5719595866060008"/>
        <n v="3426.7691105736844"/>
        <n v="33.364374464249998"/>
        <n v="491.66310114764997"/>
        <n v="8.7267952499400003"/>
        <n v="85.185636930000001"/>
        <n v="474.46511649600001"/>
        <n v="2871.88677265056"/>
        <n v="9.4650707700000005"/>
        <n v="12042.261839999999"/>
        <n v="20.486295842208001"/>
        <n v="1916.2513645966803"/>
        <n v="2325.9789191606401"/>
        <n v="8107.3315367476744"/>
        <n v="26088.799222518912"/>
        <n v="343.12774555403996"/>
        <n v="2560.2106939630021"/>
        <n v="75.908057626386011"/>
        <n v="108.84831385499999"/>
        <n v="7.9411943760299994"/>
        <n v="2.7552695089919998"/>
        <n v="3672.3070157269444"/>
        <n v="38.583406935359996"/>
        <n v="81.868129625114989"/>
        <n v="458.39337739109999"/>
        <n v="337.04364128265598"/>
        <n v="4376.9142066995519"/>
        <n v="4.6579468797120001"/>
        <n v="3506.432084238048"/>
        <n v="3557.1297690337046"/>
        <n v="261.505707768945"/>
        <n v="49.479245448192003"/>
        <n v="2357.8748682720002"/>
        <n v="10.780232799167999"/>
        <n v="3550.058790432"/>
        <n v="13.511417784479999"/>
        <n v="499.95135945417604"/>
        <n v="51.473444008895996"/>
        <n v="907.71271460999992"/>
        <n v="6.9777505600019998"/>
        <n v="3.9427316373060006"/>
        <n v="5909.9964564637621"/>
        <n v="21.808379835629999"/>
        <n v="3667.5634822426796"/>
        <n v="95.100150202847999"/>
        <n v="2408.4523679999998"/>
        <n v="1354.754457"/>
        <n v="67.364412732960005"/>
        <n v="4705.8172789783675"/>
        <n v="-12042.261839999999"/>
        <n v="3344.6436627825897"/>
        <n v="358.91075106301497"/>
        <n v="306.61623505876497"/>
        <n v="333.76205802712497"/>
        <n v="22.716169847999996"/>
        <n v="5097.277493063616"/>
        <n v="-447.22459388250002"/>
        <n v="8.6084818653149995"/>
        <n v="442.67836214313598"/>
        <n v="4793.6053677919681"/>
        <n v="54.623699706240004"/>
        <n v="52.488777600000006"/>
        <n v="317.45810662608"/>
        <n v="5957.6468201149501"/>
        <n v="552.36413405667599"/>
        <n v="744.87370854596418"/>
        <n v="1.7176717522620002"/>
        <n v="11.452735631699998"/>
        <n v="10692.20408692608"/>
        <n v="4267.0178232716698"/>
        <n v="3245.0310602977684"/>
        <n v="38.314606476959995"/>
        <n v="2.0349902155499997"/>
        <n v="7251.7680862139687"/>
        <n v="6005.9849365373402"/>
        <n v="55.162432447560001"/>
        <n v="3413.1281823389245"/>
        <n v="111.14525987846402"/>
        <n v="6311.1085851072003"/>
        <n v="3627.129266208"/>
        <n v="4.159898603414999"/>
        <n v="37.192995590715"/>
        <n v="0.23662676924999998"/>
        <n v="209.809919585952"/>
        <n v="51830.376649833597"/>
        <n v="6.1849056810240004"/>
        <n v="3.0539176026240002"/>
        <n v="44.036143096511999"/>
        <n v="510.21833447678398"/>
        <n v="207.01435817505603"/>
        <n v="3761.5894189658279"/>
        <n v="341.09050852845002"/>
        <n v="65.206357467984006"/>
        <n v="4.8644091629099995"/>
        <n v="2448.874097645175"/>
        <n v="37.128701705087998"/>
        <n v="5.0240316396480003"/>
        <n v="38.759464803150003"/>
        <n v="3.1045432125599999"/>
        <n v="14.618801804264999"/>
        <n v="7.008884905185"/>
        <n v="1124.0295370503361"/>
        <n v="3.8438899793280004"/>
        <n v="11831.3384625"/>
        <n v="10259.308636493281"/>
        <n v="27.629765565696001"/>
        <n v="4816.9047359999995"/>
        <n v="2890.1428415999999"/>
        <n v="1080.0160000000001"/>
        <n v="97.907289878934023"/>
        <n v="47.857407276438003"/>
        <n v="10692.208741863078"/>
        <n v="5236.2408753732425"/>
        <n v="3.3422447645640001"/>
        <n v="5349.8094403363193"/>
        <n v="15348.994153887417"/>
        <n v="472.65299290292404"/>
        <n v="922.84440007499995"/>
        <n v="39.914203437089995"/>
        <n v="4.0463177541749999"/>
        <n v="4061.3530190931451"/>
        <n v="64.371946306769999"/>
        <n v="4001.6284225344448"/>
        <n v="5227.9793861702401"/>
        <n v="127.1159004411"/>
        <n v="1087.5060000000001"/>
        <n v="134.56026380118601"/>
        <n v="4933.3022304804008"/>
        <n v="7747.6538647862108"/>
        <n v="21.305646639846003"/>
        <n v="6186.5548241520137"/>
        <n v="3755.1343170067198"/>
        <n v="44719.146613480494"/>
        <n v="325.16304123257999"/>
        <n v="9.3014430452159989"/>
        <n v="40.250213449424997"/>
        <n v="32.157577941074997"/>
        <n v="21.750119999999999"/>
        <n v="15.5358"/>
        <n v="63.202607041056005"/>
        <n v="380.51620652505602"/>
        <n v="1153.6486842720001"/>
        <n v="10.105866136128"/>
        <n v="42.215623634861998"/>
        <n v="77.495391142704008"/>
        <n v="1759.0075928042402"/>
        <n v="11.571049016324999"/>
        <n v="440.67003237427491"/>
        <n v="3822.4499003229598"/>
        <n v="-86.704285248000005"/>
        <n v="16.445560462875001"/>
        <n v="425.92818464999993"/>
        <n v="40.231283307885001"/>
        <n v="5.9582620497149987"/>
        <n v="939.29642351999996"/>
        <n v="85.336284302975997"/>
        <n v="15.4140951552"/>
        <n v="6670.0161569865604"/>
        <n v="4182.3835089361919"/>
        <n v="7027.9362633950395"/>
        <n v="4173.6071085071999"/>
        <n v="26.979483426335996"/>
        <n v="49.801978065504002"/>
        <n v="3590.3668713683937"/>
        <n v="39.152675090178001"/>
        <n v="62.562353253120008"/>
        <n v="970.07490557220603"/>
        <n v="4.4920142030700001"/>
        <n v="354.99694429961994"/>
        <n v="2792.9621988000004"/>
        <n v="3.7658440313820001"/>
        <n v="137.32064144100002"/>
        <n v="39.658646526299997"/>
        <n v="6629.5627290064785"/>
        <n v="2839.5212309999997"/>
        <n v="682.9071606"/>
        <n v="3773.7654801813123"/>
        <n v="3.7860283079999997"/>
        <n v="21.637151780219998"/>
        <n v="946.50707699999987"/>
        <n v="455.19749755200002"/>
        <n v="30288.504303778558"/>
        <n v="3136.7876317021437"/>
        <n v="8.646344001120001"/>
        <n v="4705.1814475532155"/>
        <n v="97.022095192511998"/>
        <n v="439.89154631100001"/>
        <n v="-6210.4726396846627"/>
        <n v="42.322687185816001"/>
        <n v="6629.7195404095328"/>
        <n v="5689.3570976955607"/>
        <n v="3485.1699501505918"/>
        <n v="140.83552052221498"/>
        <n v="5120.4120780520079"/>
        <n v="3432.7693243641061"/>
        <n v="96.974382574034976"/>
        <n v="4664.2922247482993"/>
        <n v="2366.2676924999996"/>
        <n v="137.98653422044498"/>
        <n v="9787.2002560507935"/>
        <n v="31.584444353951994"/>
        <n v="759.57192929249993"/>
        <n v="12.591388979904"/>
        <n v="18.993055374047998"/>
        <n v="3505.2043907894845"/>
        <n v="2620.7285428107839"/>
        <n v="17.3408570496"/>
        <n v="2.2928466543359995"/>
        <n v="10.828401846527999"/>
        <n v="67.706412969216004"/>
        <n v="236.62676924999997"/>
        <n v="5735.832886619999"/>
        <n v="6262.5939692512684"/>
        <n v="4833.1838455274165"/>
        <n v="8919.4458102297467"/>
        <n v="4982.2523471249096"/>
        <n v="3.9985908812820004"/>
        <n v="5.8020883820099991"/>
        <n v="11.1993035112"/>
        <n v="4.5664256897280007"/>
        <n v="11.8014166032"/>
        <n v="512.82694581350404"/>
        <n v="261.976997876832"/>
        <n v="1950.427347367968"/>
        <n v="212.20873814447998"/>
      </sharedItems>
    </cacheField>
    <cacheField name="Washington Gas" numFmtId="44">
      <sharedItems containsSemiMixedTypes="0" containsString="0" containsNumber="1" minValue="-3556.7543099999998" maxValue="15308.412820412399"/>
    </cacheField>
    <cacheField name="Project Description" numFmtId="0">
      <sharedItems/>
    </cacheField>
    <cacheField name="Company" numFmtId="0">
      <sharedItems/>
    </cacheField>
    <cacheField name="Vendor Number" numFmtId="0">
      <sharedItems containsBlank="1"/>
    </cacheField>
    <cacheField name="Vendor Nam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7">
  <r>
    <x v="0"/>
    <s v="MISC LIAB-PAID TIME OFF"/>
    <x v="0"/>
    <x v="0"/>
    <m/>
    <s v="Y54 - Strategic Corp Develop"/>
    <s v="Y54"/>
    <x v="0"/>
    <x v="0"/>
    <s v="Labor Cost USD"/>
    <m/>
    <m/>
    <s v="Labor"/>
    <m/>
    <x v="0"/>
    <x v="0"/>
    <s v="242702"/>
    <x v="0"/>
    <s v="330 Paid Time Off - NU"/>
    <s v="PA"/>
    <n v="593.30999999999995"/>
    <m/>
    <m/>
    <m/>
    <x v="0"/>
    <x v="0"/>
    <x v="0"/>
    <x v="0"/>
    <n v="0"/>
    <s v="Employee Non Worked Time"/>
    <s v="001"/>
    <m/>
    <m/>
  </r>
  <r>
    <x v="1"/>
    <s v="MISC GENERAL EXPENSE"/>
    <x v="1"/>
    <x v="1"/>
    <m/>
    <s v="Y54 - Strategic Corp Develop"/>
    <s v="Y54"/>
    <x v="1"/>
    <x v="1"/>
    <s v="Purchase Invoices USD"/>
    <s v="SALES TAX"/>
    <m/>
    <s v="Voucher"/>
    <s v="USCSSI2005208"/>
    <x v="1"/>
    <x v="0"/>
    <s v="930200"/>
    <x v="1"/>
    <s v="885 Miscellaneous"/>
    <s v="AP"/>
    <n v="15.87"/>
    <n v="11.11"/>
    <n v="3.28"/>
    <n v="1.48"/>
    <x v="1"/>
    <x v="1"/>
    <x v="1"/>
    <x v="1"/>
    <n v="2.1840900154649998"/>
    <s v="Investor Relations/Shareholder"/>
    <s v="001"/>
    <s v="97444"/>
    <s v="COMPUTERSHARE INC"/>
  </r>
  <r>
    <x v="1"/>
    <s v="MISC GENERAL EXPENSE"/>
    <x v="1"/>
    <x v="1"/>
    <m/>
    <s v="Y54 - Strategic Corp Develop"/>
    <s v="Y54"/>
    <x v="2"/>
    <x v="1"/>
    <s v="Purchase Invoices USD"/>
    <s v="SALES TAX"/>
    <m/>
    <s v="Voucher"/>
    <s v="151992"/>
    <x v="1"/>
    <x v="0"/>
    <s v="930200"/>
    <x v="1"/>
    <s v="885 Miscellaneous"/>
    <s v="AP"/>
    <n v="282.77999999999997"/>
    <n v="197.94"/>
    <n v="58.52"/>
    <n v="26.32"/>
    <x v="1"/>
    <x v="1"/>
    <x v="1"/>
    <x v="2"/>
    <n v="38.917263678209991"/>
    <s v="Investor Relations/Shareholder"/>
    <s v="001"/>
    <s v="22789"/>
    <s v="BROADRIDGE ICS"/>
  </r>
  <r>
    <x v="0"/>
    <s v="MISC LIAB-PAID TIME OFF"/>
    <x v="0"/>
    <x v="0"/>
    <m/>
    <s v="Y54 - Strategic Corp Develop"/>
    <s v="Y54"/>
    <x v="3"/>
    <x v="0"/>
    <s v="Labor Cost USD"/>
    <m/>
    <m/>
    <s v="Labor"/>
    <m/>
    <x v="0"/>
    <x v="0"/>
    <s v="242706"/>
    <x v="0"/>
    <s v="330 Paid Time Off - NU"/>
    <s v="PA"/>
    <n v="705.12"/>
    <m/>
    <m/>
    <m/>
    <x v="0"/>
    <x v="0"/>
    <x v="0"/>
    <x v="0"/>
    <n v="0"/>
    <s v="Employee Non Worked Time"/>
    <s v="001"/>
    <m/>
    <m/>
  </r>
  <r>
    <x v="2"/>
    <s v="OFFICE SUPPLIES &amp; EXPENSES"/>
    <x v="1"/>
    <x v="1"/>
    <m/>
    <s v="Y54 - Strategic Corp Develop"/>
    <s v="Y54"/>
    <x v="4"/>
    <x v="2"/>
    <s v="Purchase Invoices USD"/>
    <s v="SALES TAX"/>
    <m/>
    <s v="Voucher"/>
    <s v="305727631149MDS"/>
    <x v="1"/>
    <x v="0"/>
    <s v="921000"/>
    <x v="1"/>
    <s v="885 Miscellaneous"/>
    <s v="AP"/>
    <n v="8.01"/>
    <n v="5.61"/>
    <n v="1.66"/>
    <n v="0.74"/>
    <x v="1"/>
    <x v="1"/>
    <x v="1"/>
    <x v="3"/>
    <n v="1.1023667941949999"/>
    <s v="Subscriptions Clearing Up Inte"/>
    <s v="001"/>
    <s v="15910"/>
    <s v="NYSE MARKET INC"/>
  </r>
  <r>
    <x v="1"/>
    <s v="MISC GENERAL EXPENSE"/>
    <x v="1"/>
    <x v="1"/>
    <m/>
    <s v="Y54 - Strategic Corp Develop"/>
    <s v="Y54"/>
    <x v="4"/>
    <x v="1"/>
    <s v="Purchase Invoices USD"/>
    <s v="SALES TAX"/>
    <m/>
    <s v="Voucher"/>
    <s v="BPV21050460"/>
    <x v="1"/>
    <x v="0"/>
    <s v="930200"/>
    <x v="1"/>
    <s v="885 Miscellaneous"/>
    <s v="AP"/>
    <n v="0.16"/>
    <n v="0.11"/>
    <n v="0.03"/>
    <n v="0.02"/>
    <x v="1"/>
    <x v="1"/>
    <x v="1"/>
    <x v="4"/>
    <n v="2.201981112E-2"/>
    <s v="Investor Relations/Shareholder"/>
    <s v="001"/>
    <s v="73867"/>
    <s v="MEDIANT COMMUNICATIONS INC"/>
  </r>
  <r>
    <x v="2"/>
    <s v="OFFICE SUPPLIES &amp; EXPENSES"/>
    <x v="1"/>
    <x v="1"/>
    <m/>
    <s v="Y54 - Strategic Corp Develop"/>
    <s v="Y54"/>
    <x v="5"/>
    <x v="2"/>
    <s v="Purchase Invoices USD"/>
    <s v="NASDAQ bank list charges for broker search"/>
    <m/>
    <s v="Voucher"/>
    <s v="721NOCS221546"/>
    <x v="1"/>
    <x v="0"/>
    <s v="921000"/>
    <x v="1"/>
    <s v="885 Miscellaneous"/>
    <s v="AP"/>
    <n v="5000"/>
    <n v="3499.9"/>
    <n v="1034.75"/>
    <n v="465.35"/>
    <x v="1"/>
    <x v="1"/>
    <x v="1"/>
    <x v="5"/>
    <n v="688.11909749999995"/>
    <s v="Subscriptions Clearing Up Inte"/>
    <s v="001"/>
    <s v="99366"/>
    <s v="NASDAQ CORPORATE SOLUTIONS LLC"/>
  </r>
  <r>
    <x v="2"/>
    <s v="OFFICE SUPPLIES &amp; EXPENSES"/>
    <x v="1"/>
    <x v="1"/>
    <m/>
    <s v="Y54 - Strategic Corp Develop"/>
    <s v="Y54"/>
    <x v="5"/>
    <x v="3"/>
    <s v="Labor Cost USD"/>
    <m/>
    <m/>
    <s v="Labor"/>
    <m/>
    <x v="1"/>
    <x v="0"/>
    <s v="921600"/>
    <x v="0"/>
    <s v="340 Regular Payroll - NU"/>
    <s v="PA"/>
    <n v="71.260000000000005"/>
    <n v="49.88"/>
    <n v="14.75"/>
    <n v="6.63"/>
    <x v="1"/>
    <x v="1"/>
    <x v="1"/>
    <x v="6"/>
    <n v="9.807073377570001"/>
    <s v="Telecom Services"/>
    <s v="001"/>
    <m/>
    <m/>
  </r>
  <r>
    <x v="2"/>
    <s v="OFFICE SUPPLIES &amp; EXPENSES"/>
    <x v="1"/>
    <x v="1"/>
    <m/>
    <s v="Y54 - Strategic Corp Develop"/>
    <s v="Y54"/>
    <x v="6"/>
    <x v="4"/>
    <s v="Purchase Invoices USD"/>
    <s v="DEBBIE DEUBEL-AMERICAN GAS ASSOCIATION"/>
    <m/>
    <s v="Employee Expenses"/>
    <s v="9135439-CC"/>
    <x v="1"/>
    <x v="1"/>
    <s v="921000"/>
    <x v="1"/>
    <s v="225 Conference Fees"/>
    <s v="AP"/>
    <n v="985"/>
    <n v="696.35"/>
    <n v="199.25"/>
    <n v="89.4"/>
    <x v="2"/>
    <x v="2"/>
    <x v="2"/>
    <x v="7"/>
    <n v="146.568886894"/>
    <s v="Analysts Meetings"/>
    <s v="001"/>
    <s v="6445"/>
    <s v="CORP CREDIT CARD"/>
  </r>
  <r>
    <x v="1"/>
    <s v="MISC GENERAL EXPENSE"/>
    <x v="1"/>
    <x v="1"/>
    <m/>
    <s v="Y54 - Strategic Corp Develop"/>
    <s v="Y54"/>
    <x v="7"/>
    <x v="1"/>
    <s v="Purchase Invoices USD"/>
    <s v="SALES TAX"/>
    <m/>
    <s v="Voucher"/>
    <s v="2200P65472"/>
    <x v="1"/>
    <x v="1"/>
    <s v="930200"/>
    <x v="1"/>
    <s v="885 Miscellaneous"/>
    <s v="AP"/>
    <n v="914.68"/>
    <n v="646.63"/>
    <n v="185.02"/>
    <n v="83.03"/>
    <x v="2"/>
    <x v="2"/>
    <x v="2"/>
    <x v="8"/>
    <n v="136.10520757787199"/>
    <s v="Investor Relations/Shareholder"/>
    <s v="001"/>
    <s v="22789"/>
    <s v="BROADRIDGE ICS"/>
  </r>
  <r>
    <x v="1"/>
    <s v="MISC GENERAL EXPENSE"/>
    <x v="1"/>
    <x v="1"/>
    <m/>
    <s v="Y54 - Strategic Corp Develop"/>
    <s v="Y54"/>
    <x v="7"/>
    <x v="1"/>
    <s v="Purchase Invoices USD"/>
    <s v="PROXY DISTRIBUTION"/>
    <m/>
    <s v="Voucher"/>
    <s v="BPX22041006"/>
    <x v="1"/>
    <x v="1"/>
    <s v="930200"/>
    <x v="1"/>
    <s v="885 Miscellaneous"/>
    <s v="AP"/>
    <n v="1602.96"/>
    <n v="1133.21"/>
    <n v="324.25"/>
    <n v="145.5"/>
    <x v="2"/>
    <x v="2"/>
    <x v="2"/>
    <x v="9"/>
    <n v="238.521891305184"/>
    <s v="Investor Relations/Shareholder"/>
    <s v="001"/>
    <s v="73867"/>
    <s v="MEDIANT COMMUNICATIONS INC"/>
  </r>
  <r>
    <x v="2"/>
    <s v="OFFICE SUPPLIES &amp; EXPENSES"/>
    <x v="1"/>
    <x v="1"/>
    <m/>
    <s v="Y54 - Strategic Corp Develop"/>
    <s v="Y54"/>
    <x v="8"/>
    <x v="4"/>
    <s v="Purchase Invoices USD"/>
    <s v="Misc, Bottled water from hotel"/>
    <m/>
    <s v="Employee Expenses"/>
    <s v="IE16514501"/>
    <x v="1"/>
    <x v="1"/>
    <s v="921000"/>
    <x v="1"/>
    <s v="235 Employee Misc Expenses"/>
    <s v="AP"/>
    <n v="7.44"/>
    <n v="5.26"/>
    <n v="1.5"/>
    <n v="0.68"/>
    <x v="2"/>
    <x v="2"/>
    <x v="2"/>
    <x v="10"/>
    <n v="1.107078698976"/>
    <s v="Analysts Meetings"/>
    <s v="001"/>
    <s v="45751"/>
    <s v="Wenz, Stacey L"/>
  </r>
  <r>
    <x v="2"/>
    <s v="OFFICE SUPPLIES &amp; EXPENSES"/>
    <x v="1"/>
    <x v="1"/>
    <m/>
    <s v="Y54 - Strategic Corp Develop"/>
    <s v="Y54"/>
    <x v="8"/>
    <x v="4"/>
    <s v="Miscellaneous Transaction USD"/>
    <s v="SJ109 RICOH inv #8004443842/202205"/>
    <s v="109-RICOH"/>
    <s v="Voucher"/>
    <m/>
    <x v="1"/>
    <x v="1"/>
    <s v="921000"/>
    <x v="1"/>
    <s v="915 Printing"/>
    <s v="PA"/>
    <n v="8.18"/>
    <n v="5.78"/>
    <n v="1.65"/>
    <n v="0.75"/>
    <x v="2"/>
    <x v="2"/>
    <x v="2"/>
    <x v="11"/>
    <n v="1.2171913652719999"/>
    <s v="Analysts Meetings"/>
    <s v="001"/>
    <m/>
    <m/>
  </r>
  <r>
    <x v="1"/>
    <s v="MISC GENERAL EXPENSE"/>
    <x v="1"/>
    <x v="1"/>
    <m/>
    <s v="Y54 - Strategic Corp Develop"/>
    <s v="Y54"/>
    <x v="9"/>
    <x v="1"/>
    <s v="Purchase Invoices USD"/>
    <s v="REFUND OF DOUBLE-BILLED ACTIVE DISCLOSURE SET UP FOR PROXY"/>
    <m/>
    <s v="Voucher"/>
    <s v="90011259"/>
    <x v="1"/>
    <x v="2"/>
    <s v="930200"/>
    <x v="1"/>
    <s v="885 Miscellaneous"/>
    <s v="AP"/>
    <n v="-2000"/>
    <n v="-1402.24"/>
    <n v="-414.16"/>
    <n v="-183.6"/>
    <x v="3"/>
    <x v="3"/>
    <x v="3"/>
    <x v="12"/>
    <n v="-284.54034479999996"/>
    <s v="Investor Relations/Shareholder"/>
    <s v="001"/>
    <s v="106813"/>
    <s v="DONNELLEY FINANCIAL LLC"/>
  </r>
  <r>
    <x v="1"/>
    <s v="MISC GENERAL EXPENSE"/>
    <x v="1"/>
    <x v="1"/>
    <m/>
    <s v="Y54 - Strategic Corp Develop"/>
    <s v="Y54"/>
    <x v="10"/>
    <x v="1"/>
    <s v="Purchase Invoices USD"/>
    <s v="SALES TAX"/>
    <m/>
    <s v="Voucher"/>
    <s v="USCSSI2314111"/>
    <x v="1"/>
    <x v="1"/>
    <s v="930200"/>
    <x v="1"/>
    <s v="885 Miscellaneous"/>
    <s v="AP"/>
    <n v="10.33"/>
    <n v="7.3"/>
    <n v="2.09"/>
    <n v="0.94"/>
    <x v="2"/>
    <x v="2"/>
    <x v="2"/>
    <x v="13"/>
    <n v="1.537113301132"/>
    <s v="Investor Relations/Shareholder"/>
    <s v="001"/>
    <s v="97444"/>
    <s v="COMPUTERSHARE INC"/>
  </r>
  <r>
    <x v="1"/>
    <s v="MISC GENERAL EXPENSE"/>
    <x v="1"/>
    <x v="1"/>
    <m/>
    <s v="Y54 - Strategic Corp Develop"/>
    <s v="Y54"/>
    <x v="10"/>
    <x v="1"/>
    <s v="Purchase Invoices USD"/>
    <s v="STOCK TRANSFER AGENT SERVICES"/>
    <m/>
    <s v="Voucher"/>
    <s v="USCSSI2314111"/>
    <x v="1"/>
    <x v="1"/>
    <s v="930200"/>
    <x v="1"/>
    <s v="885 Miscellaneous"/>
    <s v="AP"/>
    <n v="7433.54"/>
    <n v="5255.14"/>
    <n v="1503.66"/>
    <n v="674.74"/>
    <x v="2"/>
    <x v="2"/>
    <x v="2"/>
    <x v="14"/>
    <n v="1106.1174451594161"/>
    <s v="Investor Relations/Shareholder"/>
    <s v="001"/>
    <s v="97444"/>
    <s v="COMPUTERSHARE INC"/>
  </r>
  <r>
    <x v="2"/>
    <s v="OFFICE SUPPLIES &amp; EXPENSES"/>
    <x v="1"/>
    <x v="1"/>
    <m/>
    <s v="Y54 - Strategic Corp Develop"/>
    <s v="Y54"/>
    <x v="11"/>
    <x v="4"/>
    <s v="Purchase Invoices USD"/>
    <s v="Meals, Lunch at SLC"/>
    <m/>
    <s v="Employee Expenses"/>
    <s v="IE18117501"/>
    <x v="1"/>
    <x v="1"/>
    <s v="921000"/>
    <x v="1"/>
    <s v="215 Employee Business Meals"/>
    <s v="AP"/>
    <n v="16.25"/>
    <n v="11.49"/>
    <n v="3.29"/>
    <n v="1.47"/>
    <x v="2"/>
    <x v="2"/>
    <x v="2"/>
    <x v="15"/>
    <n v="2.4180146314999997"/>
    <s v="Analysts Meetings"/>
    <s v="001"/>
    <s v="45751"/>
    <s v="Wenz, Stacey L"/>
  </r>
  <r>
    <x v="2"/>
    <s v="OFFICE SUPPLIES &amp; EXPENSES"/>
    <x v="1"/>
    <x v="1"/>
    <m/>
    <s v="Y54 - Strategic Corp Develop"/>
    <s v="Y54"/>
    <x v="11"/>
    <x v="2"/>
    <s v="Purchase Invoices USD"/>
    <s v="US-Tax - OFFSPOK-OFFSET-OFFSET"/>
    <m/>
    <s v="Voucher"/>
    <s v="1000000140234"/>
    <x v="1"/>
    <x v="1"/>
    <s v="921000"/>
    <x v="1"/>
    <s v="885 Miscellaneous"/>
    <s v="AP"/>
    <n v="0"/>
    <n v="0"/>
    <n v="0"/>
    <n v="0"/>
    <x v="2"/>
    <x v="2"/>
    <x v="2"/>
    <x v="0"/>
    <n v="0"/>
    <s v="Subscriptions Clearing Up Inte"/>
    <s v="001"/>
    <s v="110102"/>
    <s v="DIGITAL MEDIA INNOVATIONS LLC"/>
  </r>
  <r>
    <x v="1"/>
    <s v="MISC GENERAL EXPENSE"/>
    <x v="1"/>
    <x v="1"/>
    <m/>
    <s v="Y54 - Strategic Corp Develop"/>
    <s v="Y54"/>
    <x v="9"/>
    <x v="1"/>
    <s v="Purchase Invoices USD"/>
    <s v="PROXY POSTAGE"/>
    <m/>
    <s v="Voucher"/>
    <s v="PXA1065290"/>
    <x v="1"/>
    <x v="2"/>
    <s v="930200"/>
    <x v="1"/>
    <s v="885 Miscellaneous"/>
    <s v="AP"/>
    <n v="15976.03"/>
    <n v="11201.11"/>
    <n v="3308.32"/>
    <n v="1466.6"/>
    <x v="3"/>
    <x v="3"/>
    <x v="3"/>
    <x v="16"/>
    <n v="2272.9125423675723"/>
    <s v="Investor Relations/Shareholder"/>
    <s v="001"/>
    <s v="22789"/>
    <s v="BROADRIDGE ICS"/>
  </r>
  <r>
    <x v="1"/>
    <s v="MISC GENERAL EXPENSE"/>
    <x v="1"/>
    <x v="1"/>
    <m/>
    <s v="Y54 - Strategic Corp Develop"/>
    <s v="Y54"/>
    <x v="12"/>
    <x v="1"/>
    <s v="Purchase Invoices USD"/>
    <s v="STOCK TRANSFER AGENT SERVICES"/>
    <m/>
    <s v="Voucher"/>
    <s v="US_CSSI2482232"/>
    <x v="1"/>
    <x v="2"/>
    <s v="930200"/>
    <x v="1"/>
    <s v="885 Miscellaneous"/>
    <s v="AP"/>
    <n v="7459.81"/>
    <n v="5230.22"/>
    <n v="1544.78"/>
    <n v="684.81"/>
    <x v="3"/>
    <x v="3"/>
    <x v="3"/>
    <x v="17"/>
    <n v="1061.308454771244"/>
    <s v="Investor Relations/Shareholder"/>
    <s v="001"/>
    <s v="97444"/>
    <s v="COMPUTERSHARE INC"/>
  </r>
  <r>
    <x v="2"/>
    <s v="OFFICE SUPPLIES &amp; EXPENSES"/>
    <x v="1"/>
    <x v="1"/>
    <m/>
    <s v="Y54 - Strategic Corp Develop"/>
    <s v="Y54"/>
    <x v="13"/>
    <x v="2"/>
    <s v="Purchase Invoices USD"/>
    <s v="SALES TAX"/>
    <m/>
    <s v="Voucher"/>
    <s v="900902207"/>
    <x v="1"/>
    <x v="2"/>
    <s v="921000"/>
    <x v="1"/>
    <s v="935 Subscriptions"/>
    <s v="AP"/>
    <n v="489.79"/>
    <n v="343.4"/>
    <n v="101.43"/>
    <n v="44.96"/>
    <x v="3"/>
    <x v="3"/>
    <x v="3"/>
    <x v="18"/>
    <n v="69.682507739796009"/>
    <s v="Subscriptions Clearing Up Inte"/>
    <s v="001"/>
    <s v="109435"/>
    <s v="REFINITIV US LLC"/>
  </r>
  <r>
    <x v="1"/>
    <s v="MISC GENERAL EXPENSE"/>
    <x v="1"/>
    <x v="1"/>
    <m/>
    <s v="Y54 - Strategic Corp Develop"/>
    <s v="Y54"/>
    <x v="14"/>
    <x v="5"/>
    <s v="Purchase Invoices USD"/>
    <s v="DEBBIE DEUBEL-DELTA AIR   0067786228675"/>
    <m/>
    <s v="Employee Expenses"/>
    <s v="9889439-CC"/>
    <x v="1"/>
    <x v="1"/>
    <s v="930200"/>
    <x v="1"/>
    <s v="205 Airfare"/>
    <s v="AP"/>
    <n v="318.60000000000002"/>
    <n v="225.23"/>
    <n v="64.45"/>
    <n v="28.92"/>
    <x v="2"/>
    <x v="2"/>
    <x v="2"/>
    <x v="19"/>
    <n v="47.407966867440003"/>
    <s v="Investor Relations"/>
    <s v="001"/>
    <s v="6445"/>
    <s v="CORP CREDIT CARD"/>
  </r>
  <r>
    <x v="2"/>
    <s v="OFFICE SUPPLIES &amp; EXPENSES"/>
    <x v="1"/>
    <x v="1"/>
    <m/>
    <s v="Y54 - Strategic Corp Develop"/>
    <s v="Y54"/>
    <x v="15"/>
    <x v="2"/>
    <s v="Purchase Invoices USD"/>
    <s v="SALES TAX"/>
    <m/>
    <s v="Voucher"/>
    <s v="900168257"/>
    <x v="1"/>
    <x v="2"/>
    <s v="921000"/>
    <x v="1"/>
    <s v="935 Subscriptions"/>
    <s v="AP"/>
    <n v="489.66"/>
    <n v="343.31"/>
    <n v="101.4"/>
    <n v="44.95"/>
    <x v="3"/>
    <x v="3"/>
    <x v="3"/>
    <x v="20"/>
    <n v="69.664012617384003"/>
    <s v="Subscriptions Clearing Up Inte"/>
    <s v="001"/>
    <s v="109435"/>
    <s v="REFINITIV US LLC"/>
  </r>
  <r>
    <x v="1"/>
    <s v="MISC GENERAL EXPENSE"/>
    <x v="1"/>
    <x v="1"/>
    <m/>
    <s v="Y54 - Strategic Corp Develop"/>
    <s v="Y54"/>
    <x v="16"/>
    <x v="4"/>
    <s v="Purchase Invoices USD"/>
    <s v="Meals, Coffee 11/13"/>
    <m/>
    <s v="Employee Expenses"/>
    <s v="IE22597501"/>
    <x v="1"/>
    <x v="2"/>
    <s v="930200"/>
    <x v="1"/>
    <s v="215 Employee Business Meals"/>
    <s v="AP"/>
    <n v="4.75"/>
    <n v="3.33"/>
    <n v="0.98"/>
    <n v="0.44"/>
    <x v="3"/>
    <x v="3"/>
    <x v="3"/>
    <x v="21"/>
    <n v="0.67578331889999999"/>
    <s v="Analysts Meetings"/>
    <s v="001"/>
    <s v="45751"/>
    <s v="Wenz, Stacey L"/>
  </r>
  <r>
    <x v="1"/>
    <s v="MISC GENERAL EXPENSE"/>
    <x v="1"/>
    <x v="1"/>
    <m/>
    <s v="Y54 - Strategic Corp Develop"/>
    <s v="Y54"/>
    <x v="17"/>
    <x v="4"/>
    <s v="Purchase Invoices USD"/>
    <s v="Lodging, Hotel for Mizuho Conference"/>
    <m/>
    <s v="Employee Expenses"/>
    <s v="IE22810501"/>
    <x v="1"/>
    <x v="2"/>
    <s v="930200"/>
    <x v="1"/>
    <s v="230 Employee Lodging"/>
    <s v="AP"/>
    <n v="1874.95"/>
    <n v="1314.56"/>
    <n v="388.26"/>
    <n v="172.13"/>
    <x v="3"/>
    <x v="3"/>
    <x v="3"/>
    <x v="22"/>
    <n v="266.74945974138001"/>
    <s v="Analysts Meetings"/>
    <s v="001"/>
    <s v="45751"/>
    <s v="Wenz, Stacey L"/>
  </r>
  <r>
    <x v="1"/>
    <s v="MISC GENERAL EXPENSE"/>
    <x v="1"/>
    <x v="1"/>
    <m/>
    <s v="Y54 - Strategic Corp Develop"/>
    <s v="Y54"/>
    <x v="17"/>
    <x v="1"/>
    <s v="Purchase Invoices USD"/>
    <s v="STOCK TRANSFER AGENT SERVICES"/>
    <m/>
    <s v="Voucher"/>
    <s v="US_CSSI2616883"/>
    <x v="1"/>
    <x v="2"/>
    <s v="930200"/>
    <x v="1"/>
    <s v="885 Miscellaneous"/>
    <s v="AP"/>
    <n v="7742.37"/>
    <n v="5428.33"/>
    <n v="1603.29"/>
    <n v="710.75"/>
    <x v="3"/>
    <x v="3"/>
    <x v="3"/>
    <x v="23"/>
    <n v="1101.508314684588"/>
    <s v="Investor Relations/Shareholder"/>
    <s v="001"/>
    <s v="97444"/>
    <s v="COMPUTERSHARE INC"/>
  </r>
  <r>
    <x v="2"/>
    <s v="OFFICE SUPPLIES &amp; EXPENSES"/>
    <x v="1"/>
    <x v="1"/>
    <m/>
    <s v="Y54 - Strategic Corp Develop"/>
    <s v="Y54"/>
    <x v="18"/>
    <x v="2"/>
    <s v="Purchase Invoices USD"/>
    <s v="SALES TAX"/>
    <m/>
    <s v="Voucher"/>
    <s v="900418623"/>
    <x v="1"/>
    <x v="2"/>
    <s v="921000"/>
    <x v="1"/>
    <s v="935 Subscriptions"/>
    <s v="AP"/>
    <n v="489.79"/>
    <n v="343.4"/>
    <n v="101.43"/>
    <n v="44.96"/>
    <x v="3"/>
    <x v="3"/>
    <x v="3"/>
    <x v="18"/>
    <n v="69.682507739796009"/>
    <s v="Subscriptions Clearing Up Inte"/>
    <s v="001"/>
    <s v="109435"/>
    <s v="REFINITIV US LLC"/>
  </r>
  <r>
    <x v="1"/>
    <s v="MISC GENERAL EXPENSE"/>
    <x v="1"/>
    <x v="1"/>
    <m/>
    <s v="Y54 - Strategic Corp Develop"/>
    <s v="Y54"/>
    <x v="19"/>
    <x v="4"/>
    <s v="Purchase Invoices USD"/>
    <s v="Misc, Coffee and water 5/22"/>
    <m/>
    <s v="Employee Expenses"/>
    <s v="IE20628501"/>
    <x v="1"/>
    <x v="2"/>
    <s v="930200"/>
    <x v="1"/>
    <s v="235 Employee Misc Expenses"/>
    <s v="AP"/>
    <n v="11.17"/>
    <n v="7.83"/>
    <n v="2.31"/>
    <n v="1.03"/>
    <x v="3"/>
    <x v="3"/>
    <x v="3"/>
    <x v="24"/>
    <n v="1.5891578257079999"/>
    <s v="Analysts Meetings"/>
    <s v="001"/>
    <s v="45751"/>
    <s v="Wenz, Stacey L"/>
  </r>
  <r>
    <x v="2"/>
    <s v="OFFICE SUPPLIES &amp; EXPENSES"/>
    <x v="1"/>
    <x v="1"/>
    <m/>
    <s v="Y54 - Strategic Corp Develop"/>
    <s v="Y54"/>
    <x v="20"/>
    <x v="4"/>
    <s v="Miscellaneous Transaction USD"/>
    <s v="SJ109 RICOH inv #8005435149/202309"/>
    <s v="109-RICOH"/>
    <s v="Voucher"/>
    <m/>
    <x v="1"/>
    <x v="2"/>
    <s v="921000"/>
    <x v="1"/>
    <s v="915 Printing"/>
    <s v="PA"/>
    <n v="4.41"/>
    <n v="3.09"/>
    <n v="0.91"/>
    <n v="0.41"/>
    <x v="3"/>
    <x v="3"/>
    <x v="3"/>
    <x v="25"/>
    <n v="0.62741146028399997"/>
    <s v="Analysts Meetings"/>
    <s v="001"/>
    <m/>
    <m/>
  </r>
  <r>
    <x v="1"/>
    <s v="MISC GENERAL EXPENSE"/>
    <x v="1"/>
    <x v="1"/>
    <m/>
    <s v="Y54 - Strategic Corp Develop"/>
    <s v="Y54"/>
    <x v="16"/>
    <x v="1"/>
    <s v="Purchase Invoices USD"/>
    <s v="STOCK TRANSFER AGENT SERVICES"/>
    <m/>
    <s v="Voucher"/>
    <s v="USCSSI2602387"/>
    <x v="1"/>
    <x v="2"/>
    <s v="930200"/>
    <x v="1"/>
    <s v="885 Miscellaneous"/>
    <s v="AP"/>
    <n v="10502.88"/>
    <n v="7363.78"/>
    <n v="2174.94"/>
    <n v="964.16"/>
    <x v="3"/>
    <x v="3"/>
    <x v="3"/>
    <x v="26"/>
    <n v="1494.2465482965117"/>
    <s v="Investor Relations/Shareholder"/>
    <s v="001"/>
    <s v="97444"/>
    <s v="COMPUTERSHARE INC"/>
  </r>
  <r>
    <x v="0"/>
    <s v="MISC LIAB-PAID TIME OFF"/>
    <x v="0"/>
    <x v="0"/>
    <m/>
    <s v="Y54 - Strategic Corp Develop"/>
    <s v="Y54"/>
    <x v="21"/>
    <x v="0"/>
    <s v="Labor Cost USD"/>
    <m/>
    <m/>
    <s v="Labor"/>
    <m/>
    <x v="0"/>
    <x v="0"/>
    <s v="242701"/>
    <x v="0"/>
    <s v="330 Paid Time Off - NU"/>
    <s v="PA"/>
    <n v="480.77"/>
    <m/>
    <m/>
    <m/>
    <x v="0"/>
    <x v="0"/>
    <x v="0"/>
    <x v="0"/>
    <n v="0"/>
    <s v="Employee Non Worked Time"/>
    <s v="001"/>
    <m/>
    <m/>
  </r>
  <r>
    <x v="2"/>
    <s v="OFFICE SUPPLIES &amp; EXPENSES"/>
    <x v="1"/>
    <x v="1"/>
    <m/>
    <s v="Y54 - Strategic Corp Develop"/>
    <s v="Y54"/>
    <x v="0"/>
    <x v="3"/>
    <s v="Labor Cost USD"/>
    <m/>
    <m/>
    <s v="Labor"/>
    <m/>
    <x v="1"/>
    <x v="0"/>
    <s v="921600"/>
    <x v="0"/>
    <s v="340 Regular Payroll - NU"/>
    <s v="PA"/>
    <n v="71.260000000000005"/>
    <n v="49.88"/>
    <n v="14.75"/>
    <n v="6.63"/>
    <x v="1"/>
    <x v="1"/>
    <x v="1"/>
    <x v="6"/>
    <n v="9.807073377570001"/>
    <s v="Telecom Services"/>
    <s v="001"/>
    <m/>
    <m/>
  </r>
  <r>
    <x v="0"/>
    <s v="MISC LIAB-PAID TIME OFF"/>
    <x v="0"/>
    <x v="0"/>
    <m/>
    <s v="Y54 - Strategic Corp Develop"/>
    <s v="Y54"/>
    <x v="2"/>
    <x v="0"/>
    <s v="Labor Cost USD"/>
    <m/>
    <m/>
    <s v="Labor"/>
    <m/>
    <x v="0"/>
    <x v="0"/>
    <s v="242706"/>
    <x v="0"/>
    <s v="330 Paid Time Off - NU"/>
    <s v="PA"/>
    <n v="1057.68"/>
    <m/>
    <m/>
    <m/>
    <x v="0"/>
    <x v="0"/>
    <x v="0"/>
    <x v="0"/>
    <n v="0"/>
    <s v="Employee Non Worked Time"/>
    <s v="001"/>
    <m/>
    <m/>
  </r>
  <r>
    <x v="2"/>
    <s v="OFFICE SUPPLIES &amp; EXPENSES"/>
    <x v="1"/>
    <x v="1"/>
    <m/>
    <s v="Y54 - Strategic Corp Develop"/>
    <s v="Y54"/>
    <x v="3"/>
    <x v="2"/>
    <s v="Purchase Invoices USD"/>
    <s v="SALES TAX"/>
    <m/>
    <s v="Voucher"/>
    <s v="305722353494MDS"/>
    <x v="1"/>
    <x v="0"/>
    <s v="921000"/>
    <x v="1"/>
    <s v="885 Miscellaneous"/>
    <s v="AP"/>
    <n v="8.01"/>
    <n v="5.61"/>
    <n v="1.66"/>
    <n v="0.74"/>
    <x v="1"/>
    <x v="1"/>
    <x v="1"/>
    <x v="3"/>
    <n v="1.1023667941949999"/>
    <s v="Subscriptions Clearing Up Inte"/>
    <s v="001"/>
    <s v="15910"/>
    <s v="NYSE MARKET INC"/>
  </r>
  <r>
    <x v="2"/>
    <s v="OFFICE SUPPLIES &amp; EXPENSES"/>
    <x v="1"/>
    <x v="1"/>
    <m/>
    <s v="Y54 - Strategic Corp Develop"/>
    <s v="Y54"/>
    <x v="3"/>
    <x v="2"/>
    <s v="Purchase Invoices USD"/>
    <s v="SALES TAX"/>
    <m/>
    <s v="Voucher"/>
    <s v="305726397778MDS"/>
    <x v="1"/>
    <x v="0"/>
    <s v="921000"/>
    <x v="1"/>
    <s v="885 Miscellaneous"/>
    <s v="AP"/>
    <n v="8.01"/>
    <n v="5.61"/>
    <n v="1.66"/>
    <n v="0.74"/>
    <x v="1"/>
    <x v="1"/>
    <x v="1"/>
    <x v="3"/>
    <n v="1.1023667941949999"/>
    <s v="Subscriptions Clearing Up Inte"/>
    <s v="001"/>
    <s v="15910"/>
    <s v="NYSE MARKET INC"/>
  </r>
  <r>
    <x v="1"/>
    <s v="MISC GENERAL EXPENSE"/>
    <x v="1"/>
    <x v="1"/>
    <m/>
    <s v="Y54 - Strategic Corp Develop"/>
    <s v="Y54"/>
    <x v="4"/>
    <x v="1"/>
    <s v="Purchase Invoices USD"/>
    <s v="Virtual shareholder meeting hosting"/>
    <m/>
    <s v="Voucher"/>
    <s v="155042"/>
    <x v="1"/>
    <x v="0"/>
    <s v="930200"/>
    <x v="1"/>
    <s v="885 Miscellaneous"/>
    <s v="AP"/>
    <n v="12027.99"/>
    <n v="8419.35"/>
    <n v="2489.19"/>
    <n v="1119.45"/>
    <x v="1"/>
    <x v="1"/>
    <x v="1"/>
    <x v="27"/>
    <n v="1655.3379247078049"/>
    <s v="Investor Relations/Shareholder"/>
    <s v="001"/>
    <s v="22789"/>
    <s v="BROADRIDGE ICS"/>
  </r>
  <r>
    <x v="3"/>
    <s v="ADMIN &amp; GEN SALARIES"/>
    <x v="1"/>
    <x v="1"/>
    <m/>
    <s v="Y54 - Strategic Corp Develop"/>
    <s v="Y54"/>
    <x v="4"/>
    <x v="1"/>
    <s v="Labor Cost USD"/>
    <m/>
    <m/>
    <s v="Labor"/>
    <m/>
    <x v="1"/>
    <x v="0"/>
    <s v="920000"/>
    <x v="0"/>
    <s v="340 Regular Payroll - NU"/>
    <s v="PA"/>
    <n v="10999.97"/>
    <n v="7699.76"/>
    <n v="2276.44"/>
    <n v="1023.77"/>
    <x v="1"/>
    <x v="1"/>
    <x v="1"/>
    <x v="28"/>
    <n v="1513.8578857854147"/>
    <s v="Investor Relations/Shareholder"/>
    <s v="001"/>
    <m/>
    <m/>
  </r>
  <r>
    <x v="3"/>
    <s v="ADMIN &amp; GEN SALARIES"/>
    <x v="1"/>
    <x v="1"/>
    <m/>
    <s v="Y54 - Strategic Corp Develop"/>
    <s v="Y54"/>
    <x v="22"/>
    <x v="1"/>
    <s v="Labor Cost USD"/>
    <m/>
    <m/>
    <s v="Labor"/>
    <m/>
    <x v="1"/>
    <x v="1"/>
    <s v="920000"/>
    <x v="0"/>
    <s v="340 Regular Payroll - NU"/>
    <s v="PA"/>
    <n v="6250.01"/>
    <n v="4418.4399999999996"/>
    <n v="1264.25"/>
    <n v="567.32000000000005"/>
    <x v="2"/>
    <x v="2"/>
    <x v="2"/>
    <x v="29"/>
    <n v="930.00711550900405"/>
    <s v="Investor Relations/Shareholder"/>
    <s v="001"/>
    <m/>
    <m/>
  </r>
  <r>
    <x v="1"/>
    <s v="MISC GENERAL EXPENSE"/>
    <x v="1"/>
    <x v="1"/>
    <m/>
    <s v="Y54 - Strategic Corp Develop"/>
    <s v="Y54"/>
    <x v="8"/>
    <x v="1"/>
    <s v="Purchase Invoices USD"/>
    <s v="SALES TAX"/>
    <m/>
    <s v="Voucher"/>
    <s v="USCSSI2261629"/>
    <x v="1"/>
    <x v="1"/>
    <s v="930200"/>
    <x v="1"/>
    <s v="885 Miscellaneous"/>
    <s v="AP"/>
    <n v="107.79"/>
    <n v="76.2"/>
    <n v="21.8"/>
    <n v="9.7899999999999991"/>
    <x v="2"/>
    <x v="2"/>
    <x v="2"/>
    <x v="30"/>
    <n v="16.039249054116002"/>
    <s v="Investor Relations/Shareholder"/>
    <s v="001"/>
    <s v="97444"/>
    <s v="COMPUTERSHARE INC"/>
  </r>
  <r>
    <x v="2"/>
    <s v="OFFICE SUPPLIES &amp; EXPENSES"/>
    <x v="1"/>
    <x v="1"/>
    <m/>
    <s v="Y54 - Strategic Corp Develop"/>
    <s v="Y54"/>
    <x v="23"/>
    <x v="2"/>
    <s v="Purchase Invoices USD"/>
    <s v="Conference Call hosting services"/>
    <m/>
    <s v="Voucher"/>
    <s v="1000000088531"/>
    <x v="1"/>
    <x v="0"/>
    <s v="921000"/>
    <x v="1"/>
    <s v="885 Miscellaneous"/>
    <s v="AP"/>
    <n v="851.24"/>
    <n v="595.85"/>
    <n v="176.16"/>
    <n v="79.23"/>
    <x v="1"/>
    <x v="1"/>
    <x v="1"/>
    <x v="31"/>
    <n v="117.15090011117999"/>
    <s v="Subscriptions Clearing Up Inte"/>
    <s v="001"/>
    <s v="110102"/>
    <s v="DIGITAL MEDIA INNOVATIONS LLC"/>
  </r>
  <r>
    <x v="2"/>
    <s v="OFFICE SUPPLIES &amp; EXPENSES"/>
    <x v="1"/>
    <x v="1"/>
    <m/>
    <s v="Y54 - Strategic Corp Develop"/>
    <s v="Y54"/>
    <x v="23"/>
    <x v="2"/>
    <s v="Purchase Invoices USD"/>
    <s v="SALES TAX"/>
    <m/>
    <s v="Voucher"/>
    <s v="1000000088531"/>
    <x v="1"/>
    <x v="0"/>
    <s v="921000"/>
    <x v="1"/>
    <s v="885 Miscellaneous"/>
    <s v="AP"/>
    <n v="75.760000000000005"/>
    <n v="53.03"/>
    <n v="15.68"/>
    <n v="7.05"/>
    <x v="1"/>
    <x v="1"/>
    <x v="1"/>
    <x v="32"/>
    <n v="10.426380565320001"/>
    <s v="Subscriptions Clearing Up Inte"/>
    <s v="001"/>
    <s v="110102"/>
    <s v="DIGITAL MEDIA INNOVATIONS LLC"/>
  </r>
  <r>
    <x v="0"/>
    <s v="MISC LIAB-PAID TIME OFF"/>
    <x v="0"/>
    <x v="0"/>
    <m/>
    <s v="Y54 - Strategic Corp Develop"/>
    <s v="Y54"/>
    <x v="23"/>
    <x v="0"/>
    <s v="Labor Cost USD"/>
    <m/>
    <m/>
    <s v="Labor"/>
    <m/>
    <x v="0"/>
    <x v="0"/>
    <s v="242702"/>
    <x v="0"/>
    <s v="330 Paid Time Off - NU"/>
    <s v="PA"/>
    <n v="611.11"/>
    <m/>
    <m/>
    <m/>
    <x v="0"/>
    <x v="0"/>
    <x v="0"/>
    <x v="0"/>
    <n v="0"/>
    <s v="Employee Non Worked Time"/>
    <s v="001"/>
    <m/>
    <m/>
  </r>
  <r>
    <x v="2"/>
    <s v="OFFICE SUPPLIES &amp; EXPENSES"/>
    <x v="1"/>
    <x v="1"/>
    <m/>
    <s v="Y54 - Strategic Corp Develop"/>
    <s v="Y54"/>
    <x v="5"/>
    <x v="2"/>
    <s v="Purchase Invoices USD"/>
    <s v="US-Tax - USPOK-SALES"/>
    <m/>
    <s v="Voucher"/>
    <s v="1000000089742"/>
    <x v="1"/>
    <x v="0"/>
    <s v="921000"/>
    <x v="1"/>
    <s v="885 Miscellaneous"/>
    <s v="AP"/>
    <n v="629.04"/>
    <n v="440.32"/>
    <n v="130.18"/>
    <n v="58.54"/>
    <x v="1"/>
    <x v="1"/>
    <x v="1"/>
    <x v="33"/>
    <n v="86.570887418279995"/>
    <s v="Subscriptions Clearing Up Inte"/>
    <s v="001"/>
    <s v="110102"/>
    <s v="DIGITAL MEDIA INNOVATIONS LLC"/>
  </r>
  <r>
    <x v="1"/>
    <s v="MISC GENERAL EXPENSE"/>
    <x v="1"/>
    <x v="1"/>
    <m/>
    <s v="Y54 - Strategic Corp Develop"/>
    <s v="Y54"/>
    <x v="24"/>
    <x v="1"/>
    <s v="Purchase Invoices USD"/>
    <s v="SALES TAX"/>
    <m/>
    <s v="Voucher"/>
    <s v="USCSSI2155342"/>
    <x v="1"/>
    <x v="0"/>
    <s v="930200"/>
    <x v="1"/>
    <s v="885 Miscellaneous"/>
    <s v="AP"/>
    <n v="9.26"/>
    <n v="6.48"/>
    <n v="1.92"/>
    <n v="0.86"/>
    <x v="1"/>
    <x v="1"/>
    <x v="1"/>
    <x v="34"/>
    <n v="1.2743965685700001"/>
    <s v="Investor Relations/Shareholder"/>
    <s v="001"/>
    <s v="97444"/>
    <s v="COMPUTERSHARE INC"/>
  </r>
  <r>
    <x v="2"/>
    <s v="OFFICE SUPPLIES &amp; EXPENSES"/>
    <x v="1"/>
    <x v="1"/>
    <m/>
    <s v="Y54 - Strategic Corp Develop"/>
    <s v="Y54"/>
    <x v="24"/>
    <x v="4"/>
    <s v="Purchase Invoices USD"/>
    <s v="Lodging, Hotel 11/6-9"/>
    <m/>
    <s v="Employee Expenses"/>
    <s v="IE15116502"/>
    <x v="1"/>
    <x v="0"/>
    <s v="921000"/>
    <x v="1"/>
    <s v="230 Employee Lodging"/>
    <s v="AP"/>
    <n v="630.54"/>
    <n v="441.37"/>
    <n v="130.49"/>
    <n v="58.68"/>
    <x v="1"/>
    <x v="1"/>
    <x v="1"/>
    <x v="35"/>
    <n v="86.777323147529998"/>
    <s v="Analysts Meetings"/>
    <s v="001"/>
    <s v="45751"/>
    <s v="Wenz, Stacey L"/>
  </r>
  <r>
    <x v="2"/>
    <s v="OFFICE SUPPLIES &amp; EXPENSES"/>
    <x v="1"/>
    <x v="1"/>
    <m/>
    <s v="Y54 - Strategic Corp Develop"/>
    <s v="Y54"/>
    <x v="7"/>
    <x v="2"/>
    <s v="Purchase Invoices USD"/>
    <s v="DEBBIE DEUBEL-DTCC PRODUCTS SERVICES"/>
    <m/>
    <s v="Voucher"/>
    <s v="9264439-CC"/>
    <x v="1"/>
    <x v="1"/>
    <s v="921000"/>
    <x v="1"/>
    <s v="885 Miscellaneous"/>
    <s v="AP"/>
    <n v="50"/>
    <n v="35.340000000000003"/>
    <n v="10.119999999999999"/>
    <n v="4.54"/>
    <x v="2"/>
    <x v="2"/>
    <x v="2"/>
    <x v="36"/>
    <n v="7.4400450200000003"/>
    <s v="Subscriptions Clearing Up Inte"/>
    <s v="001"/>
    <s v="6445"/>
    <s v="CORP CREDIT CARD"/>
  </r>
  <r>
    <x v="1"/>
    <s v="MISC GENERAL EXPENSE"/>
    <x v="1"/>
    <x v="1"/>
    <m/>
    <s v="Y54 - Strategic Corp Develop"/>
    <s v="Y54"/>
    <x v="7"/>
    <x v="1"/>
    <s v="Purchase Invoices USD"/>
    <s v="SALES TAX"/>
    <m/>
    <s v="Voucher"/>
    <s v="BPX22041006"/>
    <x v="1"/>
    <x v="1"/>
    <s v="930200"/>
    <x v="1"/>
    <s v="885 Miscellaneous"/>
    <s v="AP"/>
    <n v="0.65"/>
    <n v="0.46"/>
    <n v="0.13"/>
    <n v="0.06"/>
    <x v="2"/>
    <x v="2"/>
    <x v="2"/>
    <x v="37"/>
    <n v="9.6720585260000005E-2"/>
    <s v="Investor Relations/Shareholder"/>
    <s v="001"/>
    <s v="73867"/>
    <s v="MEDIANT COMMUNICATIONS INC"/>
  </r>
  <r>
    <x v="1"/>
    <s v="MISC GENERAL EXPENSE"/>
    <x v="1"/>
    <x v="1"/>
    <m/>
    <s v="Y54 - Strategic Corp Develop"/>
    <s v="Y54"/>
    <x v="25"/>
    <x v="1"/>
    <s v="Purchase Invoices USD"/>
    <s v="SALES TAX"/>
    <m/>
    <s v="Voucher"/>
    <s v="165174"/>
    <x v="1"/>
    <x v="1"/>
    <s v="930200"/>
    <x v="1"/>
    <s v="885 Miscellaneous"/>
    <s v="AP"/>
    <n v="80.06"/>
    <n v="56.6"/>
    <n v="16.190000000000001"/>
    <n v="7.27"/>
    <x v="2"/>
    <x v="2"/>
    <x v="2"/>
    <x v="38"/>
    <n v="11.913000086024001"/>
    <s v="Investor Relations/Shareholder"/>
    <s v="001"/>
    <s v="22789"/>
    <s v="BROADRIDGE ICS"/>
  </r>
  <r>
    <x v="2"/>
    <s v="OFFICE SUPPLIES &amp; EXPENSES"/>
    <x v="1"/>
    <x v="1"/>
    <m/>
    <s v="Y54 - Strategic Corp Develop"/>
    <s v="Y54"/>
    <x v="26"/>
    <x v="2"/>
    <s v="Purchase Invoices USD"/>
    <s v="Q3 2022 THOMSON"/>
    <m/>
    <s v="Voucher"/>
    <s v="99670668"/>
    <x v="1"/>
    <x v="1"/>
    <s v="921000"/>
    <x v="1"/>
    <s v="935 Subscriptions"/>
    <s v="AP"/>
    <n v="5175.1499999999996"/>
    <n v="3658.57"/>
    <n v="1046.83"/>
    <n v="469.75"/>
    <x v="2"/>
    <x v="2"/>
    <x v="2"/>
    <x v="39"/>
    <n v="770.06697970505991"/>
    <s v="Subscriptions Clearing Up Inte"/>
    <s v="001"/>
    <s v="109435"/>
    <s v="REFINITIV US LLC"/>
  </r>
  <r>
    <x v="2"/>
    <s v="OFFICE SUPPLIES &amp; EXPENSES"/>
    <x v="1"/>
    <x v="1"/>
    <m/>
    <s v="Y54 - Strategic Corp Develop"/>
    <s v="Y54"/>
    <x v="15"/>
    <x v="2"/>
    <s v="Purchase Invoices USD"/>
    <s v="INVESTOR WEBSITE SUPPORT"/>
    <m/>
    <s v="Voucher"/>
    <s v="1000000148681"/>
    <x v="1"/>
    <x v="2"/>
    <s v="921000"/>
    <x v="1"/>
    <s v="885 Miscellaneous"/>
    <s v="AP"/>
    <n v="7774.5"/>
    <n v="5450.86"/>
    <n v="1609.94"/>
    <n v="713.7"/>
    <x v="3"/>
    <x v="3"/>
    <x v="3"/>
    <x v="40"/>
    <n v="1106.0794553237999"/>
    <s v="Subscriptions Clearing Up Inte"/>
    <s v="001"/>
    <s v="110102"/>
    <s v="DIGITAL MEDIA INNOVATIONS LLC"/>
  </r>
  <r>
    <x v="1"/>
    <s v="MISC GENERAL EXPENSE"/>
    <x v="1"/>
    <x v="1"/>
    <m/>
    <s v="Y54 - Strategic Corp Develop"/>
    <s v="Y54"/>
    <x v="15"/>
    <x v="1"/>
    <s v="Purchase Invoices USD"/>
    <s v="STOCK TRANSFER AGENT SERVICES"/>
    <m/>
    <s v="Voucher"/>
    <s v="USCSSI2409642"/>
    <x v="1"/>
    <x v="2"/>
    <s v="930200"/>
    <x v="1"/>
    <s v="885 Miscellaneous"/>
    <s v="AP"/>
    <n v="12830.24"/>
    <n v="8995.5400000000009"/>
    <n v="2656.89"/>
    <n v="1177.81"/>
    <x v="3"/>
    <x v="3"/>
    <x v="3"/>
    <x v="41"/>
    <n v="1825.3604567333759"/>
    <s v="Investor Relations/Shareholder"/>
    <s v="001"/>
    <s v="97444"/>
    <s v="COMPUTERSHARE INC"/>
  </r>
  <r>
    <x v="2"/>
    <s v="OFFICE SUPPLIES &amp; EXPENSES"/>
    <x v="1"/>
    <x v="1"/>
    <m/>
    <s v="Y54 - Strategic Corp Develop"/>
    <s v="Y54"/>
    <x v="13"/>
    <x v="2"/>
    <s v="Purchase Invoices USD"/>
    <s v="SALES TAX"/>
    <m/>
    <s v="Voucher"/>
    <s v="1023NOCS258897"/>
    <x v="1"/>
    <x v="2"/>
    <s v="921000"/>
    <x v="1"/>
    <s v="885 Miscellaneous"/>
    <s v="AP"/>
    <n v="784.89"/>
    <n v="550.29999999999995"/>
    <n v="162.54"/>
    <n v="72.05"/>
    <x v="3"/>
    <x v="3"/>
    <x v="3"/>
    <x v="42"/>
    <n v="111.66643561503599"/>
    <s v="Subscriptions Clearing Up Inte"/>
    <s v="001"/>
    <s v="99366"/>
    <s v="NASDAQ CORPORATE SOLUTIONS LLC"/>
  </r>
  <r>
    <x v="2"/>
    <s v="OFFICE SUPPLIES &amp; EXPENSES"/>
    <x v="1"/>
    <x v="1"/>
    <m/>
    <s v="Y54 - Strategic Corp Develop"/>
    <s v="Y54"/>
    <x v="26"/>
    <x v="2"/>
    <s v="Purchase Invoices USD"/>
    <s v="NASDAQ IR INSIGHT SUBSCRIPTION"/>
    <m/>
    <s v="Voucher"/>
    <s v="722NOCS237839"/>
    <x v="1"/>
    <x v="1"/>
    <s v="921000"/>
    <x v="1"/>
    <s v="885 Miscellaneous"/>
    <s v="AP"/>
    <n v="23773.54"/>
    <n v="16806.7"/>
    <n v="4808.91"/>
    <n v="2157.9299999999998"/>
    <x v="2"/>
    <x v="2"/>
    <x v="2"/>
    <x v="43"/>
    <n v="3537.5241576954159"/>
    <s v="Subscriptions Clearing Up Inte"/>
    <s v="001"/>
    <s v="99366"/>
    <s v="NASDAQ CORPORATE SOLUTIONS LLC"/>
  </r>
  <r>
    <x v="1"/>
    <s v="MISC GENERAL EXPENSE"/>
    <x v="1"/>
    <x v="1"/>
    <m/>
    <s v="Y54 - Strategic Corp Develop"/>
    <s v="Y54"/>
    <x v="26"/>
    <x v="1"/>
    <s v="Purchase Invoices USD"/>
    <s v="US-Tax - USVLY-SALES"/>
    <m/>
    <s v="Voucher"/>
    <s v="166421"/>
    <x v="1"/>
    <x v="1"/>
    <s v="930200"/>
    <x v="1"/>
    <s v="885 Miscellaneous"/>
    <s v="AP"/>
    <n v="31.77"/>
    <n v="22.46"/>
    <n v="6.43"/>
    <n v="2.88"/>
    <x v="2"/>
    <x v="2"/>
    <x v="2"/>
    <x v="44"/>
    <n v="4.7274046057080001"/>
    <s v="Investor Relations/Shareholder"/>
    <s v="001"/>
    <s v="22789"/>
    <s v="BROADRIDGE ICS"/>
  </r>
  <r>
    <x v="2"/>
    <s v="OFFICE SUPPLIES &amp; EXPENSES"/>
    <x v="1"/>
    <x v="1"/>
    <m/>
    <s v="Y54 - Strategic Corp Develop"/>
    <s v="Y54"/>
    <x v="10"/>
    <x v="2"/>
    <s v="Purchase Invoices USD"/>
    <s v="SALES TAX"/>
    <m/>
    <s v="Voucher"/>
    <s v="1000000135189"/>
    <x v="1"/>
    <x v="1"/>
    <s v="921000"/>
    <x v="1"/>
    <s v="885 Miscellaneous"/>
    <s v="AP"/>
    <n v="81"/>
    <n v="57.26"/>
    <n v="16.38"/>
    <n v="7.36"/>
    <x v="2"/>
    <x v="2"/>
    <x v="2"/>
    <x v="45"/>
    <n v="12.0528729324"/>
    <s v="Subscriptions Clearing Up Inte"/>
    <s v="001"/>
    <s v="110102"/>
    <s v="DIGITAL MEDIA INNOVATIONS LLC"/>
  </r>
  <r>
    <x v="1"/>
    <s v="MISC GENERAL EXPENSE"/>
    <x v="1"/>
    <x v="1"/>
    <m/>
    <s v="Y54 - Strategic Corp Develop"/>
    <s v="Y54"/>
    <x v="11"/>
    <x v="1"/>
    <s v="Purchase Invoices USD"/>
    <s v="STOCK TRANSFER AGENT SERVICES"/>
    <m/>
    <s v="Voucher"/>
    <s v="USCSSI2353445"/>
    <x v="1"/>
    <x v="1"/>
    <s v="930200"/>
    <x v="1"/>
    <s v="885 Miscellaneous"/>
    <s v="AP"/>
    <n v="12636.92"/>
    <n v="8933.67"/>
    <n v="2556.1999999999998"/>
    <n v="1147.05"/>
    <x v="2"/>
    <x v="2"/>
    <x v="2"/>
    <x v="46"/>
    <n v="1880.3850742827681"/>
    <s v="Investor Relations/Shareholder"/>
    <s v="001"/>
    <s v="97444"/>
    <s v="COMPUTERSHARE INC"/>
  </r>
  <r>
    <x v="2"/>
    <s v="OFFICE SUPPLIES &amp; EXPENSES"/>
    <x v="1"/>
    <x v="1"/>
    <m/>
    <s v="Y54 - Strategic Corp Develop"/>
    <s v="Y54"/>
    <x v="27"/>
    <x v="4"/>
    <s v="Purchase Invoices USD"/>
    <s v="Meals, Breakfast 11/12"/>
    <m/>
    <s v="Employee Expenses"/>
    <s v="IE18675501"/>
    <x v="1"/>
    <x v="1"/>
    <s v="921000"/>
    <x v="1"/>
    <s v="215 Employee Business Meals"/>
    <s v="AP"/>
    <n v="8.93"/>
    <n v="6.31"/>
    <n v="1.81"/>
    <n v="0.81"/>
    <x v="2"/>
    <x v="2"/>
    <x v="2"/>
    <x v="47"/>
    <n v="1.3287920405719997"/>
    <s v="Analysts Meetings"/>
    <s v="001"/>
    <s v="45751"/>
    <s v="Wenz, Stacey L"/>
  </r>
  <r>
    <x v="2"/>
    <s v="OFFICE SUPPLIES &amp; EXPENSES"/>
    <x v="1"/>
    <x v="1"/>
    <m/>
    <s v="Y54 - Strategic Corp Develop"/>
    <s v="Y54"/>
    <x v="27"/>
    <x v="4"/>
    <s v="Purchase Invoices USD"/>
    <s v="Lodging, Hotel"/>
    <m/>
    <s v="Employee Expenses"/>
    <s v="IE18675501"/>
    <x v="1"/>
    <x v="1"/>
    <s v="921000"/>
    <x v="1"/>
    <s v="230 Employee Lodging"/>
    <s v="AP"/>
    <n v="653.14"/>
    <n v="461.74"/>
    <n v="132.12"/>
    <n v="59.28"/>
    <x v="2"/>
    <x v="2"/>
    <x v="2"/>
    <x v="48"/>
    <n v="97.187820087255986"/>
    <s v="Analysts Meetings"/>
    <s v="001"/>
    <s v="45751"/>
    <s v="Wenz, Stacey L"/>
  </r>
  <r>
    <x v="1"/>
    <s v="MISC GENERAL EXPENSE"/>
    <x v="2"/>
    <x v="2"/>
    <m/>
    <s v="Y54 - Strategic Corp Develop"/>
    <s v="Y54"/>
    <x v="27"/>
    <x v="6"/>
    <s v="Purchase Invoices USD"/>
    <s v="DEBBIE DEUBEL-UNITED      0167793936893"/>
    <m/>
    <s v="Employee Expenses"/>
    <s v="10143439-CC"/>
    <x v="1"/>
    <x v="1"/>
    <s v="930200"/>
    <x v="1"/>
    <s v="205 Airfare"/>
    <s v="AP"/>
    <n v="877.2"/>
    <n v="877.2"/>
    <m/>
    <m/>
    <x v="4"/>
    <x v="4"/>
    <x v="0"/>
    <x v="49"/>
    <n v="0"/>
    <s v="Elect-Trade/Professional Assoc"/>
    <s v="001"/>
    <s v="6445"/>
    <s v="CORP CREDIT CARD"/>
  </r>
  <r>
    <x v="1"/>
    <s v="MISC GENERAL EXPENSE"/>
    <x v="1"/>
    <x v="1"/>
    <m/>
    <s v="Y54 - Strategic Corp Develop"/>
    <s v="Y54"/>
    <x v="28"/>
    <x v="4"/>
    <s v="Purchase Invoices USD"/>
    <s v="Cab Fare, Taxi hotel to airport Mark, Jason, Stacey"/>
    <m/>
    <s v="Employee Expenses"/>
    <s v="IE19907501"/>
    <x v="1"/>
    <x v="2"/>
    <s v="930200"/>
    <x v="1"/>
    <s v="235 Employee Misc Expenses"/>
    <s v="AP"/>
    <n v="30.02"/>
    <n v="21.05"/>
    <n v="6.22"/>
    <n v="2.75"/>
    <x v="3"/>
    <x v="3"/>
    <x v="3"/>
    <x v="50"/>
    <n v="4.2709505754479995"/>
    <s v="Analysts Meetings"/>
    <s v="001"/>
    <s v="45751"/>
    <s v="Wenz, Stacey L"/>
  </r>
  <r>
    <x v="1"/>
    <s v="MISC GENERAL EXPENSE"/>
    <x v="1"/>
    <x v="1"/>
    <m/>
    <s v="Y54 - Strategic Corp Develop"/>
    <s v="Y54"/>
    <x v="28"/>
    <x v="4"/>
    <s v="Purchase Invoices USD"/>
    <s v="Meals, Coffee 3/17"/>
    <m/>
    <s v="Employee Expenses"/>
    <s v="IE19907501"/>
    <x v="1"/>
    <x v="2"/>
    <s v="930200"/>
    <x v="1"/>
    <s v="215 Employee Business Meals"/>
    <s v="AP"/>
    <n v="4.4400000000000004"/>
    <n v="3.11"/>
    <n v="0.92"/>
    <n v="0.41"/>
    <x v="3"/>
    <x v="3"/>
    <x v="3"/>
    <x v="51"/>
    <n v="0.63167956545600001"/>
    <s v="Analysts Meetings"/>
    <s v="001"/>
    <s v="45751"/>
    <s v="Wenz, Stacey L"/>
  </r>
  <r>
    <x v="1"/>
    <s v="MISC GENERAL EXPENSE"/>
    <x v="1"/>
    <x v="1"/>
    <m/>
    <s v="Y54 - Strategic Corp Develop"/>
    <s v="Y54"/>
    <x v="28"/>
    <x v="4"/>
    <s v="Purchase Invoices USD"/>
    <s v="Meals, Breakfast Mark, Jason, Stacey 3/17"/>
    <m/>
    <s v="Employee Expenses"/>
    <s v="IE19907501"/>
    <x v="1"/>
    <x v="2"/>
    <s v="930200"/>
    <x v="1"/>
    <s v="215 Employee Business Meals"/>
    <s v="AP"/>
    <n v="102.71"/>
    <n v="72.010000000000005"/>
    <n v="21.27"/>
    <n v="9.43"/>
    <x v="3"/>
    <x v="3"/>
    <x v="3"/>
    <x v="52"/>
    <n v="14.612569407203999"/>
    <s v="Analysts Meetings"/>
    <s v="001"/>
    <s v="45751"/>
    <s v="Wenz, Stacey L"/>
  </r>
  <r>
    <x v="2"/>
    <s v="OFFICE SUPPLIES &amp; EXPENSES"/>
    <x v="1"/>
    <x v="1"/>
    <m/>
    <s v="Y54 - Strategic Corp Develop"/>
    <s v="Y54"/>
    <x v="13"/>
    <x v="2"/>
    <s v="Purchase Invoices USD"/>
    <s v="Q4 2023 THOMSON"/>
    <m/>
    <s v="Voucher"/>
    <s v="900902207"/>
    <x v="1"/>
    <x v="2"/>
    <s v="921000"/>
    <x v="1"/>
    <s v="935 Subscriptions"/>
    <s v="AP"/>
    <n v="5442.24"/>
    <n v="3815.66"/>
    <n v="1126.98"/>
    <n v="499.6"/>
    <x v="3"/>
    <x v="3"/>
    <x v="3"/>
    <x v="53"/>
    <n v="774.26842304217587"/>
    <s v="Subscriptions Clearing Up Inte"/>
    <s v="001"/>
    <s v="109435"/>
    <s v="REFINITIV US LLC"/>
  </r>
  <r>
    <x v="1"/>
    <s v="MISC GENERAL EXPENSE"/>
    <x v="2"/>
    <x v="2"/>
    <m/>
    <s v="Y54 - Strategic Corp Develop"/>
    <s v="Y54"/>
    <x v="29"/>
    <x v="7"/>
    <s v="Purchase Invoices USD"/>
    <s v="LISA LEE-UNITED      0169809131638"/>
    <m/>
    <s v="Employee Expenses"/>
    <s v="10265439-CC"/>
    <x v="1"/>
    <x v="1"/>
    <s v="930200"/>
    <x v="1"/>
    <s v="205 Airfare"/>
    <s v="AP"/>
    <n v="18"/>
    <n v="18"/>
    <m/>
    <m/>
    <x v="4"/>
    <x v="4"/>
    <x v="0"/>
    <x v="54"/>
    <n v="0"/>
    <s v="Electric Trade and Prof Org"/>
    <s v="001"/>
    <s v="6445"/>
    <s v="CORP CREDIT CARD"/>
  </r>
  <r>
    <x v="1"/>
    <s v="MISC GENERAL EXPENSE"/>
    <x v="2"/>
    <x v="2"/>
    <m/>
    <s v="Y54 - Strategic Corp Develop"/>
    <s v="Y54"/>
    <x v="29"/>
    <x v="7"/>
    <s v="Purchase Invoices USD"/>
    <s v="LISA LEE-UNITED      0167870421202"/>
    <m/>
    <s v="Employee Expenses"/>
    <s v="10265439-CC"/>
    <x v="1"/>
    <x v="1"/>
    <s v="930200"/>
    <x v="1"/>
    <s v="205 Airfare"/>
    <s v="AP"/>
    <n v="1098.21"/>
    <n v="1098.21"/>
    <m/>
    <m/>
    <x v="4"/>
    <x v="4"/>
    <x v="0"/>
    <x v="55"/>
    <n v="0"/>
    <s v="Electric Trade and Prof Org"/>
    <s v="001"/>
    <s v="6445"/>
    <s v="CORP CREDIT CARD"/>
  </r>
  <r>
    <x v="1"/>
    <s v="MISC GENERAL EXPENSE"/>
    <x v="1"/>
    <x v="1"/>
    <m/>
    <s v="Y54 - Strategic Corp Develop"/>
    <s v="Y54"/>
    <x v="9"/>
    <x v="1"/>
    <s v="Purchase Invoices USD"/>
    <s v="AD DOCUMENT SERVICES (HOURLY) AVA-DEF14A-2023"/>
    <m/>
    <s v="Voucher"/>
    <s v="90010653A"/>
    <x v="1"/>
    <x v="2"/>
    <s v="930200"/>
    <x v="1"/>
    <s v="885 Miscellaneous"/>
    <s v="AP"/>
    <n v="2887.5"/>
    <n v="2024.48"/>
    <n v="597.94000000000005"/>
    <n v="265.08"/>
    <x v="3"/>
    <x v="3"/>
    <x v="3"/>
    <x v="56"/>
    <n v="410.805122805"/>
    <s v="Investor Relations/Shareholder"/>
    <s v="001"/>
    <s v="106813"/>
    <s v="DONNELLEY FINANCIAL LLC"/>
  </r>
  <r>
    <x v="1"/>
    <s v="MISC GENERAL EXPENSE"/>
    <x v="1"/>
    <x v="1"/>
    <m/>
    <s v="Y54 - Strategic Corp Develop"/>
    <s v="Y54"/>
    <x v="9"/>
    <x v="5"/>
    <s v="Purchase Invoices USD"/>
    <s v="DEBBIE DEUBEL-TRP FEE 44AIXG"/>
    <m/>
    <s v="Employee Expenses"/>
    <s v="10508439-CC"/>
    <x v="1"/>
    <x v="2"/>
    <s v="930200"/>
    <x v="1"/>
    <s v="205 Airfare"/>
    <s v="AP"/>
    <n v="20"/>
    <n v="14.02"/>
    <n v="4.1399999999999997"/>
    <n v="1.84"/>
    <x v="3"/>
    <x v="3"/>
    <x v="3"/>
    <x v="57"/>
    <n v="2.8454034479999999"/>
    <s v="Investor Relations"/>
    <s v="001"/>
    <s v="6445"/>
    <s v="CORP CREDIT CARD"/>
  </r>
  <r>
    <x v="2"/>
    <s v="OFFICE SUPPLIES &amp; EXPENSES"/>
    <x v="1"/>
    <x v="1"/>
    <m/>
    <s v="Y54 - Strategic Corp Develop"/>
    <s v="Y54"/>
    <x v="18"/>
    <x v="2"/>
    <s v="Purchase Invoices USD"/>
    <s v="IR INSIGHT AND ADVISORY SERVICES"/>
    <m/>
    <s v="Voucher"/>
    <s v="423NOCS251081"/>
    <x v="1"/>
    <x v="2"/>
    <s v="921000"/>
    <x v="1"/>
    <s v="885 Miscellaneous"/>
    <s v="AP"/>
    <n v="24605"/>
    <n v="17251.060000000001"/>
    <n v="5095.2"/>
    <n v="2258.7399999999998"/>
    <x v="3"/>
    <x v="3"/>
    <x v="3"/>
    <x v="58"/>
    <n v="3500.5575919019998"/>
    <s v="Subscriptions Clearing Up Inte"/>
    <s v="001"/>
    <s v="99366"/>
    <s v="NASDAQ CORPORATE SOLUTIONS LLC"/>
  </r>
  <r>
    <x v="1"/>
    <s v="MISC GENERAL EXPENSE"/>
    <x v="1"/>
    <x v="1"/>
    <m/>
    <s v="Y54 - Strategic Corp Develop"/>
    <s v="Y54"/>
    <x v="18"/>
    <x v="1"/>
    <s v="Purchase Invoices USD"/>
    <s v="SALES TAX"/>
    <m/>
    <s v="Voucher"/>
    <s v="173550"/>
    <x v="1"/>
    <x v="2"/>
    <s v="930200"/>
    <x v="1"/>
    <s v="885 Miscellaneous"/>
    <s v="AP"/>
    <n v="305.35000000000002"/>
    <n v="214.09"/>
    <n v="63.23"/>
    <n v="28.03"/>
    <x v="3"/>
    <x v="3"/>
    <x v="3"/>
    <x v="59"/>
    <n v="43.44219714234"/>
    <s v="Investor Relations/Shareholder"/>
    <s v="001"/>
    <s v="22789"/>
    <s v="BROADRIDGE ICS"/>
  </r>
  <r>
    <x v="4"/>
    <s v="EMPLOYEE PENSIONS &amp; BENEFITS N"/>
    <x v="1"/>
    <x v="1"/>
    <m/>
    <s v="Y54 - Strategic Corp Develop"/>
    <s v="Y54"/>
    <x v="19"/>
    <x v="8"/>
    <s v="Purchase Invoices USD"/>
    <s v="Airfare, Flight to Spokane for NIRI 2023"/>
    <m/>
    <s v="Employee Expenses"/>
    <s v="IE20628501"/>
    <x v="1"/>
    <x v="2"/>
    <s v="926102"/>
    <x v="1"/>
    <s v="205 Airfare"/>
    <s v="AP"/>
    <n v="278.89999999999998"/>
    <n v="195.54"/>
    <n v="57.75"/>
    <n v="25.61"/>
    <x v="3"/>
    <x v="3"/>
    <x v="3"/>
    <x v="60"/>
    <n v="39.679151082359994"/>
    <s v="Training"/>
    <s v="001"/>
    <s v="45751"/>
    <s v="Wenz, Stacey L"/>
  </r>
  <r>
    <x v="4"/>
    <s v="EMPLOYEE PENSIONS &amp; BENEFITS N"/>
    <x v="1"/>
    <x v="1"/>
    <m/>
    <s v="Y54 - Strategic Corp Develop"/>
    <s v="Y54"/>
    <x v="19"/>
    <x v="8"/>
    <s v="Purchase Invoices USD"/>
    <s v="Meals, Lunch in flight 6/6/23 (discount included in submitted amount)"/>
    <m/>
    <s v="Employee Expenses"/>
    <s v="IE20875501"/>
    <x v="1"/>
    <x v="2"/>
    <s v="926102"/>
    <x v="1"/>
    <s v="215 Employee Business Meals"/>
    <s v="AP"/>
    <n v="7.6"/>
    <n v="5.33"/>
    <n v="1.57"/>
    <n v="0.7"/>
    <x v="3"/>
    <x v="3"/>
    <x v="3"/>
    <x v="61"/>
    <n v="1.0812533102399999"/>
    <s v="Training"/>
    <s v="001"/>
    <s v="45751"/>
    <s v="Wenz, Stacey L"/>
  </r>
  <r>
    <x v="2"/>
    <s v="OFFICE SUPPLIES &amp; EXPENSES"/>
    <x v="1"/>
    <x v="1"/>
    <m/>
    <s v="Y54 - Strategic Corp Develop"/>
    <s v="Y54"/>
    <x v="30"/>
    <x v="2"/>
    <s v="Purchase Invoices USD"/>
    <s v="IR INSIGHT AND ADVISORY SERVICES"/>
    <m/>
    <s v="Voucher"/>
    <s v="723NOCS254871"/>
    <x v="1"/>
    <x v="2"/>
    <s v="921000"/>
    <x v="1"/>
    <s v="885 Miscellaneous"/>
    <s v="AP"/>
    <n v="24605"/>
    <n v="17251.060000000001"/>
    <n v="5095.2"/>
    <n v="2258.7399999999998"/>
    <x v="3"/>
    <x v="3"/>
    <x v="3"/>
    <x v="58"/>
    <n v="3500.5575919019998"/>
    <s v="Subscriptions Clearing Up Inte"/>
    <s v="001"/>
    <s v="99366"/>
    <s v="NASDAQ CORPORATE SOLUTIONS LLC"/>
  </r>
  <r>
    <x v="1"/>
    <s v="MISC GENERAL EXPENSE"/>
    <x v="1"/>
    <x v="1"/>
    <m/>
    <s v="Y54 - Strategic Corp Develop"/>
    <s v="Y54"/>
    <x v="18"/>
    <x v="1"/>
    <s v="Purchase Invoices USD"/>
    <s v="BENEFICIAL OWNER PROXY  MAILING CHARGES"/>
    <m/>
    <s v="Voucher"/>
    <s v="BPX23040152"/>
    <x v="1"/>
    <x v="2"/>
    <s v="930200"/>
    <x v="1"/>
    <s v="885 Miscellaneous"/>
    <s v="AP"/>
    <n v="981.93"/>
    <n v="688.45"/>
    <n v="203.34"/>
    <n v="90.14"/>
    <x v="3"/>
    <x v="3"/>
    <x v="3"/>
    <x v="62"/>
    <n v="139.69935038473199"/>
    <s v="Investor Relations/Shareholder"/>
    <s v="001"/>
    <s v="73867"/>
    <s v="MEDIANT COMMUNICATIONS INC"/>
  </r>
  <r>
    <x v="1"/>
    <s v="MISC GENERAL EXPENSE"/>
    <x v="1"/>
    <x v="1"/>
    <m/>
    <s v="Y54 - Strategic Corp Develop"/>
    <s v="Y54"/>
    <x v="19"/>
    <x v="4"/>
    <s v="Purchase Invoices USD"/>
    <s v="Misc, Coffee 5/21"/>
    <m/>
    <s v="Employee Expenses"/>
    <s v="IE20628501"/>
    <x v="1"/>
    <x v="2"/>
    <s v="930200"/>
    <x v="1"/>
    <s v="235 Employee Misc Expenses"/>
    <s v="AP"/>
    <n v="5.28"/>
    <n v="3.7"/>
    <n v="1.0900000000000001"/>
    <n v="0.49"/>
    <x v="3"/>
    <x v="3"/>
    <x v="3"/>
    <x v="63"/>
    <n v="0.75118651027200001"/>
    <s v="Analysts Meetings"/>
    <s v="001"/>
    <s v="45751"/>
    <s v="Wenz, Stacey L"/>
  </r>
  <r>
    <x v="0"/>
    <s v="MISC LIAB-PAID TIME OFF"/>
    <x v="0"/>
    <x v="0"/>
    <m/>
    <s v="Y54 - Strategic Corp Develop"/>
    <s v="Y54"/>
    <x v="19"/>
    <x v="0"/>
    <s v="Labor Cost USD"/>
    <m/>
    <m/>
    <s v="Labor"/>
    <m/>
    <x v="0"/>
    <x v="2"/>
    <s v="242702"/>
    <x v="0"/>
    <s v="330 Paid Time Off - NU"/>
    <s v="PA"/>
    <n v="542.66999999999996"/>
    <m/>
    <m/>
    <m/>
    <x v="0"/>
    <x v="0"/>
    <x v="0"/>
    <x v="0"/>
    <n v="0"/>
    <s v="Employee Non Worked Time"/>
    <s v="001"/>
    <m/>
    <m/>
  </r>
  <r>
    <x v="0"/>
    <s v="MISC LIAB-PAID TIME OFF"/>
    <x v="0"/>
    <x v="0"/>
    <m/>
    <s v="Y54 - Strategic Corp Develop"/>
    <s v="Y54"/>
    <x v="31"/>
    <x v="0"/>
    <s v="Labor Cost USD"/>
    <m/>
    <m/>
    <s v="Labor"/>
    <m/>
    <x v="0"/>
    <x v="2"/>
    <s v="242701"/>
    <x v="0"/>
    <s v="330 Paid Time Off - NU"/>
    <s v="PA"/>
    <n v="271.33"/>
    <m/>
    <m/>
    <m/>
    <x v="0"/>
    <x v="0"/>
    <x v="0"/>
    <x v="0"/>
    <n v="0"/>
    <s v="Employee Non Worked Time"/>
    <s v="001"/>
    <m/>
    <m/>
  </r>
  <r>
    <x v="1"/>
    <s v="MISC GENERAL EXPENSE"/>
    <x v="1"/>
    <x v="1"/>
    <m/>
    <s v="Y54 - Strategic Corp Develop"/>
    <s v="Y54"/>
    <x v="16"/>
    <x v="4"/>
    <s v="Purchase Invoices USD"/>
    <s v="Cab Fare, Uber to/from dinner Heather, Kevin, Jason, Stacey"/>
    <m/>
    <s v="Employee Expenses"/>
    <s v="IE22597501"/>
    <x v="1"/>
    <x v="2"/>
    <s v="930200"/>
    <x v="1"/>
    <s v="235 Employee Misc Expenses"/>
    <s v="AP"/>
    <n v="59.75"/>
    <n v="41.89"/>
    <n v="12.37"/>
    <n v="5.49"/>
    <x v="3"/>
    <x v="3"/>
    <x v="3"/>
    <x v="64"/>
    <n v="8.5006428008999997"/>
    <s v="Analysts Meetings"/>
    <s v="001"/>
    <s v="45751"/>
    <s v="Wenz, Stacey L"/>
  </r>
  <r>
    <x v="0"/>
    <s v="MISC LIAB-PAID TIME OFF"/>
    <x v="0"/>
    <x v="0"/>
    <m/>
    <s v="Y54 - Strategic Corp Develop"/>
    <s v="Y54"/>
    <x v="14"/>
    <x v="0"/>
    <s v="Labor Cost USD"/>
    <m/>
    <m/>
    <s v="Labor"/>
    <m/>
    <x v="0"/>
    <x v="1"/>
    <s v="242702"/>
    <x v="0"/>
    <s v="330 Paid Time Off - NU"/>
    <s v="PA"/>
    <n v="504.81"/>
    <m/>
    <m/>
    <m/>
    <x v="0"/>
    <x v="0"/>
    <x v="0"/>
    <x v="0"/>
    <n v="0"/>
    <s v="Employee Non Worked Time"/>
    <s v="001"/>
    <m/>
    <m/>
  </r>
  <r>
    <x v="2"/>
    <s v="OFFICE SUPPLIES &amp; EXPENSES"/>
    <x v="1"/>
    <x v="1"/>
    <m/>
    <s v="Y54 - Strategic Corp Develop"/>
    <s v="Y54"/>
    <x v="32"/>
    <x v="2"/>
    <s v="Purchase Invoices USD"/>
    <s v="SALES TAX"/>
    <m/>
    <s v="Voucher"/>
    <s v="121NOCS215123"/>
    <x v="1"/>
    <x v="0"/>
    <s v="921000"/>
    <x v="1"/>
    <s v="885 Miscellaneous"/>
    <s v="AP"/>
    <n v="724.6"/>
    <n v="507.21"/>
    <n v="149.96"/>
    <n v="67.430000000000007"/>
    <x v="1"/>
    <x v="1"/>
    <x v="1"/>
    <x v="65"/>
    <n v="99.722219609699991"/>
    <s v="Subscriptions Clearing Up Inte"/>
    <s v="001"/>
    <s v="99366"/>
    <s v="NASDAQ CORPORATE SOLUTIONS LLC"/>
  </r>
  <r>
    <x v="0"/>
    <s v="MISC LIAB-PAID TIME OFF"/>
    <x v="0"/>
    <x v="0"/>
    <m/>
    <s v="Y54 - Strategic Corp Develop"/>
    <s v="Y54"/>
    <x v="1"/>
    <x v="0"/>
    <s v="Labor Cost USD"/>
    <m/>
    <m/>
    <s v="Labor"/>
    <m/>
    <x v="0"/>
    <x v="0"/>
    <s v="242701"/>
    <x v="0"/>
    <s v="330 Paid Time Off - NU"/>
    <s v="PA"/>
    <n v="3963.29"/>
    <m/>
    <m/>
    <m/>
    <x v="0"/>
    <x v="0"/>
    <x v="0"/>
    <x v="0"/>
    <n v="0"/>
    <s v="Employee Non Worked Time"/>
    <s v="001"/>
    <m/>
    <m/>
  </r>
  <r>
    <x v="2"/>
    <s v="OFFICE SUPPLIES &amp; EXPENSES"/>
    <x v="1"/>
    <x v="1"/>
    <m/>
    <s v="Y54 - Strategic Corp Develop"/>
    <s v="Y54"/>
    <x v="1"/>
    <x v="3"/>
    <s v="Labor Cost USD"/>
    <m/>
    <m/>
    <s v="Labor"/>
    <m/>
    <x v="1"/>
    <x v="0"/>
    <s v="921600"/>
    <x v="0"/>
    <s v="340 Regular Payroll - NU"/>
    <s v="PA"/>
    <n v="71.260000000000005"/>
    <n v="49.88"/>
    <n v="14.75"/>
    <n v="6.63"/>
    <x v="1"/>
    <x v="1"/>
    <x v="1"/>
    <x v="6"/>
    <n v="9.807073377570001"/>
    <s v="Telecom Services"/>
    <s v="001"/>
    <m/>
    <m/>
  </r>
  <r>
    <x v="0"/>
    <s v="MISC LIAB-PAID TIME OFF"/>
    <x v="0"/>
    <x v="0"/>
    <m/>
    <s v="Y54 - Strategic Corp Develop"/>
    <s v="Y54"/>
    <x v="2"/>
    <x v="0"/>
    <s v="Labor Cost USD"/>
    <m/>
    <m/>
    <s v="Labor"/>
    <m/>
    <x v="0"/>
    <x v="0"/>
    <s v="242707"/>
    <x v="0"/>
    <s v="330 Paid Time Off - NU"/>
    <s v="PA"/>
    <n v="611.11"/>
    <m/>
    <m/>
    <m/>
    <x v="0"/>
    <x v="0"/>
    <x v="0"/>
    <x v="0"/>
    <n v="0"/>
    <s v="Employee Non Worked Time"/>
    <s v="001"/>
    <m/>
    <m/>
  </r>
  <r>
    <x v="2"/>
    <s v="OFFICE SUPPLIES &amp; EXPENSES"/>
    <x v="1"/>
    <x v="1"/>
    <m/>
    <s v="Y54 - Strategic Corp Develop"/>
    <s v="Y54"/>
    <x v="2"/>
    <x v="2"/>
    <s v="Purchase Invoices USD"/>
    <s v="SALES TAX"/>
    <m/>
    <s v="Voucher"/>
    <s v="305727996079MDS"/>
    <x v="1"/>
    <x v="0"/>
    <s v="921000"/>
    <x v="1"/>
    <s v="885 Miscellaneous"/>
    <s v="AP"/>
    <n v="8.01"/>
    <n v="5.61"/>
    <n v="1.66"/>
    <n v="0.74"/>
    <x v="1"/>
    <x v="1"/>
    <x v="1"/>
    <x v="3"/>
    <n v="1.1023667941949999"/>
    <s v="Subscriptions Clearing Up Inte"/>
    <s v="001"/>
    <s v="15910"/>
    <s v="NYSE MARKET INC"/>
  </r>
  <r>
    <x v="2"/>
    <s v="OFFICE SUPPLIES &amp; EXPENSES"/>
    <x v="1"/>
    <x v="1"/>
    <m/>
    <s v="Y54 - Strategic Corp Develop"/>
    <s v="Y54"/>
    <x v="3"/>
    <x v="2"/>
    <s v="Purchase Invoices USD"/>
    <s v="SALES TAX"/>
    <m/>
    <s v="Voucher"/>
    <s v="1000000083050"/>
    <x v="1"/>
    <x v="0"/>
    <s v="921000"/>
    <x v="1"/>
    <s v="885 Miscellaneous"/>
    <s v="AP"/>
    <n v="1.38"/>
    <n v="0.97"/>
    <n v="0.28999999999999998"/>
    <n v="0.12"/>
    <x v="1"/>
    <x v="1"/>
    <x v="1"/>
    <x v="66"/>
    <n v="0.18992087090999998"/>
    <s v="Subscriptions Clearing Up Inte"/>
    <s v="001"/>
    <s v="110102"/>
    <s v="DIGITAL MEDIA INNOVATIONS LLC"/>
  </r>
  <r>
    <x v="1"/>
    <s v="MISC GENERAL EXPENSE"/>
    <x v="1"/>
    <x v="1"/>
    <m/>
    <s v="Y54 - Strategic Corp Develop"/>
    <s v="Y54"/>
    <x v="4"/>
    <x v="1"/>
    <s v="Purchase Invoices USD"/>
    <s v="Proxy conversion to word"/>
    <m/>
    <s v="Voucher"/>
    <s v="1218460600"/>
    <x v="1"/>
    <x v="0"/>
    <s v="930200"/>
    <x v="1"/>
    <s v="885 Miscellaneous"/>
    <s v="AP"/>
    <n v="845.5"/>
    <n v="591.83000000000004"/>
    <n v="174.98"/>
    <n v="78.69"/>
    <x v="1"/>
    <x v="1"/>
    <x v="1"/>
    <x v="67"/>
    <n v="116.36093938724999"/>
    <s v="Investor Relations/Shareholder"/>
    <s v="001"/>
    <s v="106813"/>
    <s v="DONNELLEY FINANCIAL LLC"/>
  </r>
  <r>
    <x v="0"/>
    <s v="MISC LIAB-PAID TIME OFF"/>
    <x v="0"/>
    <x v="0"/>
    <m/>
    <s v="Y54 - Strategic Corp Develop"/>
    <s v="Y54"/>
    <x v="33"/>
    <x v="0"/>
    <s v="Labor Cost USD"/>
    <m/>
    <m/>
    <s v="Labor"/>
    <m/>
    <x v="0"/>
    <x v="0"/>
    <s v="242706"/>
    <x v="0"/>
    <s v="330 Paid Time Off - NU"/>
    <s v="PA"/>
    <n v="705.12"/>
    <m/>
    <m/>
    <m/>
    <x v="0"/>
    <x v="0"/>
    <x v="0"/>
    <x v="0"/>
    <n v="0"/>
    <s v="Employee Non Worked Time"/>
    <s v="001"/>
    <m/>
    <m/>
  </r>
  <r>
    <x v="3"/>
    <s v="ADMIN &amp; GEN SALARIES"/>
    <x v="1"/>
    <x v="1"/>
    <m/>
    <s v="Y54 - Strategic Corp Develop"/>
    <s v="Y54"/>
    <x v="24"/>
    <x v="1"/>
    <s v="Labor Cost USD"/>
    <m/>
    <m/>
    <s v="Labor"/>
    <m/>
    <x v="1"/>
    <x v="0"/>
    <s v="920000"/>
    <x v="0"/>
    <s v="340 Regular Payroll - NU"/>
    <s v="PA"/>
    <n v="9615.4"/>
    <n v="6730.58"/>
    <n v="1989.9"/>
    <n v="894.92"/>
    <x v="1"/>
    <x v="1"/>
    <x v="1"/>
    <x v="68"/>
    <n v="1323.3080740203"/>
    <s v="Investor Relations/Shareholder"/>
    <s v="001"/>
    <m/>
    <m/>
  </r>
  <r>
    <x v="1"/>
    <s v="MISC GENERAL EXPENSE"/>
    <x v="1"/>
    <x v="1"/>
    <m/>
    <s v="Y54 - Strategic Corp Develop"/>
    <s v="Y54"/>
    <x v="6"/>
    <x v="5"/>
    <s v="Purchase Invoices USD"/>
    <s v="DAVID ROBINSON-FARGO JET CENTER"/>
    <m/>
    <s v="Employee Expenses"/>
    <s v="9135439-CC"/>
    <x v="1"/>
    <x v="1"/>
    <s v="930200"/>
    <x v="1"/>
    <s v="215 Employee Business Meals"/>
    <s v="AP"/>
    <n v="18.809999999999999"/>
    <n v="13.3"/>
    <n v="3.8"/>
    <n v="1.71"/>
    <x v="2"/>
    <x v="2"/>
    <x v="2"/>
    <x v="69"/>
    <n v="2.7989449365239998"/>
    <s v="Investor Relations"/>
    <s v="001"/>
    <s v="6445"/>
    <s v="CORP CREDIT CARD"/>
  </r>
  <r>
    <x v="1"/>
    <s v="MISC GENERAL EXPENSE"/>
    <x v="1"/>
    <x v="1"/>
    <m/>
    <s v="Y54 - Strategic Corp Develop"/>
    <s v="Y54"/>
    <x v="7"/>
    <x v="1"/>
    <s v="Purchase Invoices USD"/>
    <s v="PROXY MAILING AND DELIVERY"/>
    <m/>
    <s v="Voucher"/>
    <s v="2200P65472"/>
    <x v="1"/>
    <x v="1"/>
    <s v="930200"/>
    <x v="1"/>
    <s v="885 Miscellaneous"/>
    <s v="AP"/>
    <n v="80764.710000000006"/>
    <n v="57096.61"/>
    <n v="16337.09"/>
    <n v="7331.01"/>
    <x v="2"/>
    <x v="2"/>
    <x v="2"/>
    <x v="70"/>
    <n v="12017.861568544886"/>
    <s v="Investor Relations/Shareholder"/>
    <s v="001"/>
    <s v="22789"/>
    <s v="BROADRIDGE ICS"/>
  </r>
  <r>
    <x v="0"/>
    <s v="MISC LIAB-PAID TIME OFF"/>
    <x v="0"/>
    <x v="0"/>
    <m/>
    <s v="Y54 - Strategic Corp Develop"/>
    <s v="Y54"/>
    <x v="5"/>
    <x v="0"/>
    <s v="Labor Cost USD"/>
    <m/>
    <m/>
    <s v="Labor"/>
    <m/>
    <x v="0"/>
    <x v="0"/>
    <s v="242706"/>
    <x v="0"/>
    <s v="330 Paid Time Off - NU"/>
    <s v="PA"/>
    <n v="705.12"/>
    <m/>
    <m/>
    <m/>
    <x v="0"/>
    <x v="0"/>
    <x v="0"/>
    <x v="0"/>
    <n v="0"/>
    <s v="Employee Non Worked Time"/>
    <s v="001"/>
    <m/>
    <m/>
  </r>
  <r>
    <x v="2"/>
    <s v="OFFICE SUPPLIES &amp; EXPENSES"/>
    <x v="1"/>
    <x v="1"/>
    <m/>
    <s v="Y54 - Strategic Corp Develop"/>
    <s v="Y54"/>
    <x v="21"/>
    <x v="2"/>
    <s v="Purchase Invoices USD"/>
    <s v="SALES TAX"/>
    <m/>
    <s v="Voucher"/>
    <s v="98947961"/>
    <x v="1"/>
    <x v="0"/>
    <s v="921000"/>
    <x v="1"/>
    <s v="935 Subscriptions"/>
    <s v="AP"/>
    <n v="450"/>
    <n v="314.99"/>
    <n v="93.13"/>
    <n v="41.88"/>
    <x v="1"/>
    <x v="1"/>
    <x v="1"/>
    <x v="71"/>
    <n v="61.930718775000003"/>
    <s v="Subscriptions Clearing Up Inte"/>
    <s v="001"/>
    <s v="109435"/>
    <s v="REFINITIV US LLC"/>
  </r>
  <r>
    <x v="2"/>
    <s v="OFFICE SUPPLIES &amp; EXPENSES"/>
    <x v="1"/>
    <x v="1"/>
    <m/>
    <s v="Y54 - Strategic Corp Develop"/>
    <s v="Y54"/>
    <x v="24"/>
    <x v="2"/>
    <s v="Purchase Invoices USD"/>
    <s v="CONFERENCE CALL SERVICES"/>
    <m/>
    <s v="Voucher"/>
    <s v="1000000100838"/>
    <x v="1"/>
    <x v="0"/>
    <s v="921000"/>
    <x v="1"/>
    <s v="885 Miscellaneous"/>
    <s v="AP"/>
    <n v="6989.25"/>
    <n v="4892.34"/>
    <n v="1446.43"/>
    <n v="650.48"/>
    <x v="1"/>
    <x v="1"/>
    <x v="1"/>
    <x v="72"/>
    <n v="961.88728044037509"/>
    <s v="Subscriptions Clearing Up Inte"/>
    <s v="001"/>
    <s v="110102"/>
    <s v="DIGITAL MEDIA INNOVATIONS LLC"/>
  </r>
  <r>
    <x v="2"/>
    <s v="OFFICE SUPPLIES &amp; EXPENSES"/>
    <x v="1"/>
    <x v="1"/>
    <m/>
    <s v="Y54 - Strategic Corp Develop"/>
    <s v="Y54"/>
    <x v="34"/>
    <x v="2"/>
    <s v="Purchase Invoices USD"/>
    <s v="SALES TAX"/>
    <m/>
    <s v="Voucher"/>
    <s v="99190638"/>
    <x v="1"/>
    <x v="1"/>
    <s v="921000"/>
    <x v="1"/>
    <s v="935 Subscriptions"/>
    <s v="AP"/>
    <n v="465.7"/>
    <n v="329.23"/>
    <n v="94.2"/>
    <n v="42.27"/>
    <x v="2"/>
    <x v="2"/>
    <x v="2"/>
    <x v="73"/>
    <n v="69.296579316279988"/>
    <s v="Subscriptions Clearing Up Inte"/>
    <s v="001"/>
    <s v="109435"/>
    <s v="REFINITIV US LLC"/>
  </r>
  <r>
    <x v="1"/>
    <s v="MISC GENERAL EXPENSE"/>
    <x v="1"/>
    <x v="1"/>
    <m/>
    <s v="Y54 - Strategic Corp Develop"/>
    <s v="Y54"/>
    <x v="34"/>
    <x v="1"/>
    <s v="Purchase Invoices USD"/>
    <s v="STOCK PERFORMANCE GRAPH FOR ANNUAL REPORT"/>
    <m/>
    <s v="Voucher"/>
    <s v="2000322173"/>
    <x v="1"/>
    <x v="1"/>
    <s v="930200"/>
    <x v="1"/>
    <s v="885 Miscellaneous"/>
    <s v="AP"/>
    <n v="945"/>
    <n v="668.07"/>
    <n v="191.15"/>
    <n v="85.78"/>
    <x v="2"/>
    <x v="2"/>
    <x v="2"/>
    <x v="74"/>
    <n v="140.61685087800001"/>
    <s v="Investor Relations/Shareholder"/>
    <s v="001"/>
    <s v="106026"/>
    <s v="S&amp;P GLOBAL MARKET INTELLIGENCE LLC"/>
  </r>
  <r>
    <x v="2"/>
    <s v="OFFICE SUPPLIES &amp; EXPENSES"/>
    <x v="1"/>
    <x v="1"/>
    <m/>
    <s v="Y54 - Strategic Corp Develop"/>
    <s v="Y54"/>
    <x v="7"/>
    <x v="2"/>
    <s v="Purchase Invoices USD"/>
    <s v="NASDAQ IR INSIGHT SUBSCRIPTION"/>
    <m/>
    <s v="Voucher"/>
    <s v="422NOCS234369"/>
    <x v="1"/>
    <x v="1"/>
    <s v="921000"/>
    <x v="1"/>
    <s v="885 Miscellaneous"/>
    <s v="AP"/>
    <n v="23773.54"/>
    <n v="16806.7"/>
    <n v="4808.91"/>
    <n v="2157.9299999999998"/>
    <x v="2"/>
    <x v="2"/>
    <x v="2"/>
    <x v="43"/>
    <n v="3537.5241576954159"/>
    <s v="Subscriptions Clearing Up Inte"/>
    <s v="001"/>
    <s v="99366"/>
    <s v="NASDAQ CORPORATE SOLUTIONS LLC"/>
  </r>
  <r>
    <x v="3"/>
    <s v="ADMIN &amp; GEN SALARIES"/>
    <x v="1"/>
    <x v="1"/>
    <m/>
    <s v="Y54 - Strategic Corp Develop"/>
    <s v="Y54"/>
    <x v="8"/>
    <x v="1"/>
    <s v="Labor Cost USD"/>
    <m/>
    <m/>
    <s v="Labor"/>
    <m/>
    <x v="1"/>
    <x v="1"/>
    <s v="920000"/>
    <x v="0"/>
    <s v="340 Regular Payroll - NU"/>
    <s v="PA"/>
    <n v="10096.200000000001"/>
    <n v="7137.5"/>
    <n v="2042.26"/>
    <n v="916.44"/>
    <x v="2"/>
    <x v="2"/>
    <x v="2"/>
    <x v="75"/>
    <n v="1502.3236506184801"/>
    <s v="Investor Relations/Shareholder"/>
    <s v="001"/>
    <m/>
    <m/>
  </r>
  <r>
    <x v="1"/>
    <s v="MISC GENERAL EXPENSE"/>
    <x v="1"/>
    <x v="1"/>
    <m/>
    <s v="Y54 - Strategic Corp Develop"/>
    <s v="Y54"/>
    <x v="8"/>
    <x v="1"/>
    <s v="Purchase Invoices USD"/>
    <s v="PROXY VOTE RETURN PROCESSING"/>
    <m/>
    <s v="Voucher"/>
    <s v="VR22P65472"/>
    <x v="1"/>
    <x v="1"/>
    <s v="930200"/>
    <x v="1"/>
    <s v="885 Miscellaneous"/>
    <s v="AP"/>
    <n v="2165.31"/>
    <n v="1530.77"/>
    <n v="438"/>
    <n v="196.54"/>
    <x v="2"/>
    <x v="2"/>
    <x v="2"/>
    <x v="76"/>
    <n v="322.200077645124"/>
    <s v="Investor Relations/Shareholder"/>
    <s v="001"/>
    <s v="22789"/>
    <s v="BROADRIDGE ICS"/>
  </r>
  <r>
    <x v="2"/>
    <s v="OFFICE SUPPLIES &amp; EXPENSES"/>
    <x v="1"/>
    <x v="1"/>
    <m/>
    <s v="Y54 - Strategic Corp Develop"/>
    <s v="Y54"/>
    <x v="26"/>
    <x v="2"/>
    <s v="Purchase Invoices USD"/>
    <s v="SALES TAX"/>
    <m/>
    <s v="Voucher"/>
    <s v="1000000129304"/>
    <x v="1"/>
    <x v="1"/>
    <s v="921000"/>
    <x v="1"/>
    <s v="885 Miscellaneous"/>
    <s v="AP"/>
    <n v="93.5"/>
    <n v="66.099999999999994"/>
    <n v="18.91"/>
    <n v="8.49"/>
    <x v="2"/>
    <x v="2"/>
    <x v="2"/>
    <x v="77"/>
    <n v="13.9128841874"/>
    <s v="Subscriptions Clearing Up Inte"/>
    <s v="001"/>
    <s v="110102"/>
    <s v="DIGITAL MEDIA INNOVATIONS LLC"/>
  </r>
  <r>
    <x v="2"/>
    <s v="OFFICE SUPPLIES &amp; EXPENSES"/>
    <x v="1"/>
    <x v="1"/>
    <m/>
    <s v="Y54 - Strategic Corp Develop"/>
    <s v="Y54"/>
    <x v="28"/>
    <x v="9"/>
    <s v="Purchase Invoices USD"/>
    <s v="ATHENA ALLEN-PANERA BREAD #601958 O"/>
    <m/>
    <s v="Employee Expenses"/>
    <s v="10619439-CC"/>
    <x v="1"/>
    <x v="2"/>
    <s v="921000"/>
    <x v="1"/>
    <s v="215 Employee Business Meals"/>
    <s v="AP"/>
    <n v="111.18"/>
    <n v="77.95"/>
    <n v="23.02"/>
    <n v="10.210000000000001"/>
    <x v="3"/>
    <x v="3"/>
    <x v="3"/>
    <x v="78"/>
    <n v="15.817597767432"/>
    <s v="Corporate Planning-099"/>
    <s v="001"/>
    <s v="6445"/>
    <s v="CORP CREDIT CARD"/>
  </r>
  <r>
    <x v="1"/>
    <s v="MISC GENERAL EXPENSE"/>
    <x v="1"/>
    <x v="1"/>
    <m/>
    <s v="Y54 - Strategic Corp Develop"/>
    <s v="Y54"/>
    <x v="12"/>
    <x v="1"/>
    <s v="Purchase Invoices USD"/>
    <s v="PROXY MAILING SERVICES"/>
    <m/>
    <s v="Voucher"/>
    <s v="BPV23050567"/>
    <x v="1"/>
    <x v="2"/>
    <s v="930200"/>
    <x v="1"/>
    <s v="885 Miscellaneous"/>
    <s v="AP"/>
    <n v="83.54"/>
    <n v="58.57"/>
    <n v="17.3"/>
    <n v="7.67"/>
    <x v="3"/>
    <x v="3"/>
    <x v="3"/>
    <x v="79"/>
    <n v="11.885250202296001"/>
    <s v="Investor Relations/Shareholder"/>
    <s v="001"/>
    <s v="73867"/>
    <s v="MEDIANT COMMUNICATIONS INC"/>
  </r>
  <r>
    <x v="1"/>
    <s v="MISC GENERAL EXPENSE"/>
    <x v="1"/>
    <x v="1"/>
    <m/>
    <s v="Y54 - Strategic Corp Develop"/>
    <s v="Y54"/>
    <x v="26"/>
    <x v="1"/>
    <s v="Purchase Invoices USD"/>
    <s v="S&amp;P DATA"/>
    <m/>
    <s v="Voucher"/>
    <s v="2000494683"/>
    <x v="1"/>
    <x v="1"/>
    <s v="930200"/>
    <x v="1"/>
    <s v="885 Miscellaneous"/>
    <s v="AP"/>
    <n v="945"/>
    <n v="668.07"/>
    <n v="191.15"/>
    <n v="85.78"/>
    <x v="2"/>
    <x v="2"/>
    <x v="2"/>
    <x v="74"/>
    <n v="140.61685087800001"/>
    <s v="Investor Relations/Shareholder"/>
    <s v="001"/>
    <s v="106026"/>
    <s v="S&amp;P GLOBAL MARKET INTELLIGENCE LLC"/>
  </r>
  <r>
    <x v="1"/>
    <s v="MISC GENERAL EXPENSE"/>
    <x v="1"/>
    <x v="1"/>
    <m/>
    <s v="Y54 - Strategic Corp Develop"/>
    <s v="Y54"/>
    <x v="26"/>
    <x v="1"/>
    <s v="Purchase Invoices USD"/>
    <s v="PROXY SHIPPING CHARGES"/>
    <m/>
    <s v="Voucher"/>
    <s v="166421"/>
    <x v="1"/>
    <x v="1"/>
    <s v="930200"/>
    <x v="1"/>
    <s v="885 Miscellaneous"/>
    <s v="AP"/>
    <n v="356.93"/>
    <n v="252.33"/>
    <n v="72.2"/>
    <n v="32.4"/>
    <x v="2"/>
    <x v="2"/>
    <x v="2"/>
    <x v="80"/>
    <n v="53.111505379772005"/>
    <s v="Investor Relations/Shareholder"/>
    <s v="001"/>
    <s v="22789"/>
    <s v="BROADRIDGE ICS"/>
  </r>
  <r>
    <x v="2"/>
    <s v="OFFICE SUPPLIES &amp; EXPENSES"/>
    <x v="1"/>
    <x v="1"/>
    <m/>
    <s v="Y54 - Strategic Corp Develop"/>
    <s v="Y54"/>
    <x v="27"/>
    <x v="4"/>
    <s v="Purchase Invoices USD"/>
    <s v="Meals, Dinner 11/12 Dennis, Mark, Jason, Stacey"/>
    <m/>
    <s v="Employee Expenses"/>
    <s v="IE18675501"/>
    <x v="1"/>
    <x v="1"/>
    <s v="921000"/>
    <x v="1"/>
    <s v="215 Employee Business Meals"/>
    <s v="AP"/>
    <n v="137.5"/>
    <n v="97.21"/>
    <n v="27.81"/>
    <n v="12.48"/>
    <x v="2"/>
    <x v="2"/>
    <x v="2"/>
    <x v="81"/>
    <n v="20.460123804999998"/>
    <s v="Analysts Meetings"/>
    <s v="001"/>
    <s v="45751"/>
    <s v="Wenz, Stacey L"/>
  </r>
  <r>
    <x v="3"/>
    <s v="ADMIN &amp; GEN SALARIES"/>
    <x v="1"/>
    <x v="1"/>
    <m/>
    <s v="Y54 - Strategic Corp Develop"/>
    <s v="Y54"/>
    <x v="27"/>
    <x v="1"/>
    <s v="Labor Cost USD"/>
    <m/>
    <m/>
    <s v="Labor"/>
    <m/>
    <x v="1"/>
    <x v="1"/>
    <s v="920000"/>
    <x v="0"/>
    <s v="340 Regular Payroll - NU"/>
    <s v="PA"/>
    <n v="9086.58"/>
    <n v="6423.76"/>
    <n v="1838.04"/>
    <n v="824.78"/>
    <x v="2"/>
    <x v="2"/>
    <x v="2"/>
    <x v="82"/>
    <n v="1352.0912855566319"/>
    <s v="Investor Relations/Shareholder"/>
    <s v="001"/>
    <m/>
    <m/>
  </r>
  <r>
    <x v="1"/>
    <s v="MISC GENERAL EXPENSE"/>
    <x v="1"/>
    <x v="1"/>
    <m/>
    <s v="Y54 - Strategic Corp Develop"/>
    <s v="Y54"/>
    <x v="28"/>
    <x v="4"/>
    <s v="Purchase Invoices USD"/>
    <s v="Cab Fare, Taxi airport to hotel Mark, Jason, Stacey"/>
    <m/>
    <s v="Employee Expenses"/>
    <s v="IE19907501"/>
    <x v="1"/>
    <x v="2"/>
    <s v="930200"/>
    <x v="1"/>
    <s v="235 Employee Misc Expenses"/>
    <s v="AP"/>
    <n v="27.71"/>
    <n v="19.43"/>
    <n v="5.74"/>
    <n v="2.54"/>
    <x v="3"/>
    <x v="3"/>
    <x v="3"/>
    <x v="83"/>
    <n v="3.9423064772040002"/>
    <s v="Analysts Meetings"/>
    <s v="001"/>
    <s v="45751"/>
    <s v="Wenz, Stacey L"/>
  </r>
  <r>
    <x v="3"/>
    <s v="ADMIN &amp; GEN SALARIES"/>
    <x v="1"/>
    <x v="1"/>
    <m/>
    <s v="Y54 - Strategic Corp Develop"/>
    <s v="Y54"/>
    <x v="20"/>
    <x v="1"/>
    <s v="Labor Cost USD"/>
    <m/>
    <m/>
    <s v="Labor"/>
    <m/>
    <x v="1"/>
    <x v="2"/>
    <s v="920000"/>
    <x v="0"/>
    <s v="340 Regular Payroll - NU"/>
    <s v="PA"/>
    <n v="12481.41"/>
    <n v="8750.9699999999993"/>
    <n v="2584.64"/>
    <n v="1145.8"/>
    <x v="3"/>
    <x v="3"/>
    <x v="3"/>
    <x v="84"/>
    <n v="1775.7323524950841"/>
    <s v="Investor Relations/Shareholder"/>
    <s v="001"/>
    <m/>
    <m/>
  </r>
  <r>
    <x v="1"/>
    <s v="MISC GENERAL EXPENSE"/>
    <x v="2"/>
    <x v="2"/>
    <m/>
    <s v="Y54 - Strategic Corp Develop"/>
    <s v="Y54"/>
    <x v="29"/>
    <x v="7"/>
    <s v="Purchase Invoices USD"/>
    <s v="LISA LEE-UNITED      0169809131639"/>
    <m/>
    <s v="Employee Expenses"/>
    <s v="10265439-CC"/>
    <x v="1"/>
    <x v="1"/>
    <s v="930200"/>
    <x v="1"/>
    <s v="205 Airfare"/>
    <s v="AP"/>
    <n v="18"/>
    <n v="18"/>
    <m/>
    <m/>
    <x v="4"/>
    <x v="4"/>
    <x v="0"/>
    <x v="54"/>
    <n v="0"/>
    <s v="Electric Trade and Prof Org"/>
    <s v="001"/>
    <s v="6445"/>
    <s v="CORP CREDIT CARD"/>
  </r>
  <r>
    <x v="1"/>
    <s v="MISC GENERAL EXPENSE"/>
    <x v="2"/>
    <x v="2"/>
    <m/>
    <s v="Y54 - Strategic Corp Develop"/>
    <s v="Y54"/>
    <x v="29"/>
    <x v="7"/>
    <s v="Purchase Invoices USD"/>
    <s v="LISA LEE-UNITED      0169809131640"/>
    <m/>
    <s v="Employee Expenses"/>
    <s v="10265439-CC"/>
    <x v="1"/>
    <x v="1"/>
    <s v="930200"/>
    <x v="1"/>
    <s v="205 Airfare"/>
    <s v="AP"/>
    <n v="18"/>
    <n v="18"/>
    <m/>
    <m/>
    <x v="4"/>
    <x v="4"/>
    <x v="0"/>
    <x v="54"/>
    <n v="0"/>
    <s v="Electric Trade and Prof Org"/>
    <s v="001"/>
    <s v="6445"/>
    <s v="CORP CREDIT CARD"/>
  </r>
  <r>
    <x v="1"/>
    <s v="MISC GENERAL EXPENSE"/>
    <x v="1"/>
    <x v="1"/>
    <m/>
    <s v="Y54 - Strategic Corp Develop"/>
    <s v="Y54"/>
    <x v="9"/>
    <x v="1"/>
    <s v="Purchase Invoices USD"/>
    <s v="TEMPLATE SET UP PROXY STATEMENT AVA-DEF14A-2023"/>
    <m/>
    <s v="Voucher"/>
    <s v="90010653A"/>
    <x v="1"/>
    <x v="2"/>
    <s v="930200"/>
    <x v="1"/>
    <s v="885 Miscellaneous"/>
    <s v="AP"/>
    <n v="2000"/>
    <n v="1402.24"/>
    <n v="414.16"/>
    <n v="183.6"/>
    <x v="3"/>
    <x v="3"/>
    <x v="3"/>
    <x v="85"/>
    <n v="284.54034479999996"/>
    <s v="Investor Relations/Shareholder"/>
    <s v="001"/>
    <s v="106813"/>
    <s v="DONNELLEY FINANCIAL LLC"/>
  </r>
  <r>
    <x v="4"/>
    <s v="EMPLOYEE PENSIONS &amp; BENEFITS N"/>
    <x v="1"/>
    <x v="1"/>
    <m/>
    <s v="Y54 - Strategic Corp Develop"/>
    <s v="Y54"/>
    <x v="19"/>
    <x v="8"/>
    <s v="Purchase Invoices USD"/>
    <s v="Airfare, Flight to Chicago for NIRI 2023"/>
    <m/>
    <s v="Employee Expenses"/>
    <s v="IE20628501"/>
    <x v="1"/>
    <x v="2"/>
    <s v="926102"/>
    <x v="1"/>
    <s v="205 Airfare"/>
    <s v="AP"/>
    <n v="492.2"/>
    <n v="345.09"/>
    <n v="101.92"/>
    <n v="45.19"/>
    <x v="3"/>
    <x v="3"/>
    <x v="3"/>
    <x v="86"/>
    <n v="70.025378855279996"/>
    <s v="Training"/>
    <s v="001"/>
    <s v="45751"/>
    <s v="Wenz, Stacey L"/>
  </r>
  <r>
    <x v="4"/>
    <s v="EMPLOYEE PENSIONS &amp; BENEFITS N"/>
    <x v="1"/>
    <x v="1"/>
    <m/>
    <s v="Y54 - Strategic Corp Develop"/>
    <s v="Y54"/>
    <x v="19"/>
    <x v="8"/>
    <s v="Purchase Invoices USD"/>
    <s v="Lodging, Hotel for conference 6/6-8/23"/>
    <m/>
    <s v="Employee Expenses"/>
    <s v="IE20875501"/>
    <x v="1"/>
    <x v="2"/>
    <s v="926102"/>
    <x v="1"/>
    <s v="230 Employee Lodging"/>
    <s v="AP"/>
    <n v="725.54"/>
    <n v="508.69"/>
    <n v="150.24"/>
    <n v="66.61"/>
    <x v="3"/>
    <x v="3"/>
    <x v="3"/>
    <x v="87"/>
    <n v="103.222700883096"/>
    <s v="Training"/>
    <s v="001"/>
    <s v="45751"/>
    <s v="Wenz, Stacey L"/>
  </r>
  <r>
    <x v="1"/>
    <s v="MISC GENERAL EXPENSE"/>
    <x v="1"/>
    <x v="1"/>
    <m/>
    <s v="Y54 - Strategic Corp Develop"/>
    <s v="Y54"/>
    <x v="12"/>
    <x v="1"/>
    <s v="Purchase Invoices USD"/>
    <s v="LISA LEE-DTCC PRODUCTS SERVICES"/>
    <m/>
    <s v="Voucher"/>
    <s v="10867439-CC"/>
    <x v="1"/>
    <x v="2"/>
    <s v="930200"/>
    <x v="1"/>
    <s v="880 Materials &amp; Equipment"/>
    <s v="AP"/>
    <n v="25"/>
    <n v="17.53"/>
    <n v="5.18"/>
    <n v="2.29"/>
    <x v="3"/>
    <x v="3"/>
    <x v="3"/>
    <x v="88"/>
    <n v="3.5567543100000001"/>
    <s v="Investor Relations/Shareholder"/>
    <s v="001"/>
    <s v="6445"/>
    <s v="CORP CREDIT CARD"/>
  </r>
  <r>
    <x v="5"/>
    <s v="EMPLOYEE PENSIONS &amp; BENEFITS P"/>
    <x v="1"/>
    <x v="1"/>
    <m/>
    <s v="Y54 - Strategic Corp Develop"/>
    <s v="Y54"/>
    <x v="19"/>
    <x v="10"/>
    <s v="Labor Cost USD"/>
    <m/>
    <m/>
    <s v="Labor"/>
    <m/>
    <x v="0"/>
    <x v="2"/>
    <s v="926220"/>
    <x v="0"/>
    <s v="340 Regular Payroll - NU"/>
    <s v="PA"/>
    <n v="237.42"/>
    <n v="166.46"/>
    <n v="49.16"/>
    <n v="21.8"/>
    <x v="3"/>
    <x v="3"/>
    <x v="3"/>
    <x v="89"/>
    <n v="33.777784331207997"/>
    <s v="Benefit Administration-Common"/>
    <s v="001"/>
    <m/>
    <m/>
  </r>
  <r>
    <x v="3"/>
    <s v="ADMIN &amp; GEN SALARIES"/>
    <x v="1"/>
    <x v="1"/>
    <m/>
    <s v="Y54 - Strategic Corp Develop"/>
    <s v="Y54"/>
    <x v="30"/>
    <x v="1"/>
    <s v="Labor Cost USD"/>
    <m/>
    <m/>
    <s v="Labor"/>
    <m/>
    <x v="1"/>
    <x v="2"/>
    <s v="920000"/>
    <x v="0"/>
    <s v="340 Regular Payroll - NU"/>
    <s v="PA"/>
    <n v="9225.39"/>
    <n v="6468.1"/>
    <n v="1910.39"/>
    <n v="846.9"/>
    <x v="3"/>
    <x v="3"/>
    <x v="3"/>
    <x v="90"/>
    <n v="1312.4978257572359"/>
    <s v="Investor Relations/Shareholder"/>
    <s v="001"/>
    <m/>
    <m/>
  </r>
  <r>
    <x v="2"/>
    <s v="OFFICE SUPPLIES &amp; EXPENSES"/>
    <x v="1"/>
    <x v="1"/>
    <m/>
    <s v="Y54 - Strategic Corp Develop"/>
    <s v="Y54"/>
    <x v="30"/>
    <x v="2"/>
    <s v="Purchase Invoices USD"/>
    <s v="EARNINGS CONFERENCE CALL 1Q23"/>
    <m/>
    <s v="Voucher"/>
    <s v="1000000161456"/>
    <x v="1"/>
    <x v="2"/>
    <s v="921000"/>
    <x v="1"/>
    <s v="885 Miscellaneous"/>
    <s v="AP"/>
    <n v="1020"/>
    <n v="715.14"/>
    <n v="211.22"/>
    <n v="93.64"/>
    <x v="3"/>
    <x v="3"/>
    <x v="3"/>
    <x v="91"/>
    <n v="145.11557584799999"/>
    <s v="Subscriptions Clearing Up Inte"/>
    <s v="001"/>
    <s v="110102"/>
    <s v="DIGITAL MEDIA INNOVATIONS LLC"/>
  </r>
  <r>
    <x v="1"/>
    <s v="MISC GENERAL EXPENSE"/>
    <x v="1"/>
    <x v="1"/>
    <m/>
    <s v="Y54 - Strategic Corp Develop"/>
    <s v="Y54"/>
    <x v="16"/>
    <x v="4"/>
    <s v="Purchase Invoices USD"/>
    <s v="Meals, Coffee 11/14 Heather and Stacey"/>
    <m/>
    <s v="Employee Expenses"/>
    <s v="IE22597501"/>
    <x v="1"/>
    <x v="2"/>
    <s v="930200"/>
    <x v="1"/>
    <s v="215 Employee Business Meals"/>
    <s v="AP"/>
    <n v="12.32"/>
    <n v="8.64"/>
    <n v="2.5499999999999998"/>
    <n v="1.1299999999999999"/>
    <x v="3"/>
    <x v="3"/>
    <x v="3"/>
    <x v="92"/>
    <n v="1.752768523968"/>
    <s v="Analysts Meetings"/>
    <s v="001"/>
    <s v="45751"/>
    <s v="Wenz, Stacey L"/>
  </r>
  <r>
    <x v="6"/>
    <s v="REGULATORY COMMISSION EXPENSES"/>
    <x v="3"/>
    <x v="1"/>
    <m/>
    <s v="Y54 - Strategic Corp Develop"/>
    <s v="Y54"/>
    <x v="14"/>
    <x v="11"/>
    <s v="Labor Cost USD"/>
    <m/>
    <m/>
    <s v="Labor"/>
    <m/>
    <x v="1"/>
    <x v="1"/>
    <s v="928020"/>
    <x v="0"/>
    <s v="340 Regular Payroll - NU"/>
    <s v="PA"/>
    <n v="31.55"/>
    <n v="24.51"/>
    <n v="7.04"/>
    <m/>
    <x v="5"/>
    <x v="5"/>
    <x v="4"/>
    <x v="93"/>
    <n v="7.0422754999999997"/>
    <s v="CDWA General Rate Case Activ"/>
    <s v="001"/>
    <m/>
    <m/>
  </r>
  <r>
    <x v="4"/>
    <s v="EMPLOYEE PENSIONS &amp; BENEFITS N"/>
    <x v="1"/>
    <x v="1"/>
    <m/>
    <s v="Y54 - Strategic Corp Develop"/>
    <s v="Y54"/>
    <x v="32"/>
    <x v="8"/>
    <s v="Purchase Invoices USD"/>
    <s v="KAREN LORENZ-DELOITTE SERVICES LLP"/>
    <m/>
    <s v="Employee Expenses"/>
    <s v="7486439-CC"/>
    <x v="1"/>
    <x v="0"/>
    <s v="926102"/>
    <x v="1"/>
    <s v="225 Conference Fees"/>
    <s v="AP"/>
    <n v="-29.5"/>
    <n v="-20.65"/>
    <n v="-6.11"/>
    <n v="-2.74"/>
    <x v="1"/>
    <x v="1"/>
    <x v="1"/>
    <x v="94"/>
    <n v="-4.05990267525"/>
    <s v="Training"/>
    <s v="001"/>
    <s v="6445"/>
    <s v="CORP CREDIT CARD"/>
  </r>
  <r>
    <x v="1"/>
    <s v="MISC GENERAL EXPENSE"/>
    <x v="1"/>
    <x v="1"/>
    <m/>
    <s v="Y54 - Strategic Corp Develop"/>
    <s v="Y54"/>
    <x v="0"/>
    <x v="1"/>
    <s v="Purchase Invoices USD"/>
    <s v="Monthly transfer agent fees"/>
    <m/>
    <s v="Voucher"/>
    <s v="USCSSI1985969"/>
    <x v="1"/>
    <x v="0"/>
    <s v="930200"/>
    <x v="1"/>
    <s v="885 Miscellaneous"/>
    <s v="AP"/>
    <n v="10948.19"/>
    <n v="7663.51"/>
    <n v="2265.73"/>
    <n v="1018.95"/>
    <x v="1"/>
    <x v="1"/>
    <x v="1"/>
    <x v="95"/>
    <n v="1506.731724411705"/>
    <s v="Investor Relations/Shareholder"/>
    <s v="001"/>
    <s v="97444"/>
    <s v="COMPUTERSHARE INC"/>
  </r>
  <r>
    <x v="1"/>
    <s v="MISC GENERAL EXPENSE"/>
    <x v="1"/>
    <x v="1"/>
    <m/>
    <s v="Y54 - Strategic Corp Develop"/>
    <s v="Y54"/>
    <x v="1"/>
    <x v="1"/>
    <s v="Purchase Invoices USD"/>
    <s v="NYSE Annual listing fee."/>
    <m/>
    <s v="Voucher"/>
    <s v="157027446209NYL"/>
    <x v="1"/>
    <x v="0"/>
    <s v="930200"/>
    <x v="1"/>
    <s v="885 Miscellaneous"/>
    <s v="AP"/>
    <n v="88137"/>
    <n v="61694.14"/>
    <n v="18239.95"/>
    <n v="8202.91"/>
    <x v="1"/>
    <x v="1"/>
    <x v="1"/>
    <x v="96"/>
    <n v="12129.7505792715"/>
    <s v="Investor Relations/Shareholder"/>
    <s v="001"/>
    <s v="15910"/>
    <s v="NYSE MARKET INC"/>
  </r>
  <r>
    <x v="2"/>
    <s v="OFFICE SUPPLIES &amp; EXPENSES"/>
    <x v="1"/>
    <x v="1"/>
    <m/>
    <s v="Y54 - Strategic Corp Develop"/>
    <s v="Y54"/>
    <x v="2"/>
    <x v="2"/>
    <s v="Purchase Invoices USD"/>
    <s v="US-Tax - USPOK-SALES"/>
    <m/>
    <s v="Voucher"/>
    <s v="1000000078688"/>
    <x v="1"/>
    <x v="0"/>
    <s v="921000"/>
    <x v="1"/>
    <s v="885 Miscellaneous"/>
    <s v="AP"/>
    <n v="622.04999999999995"/>
    <n v="435.42"/>
    <n v="128.72999999999999"/>
    <n v="57.9"/>
    <x v="1"/>
    <x v="1"/>
    <x v="1"/>
    <x v="97"/>
    <n v="85.608896919974995"/>
    <s v="Subscriptions Clearing Up Inte"/>
    <s v="001"/>
    <s v="110102"/>
    <s v="DIGITAL MEDIA INNOVATIONS LLC"/>
  </r>
  <r>
    <x v="2"/>
    <s v="OFFICE SUPPLIES &amp; EXPENSES"/>
    <x v="1"/>
    <x v="1"/>
    <m/>
    <s v="Y54 - Strategic Corp Develop"/>
    <s v="Y54"/>
    <x v="3"/>
    <x v="2"/>
    <s v="Purchase Invoices USD"/>
    <s v="Monthly fees for NYSE data on Eikon"/>
    <m/>
    <s v="Voucher"/>
    <s v="305726397778MDS"/>
    <x v="1"/>
    <x v="0"/>
    <s v="921000"/>
    <x v="1"/>
    <s v="885 Miscellaneous"/>
    <s v="AP"/>
    <n v="90"/>
    <n v="63"/>
    <n v="18.63"/>
    <n v="8.3699999999999992"/>
    <x v="1"/>
    <x v="1"/>
    <x v="1"/>
    <x v="98"/>
    <n v="12.386143754999999"/>
    <s v="Subscriptions Clearing Up Inte"/>
    <s v="001"/>
    <s v="15910"/>
    <s v="NYSE MARKET INC"/>
  </r>
  <r>
    <x v="1"/>
    <s v="MISC GENERAL EXPENSE"/>
    <x v="1"/>
    <x v="1"/>
    <m/>
    <s v="Y54 - Strategic Corp Develop"/>
    <s v="Y54"/>
    <x v="8"/>
    <x v="1"/>
    <s v="Purchase Invoices USD"/>
    <s v="MISCELLANEOUS PROXY POSTAGE AND FEES"/>
    <m/>
    <s v="Voucher"/>
    <s v="16351"/>
    <x v="1"/>
    <x v="1"/>
    <s v="930200"/>
    <x v="1"/>
    <s v="885 Miscellaneous"/>
    <s v="AP"/>
    <n v="5198.3999999999996"/>
    <n v="3675.01"/>
    <n v="1051.53"/>
    <n v="471.86"/>
    <x v="2"/>
    <x v="2"/>
    <x v="2"/>
    <x v="99"/>
    <n v="773.52660063935991"/>
    <s v="Investor Relations/Shareholder"/>
    <s v="001"/>
    <s v="110493"/>
    <s v="IR SOLUTIONS"/>
  </r>
  <r>
    <x v="1"/>
    <s v="MISC GENERAL EXPENSE"/>
    <x v="1"/>
    <x v="1"/>
    <m/>
    <s v="Y54 - Strategic Corp Develop"/>
    <s v="Y54"/>
    <x v="8"/>
    <x v="1"/>
    <s v="Purchase Invoices USD"/>
    <s v="SALES TAX"/>
    <m/>
    <s v="Voucher"/>
    <s v="1226378800"/>
    <x v="1"/>
    <x v="1"/>
    <s v="930200"/>
    <x v="1"/>
    <s v="885 Miscellaneous"/>
    <s v="AP"/>
    <n v="2799.34"/>
    <n v="1978.99"/>
    <n v="566.25"/>
    <n v="254.1"/>
    <x v="2"/>
    <x v="2"/>
    <x v="2"/>
    <x v="100"/>
    <n v="416.54431252573602"/>
    <s v="Investor Relations/Shareholder"/>
    <s v="001"/>
    <s v="106813"/>
    <s v="DONNELLEY FINANCIAL LLC"/>
  </r>
  <r>
    <x v="2"/>
    <s v="OFFICE SUPPLIES &amp; EXPENSES"/>
    <x v="1"/>
    <x v="1"/>
    <m/>
    <s v="Y54 - Strategic Corp Develop"/>
    <s v="Y54"/>
    <x v="26"/>
    <x v="2"/>
    <s v="Purchase Invoices USD"/>
    <s v="SALES TAX"/>
    <m/>
    <s v="Voucher"/>
    <s v="99670668"/>
    <x v="1"/>
    <x v="1"/>
    <s v="921000"/>
    <x v="1"/>
    <s v="935 Subscriptions"/>
    <s v="AP"/>
    <n v="465.77"/>
    <n v="329.28"/>
    <n v="94.22"/>
    <n v="42.27"/>
    <x v="2"/>
    <x v="2"/>
    <x v="2"/>
    <x v="101"/>
    <n v="69.306995379307992"/>
    <s v="Subscriptions Clearing Up Inte"/>
    <s v="001"/>
    <s v="109435"/>
    <s v="REFINITIV US LLC"/>
  </r>
  <r>
    <x v="2"/>
    <s v="OFFICE SUPPLIES &amp; EXPENSES"/>
    <x v="1"/>
    <x v="1"/>
    <m/>
    <s v="Y54 - Strategic Corp Develop"/>
    <s v="Y54"/>
    <x v="4"/>
    <x v="2"/>
    <s v="Purchase Invoices USD"/>
    <s v="SALES TAX"/>
    <m/>
    <s v="Voucher"/>
    <s v="98493419"/>
    <x v="1"/>
    <x v="0"/>
    <s v="921000"/>
    <x v="1"/>
    <s v="935 Subscriptions"/>
    <s v="AP"/>
    <n v="445"/>
    <n v="311.49"/>
    <n v="92.09"/>
    <n v="41.42"/>
    <x v="1"/>
    <x v="1"/>
    <x v="1"/>
    <x v="102"/>
    <n v="61.242599677499996"/>
    <s v="Subscriptions Clearing Up Inte"/>
    <s v="001"/>
    <s v="109435"/>
    <s v="REFINITIV US LLC"/>
  </r>
  <r>
    <x v="2"/>
    <s v="OFFICE SUPPLIES &amp; EXPENSES"/>
    <x v="1"/>
    <x v="1"/>
    <m/>
    <s v="Y54 - Strategic Corp Develop"/>
    <s v="Y54"/>
    <x v="23"/>
    <x v="3"/>
    <s v="Labor Cost USD"/>
    <m/>
    <m/>
    <s v="Labor"/>
    <m/>
    <x v="1"/>
    <x v="0"/>
    <s v="921600"/>
    <x v="0"/>
    <s v="340 Regular Payroll - NU"/>
    <s v="PA"/>
    <n v="71.260000000000005"/>
    <n v="49.88"/>
    <n v="14.75"/>
    <n v="6.63"/>
    <x v="1"/>
    <x v="1"/>
    <x v="1"/>
    <x v="6"/>
    <n v="9.807073377570001"/>
    <s v="Telecom Services"/>
    <s v="001"/>
    <m/>
    <m/>
  </r>
  <r>
    <x v="2"/>
    <s v="OFFICE SUPPLIES &amp; EXPENSES"/>
    <x v="1"/>
    <x v="1"/>
    <m/>
    <s v="Y54 - Strategic Corp Develop"/>
    <s v="Y54"/>
    <x v="23"/>
    <x v="2"/>
    <s v="Purchase Invoices USD"/>
    <s v="SALES TAX"/>
    <m/>
    <s v="Voucher"/>
    <s v="721NOCS222190"/>
    <x v="1"/>
    <x v="0"/>
    <s v="921000"/>
    <x v="1"/>
    <s v="885 Miscellaneous"/>
    <s v="AP"/>
    <n v="732.74"/>
    <n v="512.9"/>
    <n v="151.63999999999999"/>
    <n v="68.2"/>
    <x v="1"/>
    <x v="1"/>
    <x v="1"/>
    <x v="103"/>
    <n v="100.84247750042999"/>
    <s v="Subscriptions Clearing Up Inte"/>
    <s v="001"/>
    <s v="99366"/>
    <s v="NASDAQ CORPORATE SOLUTIONS LLC"/>
  </r>
  <r>
    <x v="2"/>
    <s v="OFFICE SUPPLIES &amp; EXPENSES"/>
    <x v="1"/>
    <x v="1"/>
    <m/>
    <s v="Y54 - Strategic Corp Develop"/>
    <s v="Y54"/>
    <x v="21"/>
    <x v="4"/>
    <s v="Purchase Invoices USD"/>
    <s v="DEBBIE DEUBEL-HILTON HOTELS"/>
    <m/>
    <s v="Employee Expenses"/>
    <s v="8540439-CC"/>
    <x v="1"/>
    <x v="0"/>
    <s v="921000"/>
    <x v="1"/>
    <s v="230 Employee Lodging"/>
    <s v="AP"/>
    <n v="315.27"/>
    <n v="220.68"/>
    <n v="65.25"/>
    <n v="29.34"/>
    <x v="1"/>
    <x v="1"/>
    <x v="1"/>
    <x v="104"/>
    <n v="43.388661573764999"/>
    <s v="Analysts Meetings"/>
    <s v="001"/>
    <s v="6445"/>
    <s v="CORP CREDIT CARD"/>
  </r>
  <r>
    <x v="1"/>
    <s v="MISC GENERAL EXPENSE"/>
    <x v="1"/>
    <x v="3"/>
    <m/>
    <s v="Y54 - Strategic Corp Develop"/>
    <s v="Y54"/>
    <x v="34"/>
    <x v="12"/>
    <s v="Purchase Invoices USD"/>
    <s v="DEBBIE DEUBEL-LOEWS HOTELS"/>
    <m/>
    <s v="Employee Expenses"/>
    <s v="9031439-CC"/>
    <x v="1"/>
    <x v="1"/>
    <s v="930200"/>
    <x v="1"/>
    <s v="230 Employee Lodging"/>
    <s v="AP"/>
    <n v="400.14"/>
    <m/>
    <n v="275.04000000000002"/>
    <n v="125.1"/>
    <x v="2"/>
    <x v="2"/>
    <x v="2"/>
    <x v="105"/>
    <n v="59.541192286056003"/>
    <s v="Gas - Trade/Professional Assoc"/>
    <s v="001"/>
    <s v="6445"/>
    <s v="CORP CREDIT CARD"/>
  </r>
  <r>
    <x v="1"/>
    <s v="MISC GENERAL EXPENSE"/>
    <x v="1"/>
    <x v="1"/>
    <m/>
    <s v="Y54 - Strategic Corp Develop"/>
    <s v="Y54"/>
    <x v="8"/>
    <x v="1"/>
    <s v="Purchase Invoices USD"/>
    <s v="SALES TAX"/>
    <m/>
    <s v="Voucher"/>
    <s v="BPV22050468"/>
    <x v="1"/>
    <x v="1"/>
    <s v="930200"/>
    <x v="1"/>
    <s v="885 Miscellaneous"/>
    <s v="AP"/>
    <n v="0.11"/>
    <n v="0.08"/>
    <n v="0.02"/>
    <n v="0.01"/>
    <x v="2"/>
    <x v="2"/>
    <x v="2"/>
    <x v="106"/>
    <n v="1.6368099044000002E-2"/>
    <s v="Investor Relations/Shareholder"/>
    <s v="001"/>
    <s v="73867"/>
    <s v="MEDIANT COMMUNICATIONS INC"/>
  </r>
  <r>
    <x v="0"/>
    <s v="MISC LIAB-PAID TIME OFF"/>
    <x v="0"/>
    <x v="0"/>
    <m/>
    <s v="Y54 - Strategic Corp Develop"/>
    <s v="Y54"/>
    <x v="13"/>
    <x v="0"/>
    <s v="Labor Cost USD"/>
    <m/>
    <m/>
    <s v="Labor"/>
    <m/>
    <x v="0"/>
    <x v="2"/>
    <s v="242701"/>
    <x v="0"/>
    <s v="330 Paid Time Off - NU"/>
    <s v="PA"/>
    <n v="2170.6799999999998"/>
    <m/>
    <m/>
    <m/>
    <x v="0"/>
    <x v="0"/>
    <x v="0"/>
    <x v="0"/>
    <n v="0"/>
    <s v="Employee Non Worked Time"/>
    <s v="001"/>
    <m/>
    <m/>
  </r>
  <r>
    <x v="2"/>
    <s v="OFFICE SUPPLIES &amp; EXPENSES"/>
    <x v="1"/>
    <x v="1"/>
    <m/>
    <s v="Y54 - Strategic Corp Develop"/>
    <s v="Y54"/>
    <x v="13"/>
    <x v="2"/>
    <s v="Purchase Invoices USD"/>
    <s v="EARNINGS CONFERENCE CALL PLATFORM"/>
    <m/>
    <s v="Voucher"/>
    <s v="1000000174305"/>
    <x v="1"/>
    <x v="2"/>
    <s v="921000"/>
    <x v="1"/>
    <s v="885 Miscellaneous"/>
    <s v="AP"/>
    <n v="3769.5"/>
    <n v="2642.87"/>
    <n v="780.59"/>
    <n v="346.04"/>
    <x v="3"/>
    <x v="3"/>
    <x v="3"/>
    <x v="107"/>
    <n v="536.28741486180002"/>
    <s v="Subscriptions Clearing Up Inte"/>
    <s v="001"/>
    <s v="110102"/>
    <s v="DIGITAL MEDIA INNOVATIONS LLC"/>
  </r>
  <r>
    <x v="1"/>
    <s v="MISC GENERAL EXPENSE"/>
    <x v="1"/>
    <x v="1"/>
    <m/>
    <s v="Y54 - Strategic Corp Develop"/>
    <s v="Y54"/>
    <x v="11"/>
    <x v="1"/>
    <s v="Purchase Invoices USD"/>
    <s v="SALES TAX"/>
    <m/>
    <s v="Voucher"/>
    <s v="USCSSI2353445"/>
    <x v="1"/>
    <x v="1"/>
    <s v="930200"/>
    <x v="1"/>
    <s v="885 Miscellaneous"/>
    <s v="AP"/>
    <n v="160.63"/>
    <n v="113.56"/>
    <n v="32.49"/>
    <n v="14.58"/>
    <x v="2"/>
    <x v="2"/>
    <x v="2"/>
    <x v="108"/>
    <n v="23.901888631252"/>
    <s v="Investor Relations/Shareholder"/>
    <s v="001"/>
    <s v="97444"/>
    <s v="COMPUTERSHARE INC"/>
  </r>
  <r>
    <x v="2"/>
    <s v="OFFICE SUPPLIES &amp; EXPENSES"/>
    <x v="1"/>
    <x v="1"/>
    <m/>
    <s v="Y54 - Strategic Corp Develop"/>
    <s v="Y54"/>
    <x v="11"/>
    <x v="2"/>
    <s v="Purchase Invoices USD"/>
    <s v="INVESTOR WEB SITE SERVICES"/>
    <m/>
    <s v="Voucher"/>
    <s v="1000000140234"/>
    <x v="1"/>
    <x v="1"/>
    <s v="921000"/>
    <x v="1"/>
    <s v="885 Miscellaneous"/>
    <s v="AP"/>
    <n v="7198.75"/>
    <n v="5089.16"/>
    <n v="1456.16"/>
    <n v="653.42999999999995"/>
    <x v="2"/>
    <x v="2"/>
    <x v="2"/>
    <x v="109"/>
    <n v="1071.1804817544999"/>
    <s v="Subscriptions Clearing Up Inte"/>
    <s v="001"/>
    <s v="110102"/>
    <s v="DIGITAL MEDIA INNOVATIONS LLC"/>
  </r>
  <r>
    <x v="2"/>
    <s v="OFFICE SUPPLIES &amp; EXPENSES"/>
    <x v="1"/>
    <x v="1"/>
    <m/>
    <s v="Y54 - Strategic Corp Develop"/>
    <s v="Y54"/>
    <x v="27"/>
    <x v="4"/>
    <s v="Purchase Invoices USD"/>
    <s v="Meals, Lunch 11/12 Dennis, Mark, Jason, Stacey"/>
    <m/>
    <s v="Employee Expenses"/>
    <s v="IE18675501"/>
    <x v="1"/>
    <x v="1"/>
    <s v="921000"/>
    <x v="1"/>
    <s v="215 Employee Business Meals"/>
    <s v="AP"/>
    <n v="85.2"/>
    <n v="60.23"/>
    <n v="17.23"/>
    <n v="7.74"/>
    <x v="2"/>
    <x v="2"/>
    <x v="2"/>
    <x v="110"/>
    <n v="12.67783671408"/>
    <s v="Analysts Meetings"/>
    <s v="001"/>
    <s v="45751"/>
    <s v="Wenz, Stacey L"/>
  </r>
  <r>
    <x v="2"/>
    <s v="OFFICE SUPPLIES &amp; EXPENSES"/>
    <x v="1"/>
    <x v="1"/>
    <m/>
    <s v="Y54 - Strategic Corp Develop"/>
    <s v="Y54"/>
    <x v="27"/>
    <x v="4"/>
    <s v="Purchase Invoices USD"/>
    <s v="Cab Fare, Uber hotel to dinner 11/12"/>
    <m/>
    <s v="Employee Expenses"/>
    <s v="IE18675501"/>
    <x v="1"/>
    <x v="1"/>
    <s v="921000"/>
    <x v="1"/>
    <s v="235 Employee Misc Expenses"/>
    <s v="AP"/>
    <n v="25.66"/>
    <n v="18.14"/>
    <n v="5.19"/>
    <n v="2.33"/>
    <x v="2"/>
    <x v="2"/>
    <x v="2"/>
    <x v="111"/>
    <n v="3.8182311042639996"/>
    <s v="Analysts Meetings"/>
    <s v="001"/>
    <s v="45751"/>
    <s v="Wenz, Stacey L"/>
  </r>
  <r>
    <x v="1"/>
    <s v="MISC GENERAL EXPENSE"/>
    <x v="1"/>
    <x v="1"/>
    <m/>
    <s v="Y54 - Strategic Corp Develop"/>
    <s v="Y54"/>
    <x v="29"/>
    <x v="1"/>
    <s v="Purchase Invoices USD"/>
    <s v="SALES TAX"/>
    <m/>
    <s v="Voucher"/>
    <s v="USCSSI2388458"/>
    <x v="1"/>
    <x v="1"/>
    <s v="930200"/>
    <x v="1"/>
    <s v="885 Miscellaneous"/>
    <s v="AP"/>
    <n v="6.57"/>
    <n v="4.6399999999999997"/>
    <n v="1.33"/>
    <n v="0.6"/>
    <x v="2"/>
    <x v="2"/>
    <x v="2"/>
    <x v="112"/>
    <n v="0.97762191562800005"/>
    <s v="Investor Relations/Shareholder"/>
    <s v="001"/>
    <s v="97444"/>
    <s v="COMPUTERSHARE INC"/>
  </r>
  <r>
    <x v="3"/>
    <s v="ADMIN &amp; GEN SALARIES"/>
    <x v="1"/>
    <x v="1"/>
    <m/>
    <s v="Y54 - Strategic Corp Develop"/>
    <s v="Y54"/>
    <x v="28"/>
    <x v="1"/>
    <s v="Labor Cost USD"/>
    <m/>
    <m/>
    <s v="Labor"/>
    <m/>
    <x v="1"/>
    <x v="2"/>
    <s v="920000"/>
    <x v="0"/>
    <s v="340 Regular Payroll - NU"/>
    <s v="PA"/>
    <n v="15358.83"/>
    <n v="10768.38"/>
    <n v="3180.5"/>
    <n v="1409.95"/>
    <x v="3"/>
    <x v="3"/>
    <x v="3"/>
    <x v="113"/>
    <n v="2185.1033919622919"/>
    <s v="Investor Relations/Shareholder"/>
    <s v="001"/>
    <m/>
    <m/>
  </r>
  <r>
    <x v="2"/>
    <s v="OFFICE SUPPLIES &amp; EXPENSES"/>
    <x v="1"/>
    <x v="1"/>
    <m/>
    <s v="Y54 - Strategic Corp Develop"/>
    <s v="Y54"/>
    <x v="12"/>
    <x v="2"/>
    <s v="Purchase Invoices USD"/>
    <s v="Q4 2022 EARNINGS CONFERENCE CALL HELD FEB 2023"/>
    <m/>
    <s v="Voucher"/>
    <s v="1000000154886"/>
    <x v="1"/>
    <x v="2"/>
    <s v="921000"/>
    <x v="1"/>
    <s v="885 Miscellaneous"/>
    <s v="AP"/>
    <n v="900"/>
    <n v="631.01"/>
    <n v="186.37"/>
    <n v="82.62"/>
    <x v="3"/>
    <x v="3"/>
    <x v="3"/>
    <x v="114"/>
    <n v="128.04315516"/>
    <s v="Subscriptions Clearing Up Inte"/>
    <s v="001"/>
    <s v="110102"/>
    <s v="DIGITAL MEDIA INNOVATIONS LLC"/>
  </r>
  <r>
    <x v="3"/>
    <s v="ADMIN &amp; GEN SALARIES"/>
    <x v="1"/>
    <x v="1"/>
    <m/>
    <s v="Y54 - Strategic Corp Develop"/>
    <s v="Y54"/>
    <x v="19"/>
    <x v="1"/>
    <s v="Labor Cost USD"/>
    <m/>
    <m/>
    <s v="Labor"/>
    <m/>
    <x v="1"/>
    <x v="2"/>
    <s v="920000"/>
    <x v="0"/>
    <s v="340 Regular Payroll - NU"/>
    <s v="PA"/>
    <n v="8987.9699999999993"/>
    <n v="6301.64"/>
    <n v="1861.22"/>
    <n v="825.11"/>
    <x v="3"/>
    <x v="3"/>
    <x v="3"/>
    <x v="115"/>
    <n v="1278.7200414260278"/>
    <s v="Investor Relations/Shareholder"/>
    <s v="001"/>
    <m/>
    <m/>
  </r>
  <r>
    <x v="1"/>
    <s v="MISC GENERAL EXPENSE"/>
    <x v="1"/>
    <x v="1"/>
    <m/>
    <s v="Y54 - Strategic Corp Develop"/>
    <s v="Y54"/>
    <x v="27"/>
    <x v="1"/>
    <s v="Purchase Invoices USD"/>
    <s v="SALES TAX"/>
    <m/>
    <s v="Voucher"/>
    <s v="USCSSI2373067"/>
    <x v="1"/>
    <x v="1"/>
    <s v="930200"/>
    <x v="1"/>
    <s v="885 Miscellaneous"/>
    <s v="AP"/>
    <n v="14.24"/>
    <n v="10.07"/>
    <n v="2.88"/>
    <n v="1.29"/>
    <x v="2"/>
    <x v="2"/>
    <x v="2"/>
    <x v="116"/>
    <n v="2.1189248216959999"/>
    <s v="Investor Relations/Shareholder"/>
    <s v="001"/>
    <s v="97444"/>
    <s v="COMPUTERSHARE INC"/>
  </r>
  <r>
    <x v="2"/>
    <s v="OFFICE SUPPLIES &amp; EXPENSES"/>
    <x v="1"/>
    <x v="1"/>
    <m/>
    <s v="Y54 - Strategic Corp Develop"/>
    <s v="Y54"/>
    <x v="27"/>
    <x v="2"/>
    <s v="Purchase Invoices USD"/>
    <s v="EARNINGS CONFERENCE CALL SERVICES"/>
    <m/>
    <s v="Voucher"/>
    <s v="1000000144242"/>
    <x v="1"/>
    <x v="1"/>
    <s v="921000"/>
    <x v="1"/>
    <s v="885 Miscellaneous"/>
    <s v="AP"/>
    <n v="1060"/>
    <n v="749.37"/>
    <n v="214.42"/>
    <n v="96.21"/>
    <x v="2"/>
    <x v="2"/>
    <x v="2"/>
    <x v="117"/>
    <n v="157.72895442399999"/>
    <s v="Subscriptions Clearing Up Inte"/>
    <s v="001"/>
    <s v="110102"/>
    <s v="DIGITAL MEDIA INNOVATIONS LLC"/>
  </r>
  <r>
    <x v="1"/>
    <s v="MISC GENERAL EXPENSE"/>
    <x v="1"/>
    <x v="1"/>
    <m/>
    <s v="Y54 - Strategic Corp Develop"/>
    <s v="Y54"/>
    <x v="9"/>
    <x v="1"/>
    <s v="Purchase Invoices USD"/>
    <s v="SALES TAX"/>
    <m/>
    <s v="Voucher"/>
    <s v="2000924193"/>
    <x v="1"/>
    <x v="2"/>
    <s v="930200"/>
    <x v="1"/>
    <s v="885 Miscellaneous"/>
    <s v="AP"/>
    <n v="84.11"/>
    <n v="58.97"/>
    <n v="17.420000000000002"/>
    <n v="7.72"/>
    <x v="3"/>
    <x v="3"/>
    <x v="3"/>
    <x v="118"/>
    <n v="11.966344200564"/>
    <s v="Investor Relations/Shareholder"/>
    <s v="001"/>
    <s v="106026"/>
    <s v="S&amp;P GLOBAL MARKET INTELLIGENCE LLC"/>
  </r>
  <r>
    <x v="4"/>
    <s v="EMPLOYEE PENSIONS &amp; BENEFITS N"/>
    <x v="1"/>
    <x v="1"/>
    <m/>
    <s v="Y54 - Strategic Corp Develop"/>
    <s v="Y54"/>
    <x v="19"/>
    <x v="8"/>
    <s v="Purchase Invoices USD"/>
    <s v="Meals, Breakfast SEA 6/6/23"/>
    <m/>
    <s v="Employee Expenses"/>
    <s v="IE20875501"/>
    <x v="1"/>
    <x v="2"/>
    <s v="926102"/>
    <x v="1"/>
    <s v="215 Employee Business Meals"/>
    <s v="AP"/>
    <n v="25.04"/>
    <n v="17.559999999999999"/>
    <n v="5.19"/>
    <n v="2.29"/>
    <x v="3"/>
    <x v="3"/>
    <x v="3"/>
    <x v="119"/>
    <n v="3.5624451168959999"/>
    <s v="Training"/>
    <s v="001"/>
    <s v="45751"/>
    <s v="Wenz, Stacey L"/>
  </r>
  <r>
    <x v="1"/>
    <s v="MISC GENERAL EXPENSE"/>
    <x v="1"/>
    <x v="1"/>
    <m/>
    <s v="Y54 - Strategic Corp Develop"/>
    <s v="Y54"/>
    <x v="17"/>
    <x v="4"/>
    <s v="Purchase Invoices USD"/>
    <s v="Meals, Appetizers 12/6 Kevin and Stacey"/>
    <m/>
    <s v="Employee Expenses"/>
    <s v="IE22810501"/>
    <x v="1"/>
    <x v="2"/>
    <s v="930200"/>
    <x v="1"/>
    <s v="215 Employee Business Meals"/>
    <s v="AP"/>
    <n v="65.349999999999994"/>
    <n v="45.82"/>
    <n v="13.53"/>
    <n v="6"/>
    <x v="3"/>
    <x v="3"/>
    <x v="3"/>
    <x v="120"/>
    <n v="9.2973557663399991"/>
    <s v="Analysts Meetings"/>
    <s v="001"/>
    <s v="45751"/>
    <s v="Wenz, Stacey L"/>
  </r>
  <r>
    <x v="2"/>
    <s v="OFFICE SUPPLIES &amp; EXPENSES"/>
    <x v="1"/>
    <x v="1"/>
    <m/>
    <s v="Y54 - Strategic Corp Develop"/>
    <s v="Y54"/>
    <x v="17"/>
    <x v="4"/>
    <s v="Miscellaneous Transaction USD"/>
    <s v="SJ109 RICOH inv #8005559351/202312"/>
    <s v="109-RICOH"/>
    <s v="Voucher"/>
    <m/>
    <x v="1"/>
    <x v="2"/>
    <s v="921000"/>
    <x v="1"/>
    <s v="915 Printing"/>
    <s v="PA"/>
    <n v="12.59"/>
    <n v="8.83"/>
    <n v="2.61"/>
    <n v="1.1499999999999999"/>
    <x v="3"/>
    <x v="3"/>
    <x v="3"/>
    <x v="121"/>
    <n v="1.7911814705160001"/>
    <s v="Analysts Meetings"/>
    <s v="001"/>
    <m/>
    <m/>
  </r>
  <r>
    <x v="1"/>
    <s v="MISC GENERAL EXPENSE"/>
    <x v="1"/>
    <x v="1"/>
    <m/>
    <s v="Y54 - Strategic Corp Develop"/>
    <s v="Y54"/>
    <x v="12"/>
    <x v="1"/>
    <s v="Purchase Invoices USD"/>
    <s v="PROXY POSTAGE AND PROCESSING"/>
    <m/>
    <s v="Voucher"/>
    <s v="2372246401"/>
    <x v="1"/>
    <x v="2"/>
    <s v="930200"/>
    <x v="1"/>
    <s v="885 Miscellaneous"/>
    <s v="AP"/>
    <n v="277.93"/>
    <n v="194.86"/>
    <n v="57.55"/>
    <n v="25.52"/>
    <x v="3"/>
    <x v="3"/>
    <x v="3"/>
    <x v="122"/>
    <n v="39.541149015132"/>
    <s v="Investor Relations/Shareholder"/>
    <s v="001"/>
    <s v="9709"/>
    <s v="ICE SYSTEMS INC"/>
  </r>
  <r>
    <x v="4"/>
    <s v="EMPLOYEE PENSIONS &amp; BENEFITS N"/>
    <x v="1"/>
    <x v="1"/>
    <m/>
    <s v="Y54 - Strategic Corp Develop"/>
    <s v="Y54"/>
    <x v="19"/>
    <x v="8"/>
    <s v="Purchase Invoices USD"/>
    <s v="Cab Fare, Taxi from airport 6/6/23"/>
    <m/>
    <s v="Employee Expenses"/>
    <s v="IE20875501"/>
    <x v="1"/>
    <x v="2"/>
    <s v="926102"/>
    <x v="1"/>
    <s v="235 Employee Misc Expenses"/>
    <s v="AP"/>
    <n v="65.400000000000006"/>
    <n v="45.85"/>
    <n v="13.54"/>
    <n v="6.01"/>
    <x v="3"/>
    <x v="3"/>
    <x v="3"/>
    <x v="123"/>
    <n v="9.3044692749600006"/>
    <s v="Training"/>
    <s v="001"/>
    <s v="45751"/>
    <s v="Wenz, Stacey L"/>
  </r>
  <r>
    <x v="0"/>
    <s v="MISC LIAB-PAID TIME OFF"/>
    <x v="0"/>
    <x v="0"/>
    <m/>
    <s v="Y54 - Strategic Corp Develop"/>
    <s v="Y54"/>
    <x v="16"/>
    <x v="0"/>
    <s v="Labor Cost USD"/>
    <m/>
    <m/>
    <s v="Labor"/>
    <m/>
    <x v="0"/>
    <x v="2"/>
    <s v="242701"/>
    <x v="0"/>
    <s v="330 Paid Time Off - NU"/>
    <s v="PA"/>
    <n v="1085.3399999999999"/>
    <m/>
    <m/>
    <m/>
    <x v="0"/>
    <x v="0"/>
    <x v="0"/>
    <x v="0"/>
    <n v="0"/>
    <s v="Employee Non Worked Time"/>
    <s v="001"/>
    <m/>
    <m/>
  </r>
  <r>
    <x v="7"/>
    <s v="MISC INCOME DEDUCTIONS-OTHER D"/>
    <x v="0"/>
    <x v="0"/>
    <m/>
    <s v="Y54 - Strategic Corp Develop"/>
    <s v="Y54"/>
    <x v="16"/>
    <x v="13"/>
    <s v="Purchase Invoices USD"/>
    <s v="Meals, Dinner 11/11 Heather, Kevin, Jason, Stacey"/>
    <m/>
    <s v="Employee Expenses"/>
    <s v="IE22597501"/>
    <x v="2"/>
    <x v="2"/>
    <s v="426506"/>
    <x v="1"/>
    <s v="215 Employee Business Meals"/>
    <s v="AP"/>
    <n v="656.92"/>
    <m/>
    <m/>
    <m/>
    <x v="0"/>
    <x v="0"/>
    <x v="0"/>
    <x v="0"/>
    <n v="0"/>
    <s v="Non Utility Related Expenses"/>
    <s v="001"/>
    <s v="45751"/>
    <s v="Wenz, Stacey L"/>
  </r>
  <r>
    <x v="1"/>
    <s v="MISC GENERAL EXPENSE"/>
    <x v="1"/>
    <x v="1"/>
    <m/>
    <s v="Y54 - Strategic Corp Develop"/>
    <s v="Y54"/>
    <x v="16"/>
    <x v="4"/>
    <s v="Purchase Invoices USD"/>
    <s v="Meals, Dinner 11/13 Heather, Kevin, Jason, Stacey"/>
    <m/>
    <s v="Employee Expenses"/>
    <s v="IE22597501"/>
    <x v="1"/>
    <x v="2"/>
    <s v="930200"/>
    <x v="1"/>
    <s v="215 Employee Business Meals"/>
    <s v="AP"/>
    <n v="392.98"/>
    <n v="275.52999999999997"/>
    <n v="81.38"/>
    <n v="36.07"/>
    <x v="3"/>
    <x v="3"/>
    <x v="3"/>
    <x v="124"/>
    <n v="55.909332349751999"/>
    <s v="Analysts Meetings"/>
    <s v="001"/>
    <s v="45751"/>
    <s v="Wenz, Stacey L"/>
  </r>
  <r>
    <x v="1"/>
    <s v="MISC GENERAL EXPENSE"/>
    <x v="1"/>
    <x v="1"/>
    <m/>
    <s v="Y54 - Strategic Corp Develop"/>
    <s v="Y54"/>
    <x v="32"/>
    <x v="1"/>
    <s v="Purchase Invoices USD"/>
    <s v="Transfer agent fees"/>
    <m/>
    <s v="Voucher"/>
    <s v="USCSSI1969481"/>
    <x v="1"/>
    <x v="0"/>
    <s v="930200"/>
    <x v="1"/>
    <s v="885 Miscellaneous"/>
    <s v="AP"/>
    <n v="10054.82"/>
    <n v="7038.17"/>
    <n v="2080.84"/>
    <n v="935.81"/>
    <x v="1"/>
    <x v="1"/>
    <x v="1"/>
    <x v="125"/>
    <n v="1383.78273278499"/>
    <s v="Investor Relations/Shareholder"/>
    <s v="001"/>
    <s v="97444"/>
    <s v="COMPUTERSHARE INC"/>
  </r>
  <r>
    <x v="0"/>
    <s v="MISC LIAB-PAID TIME OFF"/>
    <x v="0"/>
    <x v="0"/>
    <m/>
    <s v="Y54 - Strategic Corp Develop"/>
    <s v="Y54"/>
    <x v="0"/>
    <x v="0"/>
    <s v="Labor Cost USD"/>
    <m/>
    <m/>
    <s v="Labor"/>
    <m/>
    <x v="0"/>
    <x v="0"/>
    <s v="242707"/>
    <x v="0"/>
    <s v="330 Paid Time Off - NU"/>
    <s v="PA"/>
    <n v="593.30999999999995"/>
    <m/>
    <m/>
    <m/>
    <x v="0"/>
    <x v="0"/>
    <x v="0"/>
    <x v="0"/>
    <n v="0"/>
    <s v="Employee Non Worked Time"/>
    <s v="001"/>
    <m/>
    <m/>
  </r>
  <r>
    <x v="3"/>
    <s v="ADMIN &amp; GEN SALARIES"/>
    <x v="1"/>
    <x v="1"/>
    <m/>
    <s v="Y54 - Strategic Corp Develop"/>
    <s v="Y54"/>
    <x v="34"/>
    <x v="1"/>
    <s v="Labor Cost USD"/>
    <m/>
    <m/>
    <s v="Labor"/>
    <m/>
    <x v="1"/>
    <x v="1"/>
    <s v="920000"/>
    <x v="0"/>
    <s v="340 Regular Payroll - NU"/>
    <s v="PA"/>
    <n v="8894.24"/>
    <n v="6287.78"/>
    <n v="1799.13"/>
    <n v="807.33"/>
    <x v="2"/>
    <x v="2"/>
    <x v="2"/>
    <x v="126"/>
    <n v="1323.4709203736959"/>
    <s v="Investor Relations/Shareholder"/>
    <s v="001"/>
    <m/>
    <m/>
  </r>
  <r>
    <x v="2"/>
    <s v="OFFICE SUPPLIES &amp; EXPENSES"/>
    <x v="1"/>
    <x v="1"/>
    <m/>
    <s v="Y54 - Strategic Corp Develop"/>
    <s v="Y54"/>
    <x v="8"/>
    <x v="4"/>
    <s v="Purchase Invoices USD"/>
    <s v="Meals, Breakfast 5/16"/>
    <m/>
    <s v="Employee Expenses"/>
    <s v="IE16514501"/>
    <x v="1"/>
    <x v="1"/>
    <s v="921000"/>
    <x v="1"/>
    <s v="215 Employee Business Meals"/>
    <s v="AP"/>
    <n v="24.25"/>
    <n v="17.14"/>
    <n v="4.91"/>
    <n v="2.2000000000000002"/>
    <x v="2"/>
    <x v="2"/>
    <x v="2"/>
    <x v="127"/>
    <n v="3.6084218346999997"/>
    <s v="Analysts Meetings"/>
    <s v="001"/>
    <s v="45751"/>
    <s v="Wenz, Stacey L"/>
  </r>
  <r>
    <x v="1"/>
    <s v="MISC GENERAL EXPENSE"/>
    <x v="1"/>
    <x v="1"/>
    <m/>
    <s v="Y54 - Strategic Corp Develop"/>
    <s v="Y54"/>
    <x v="23"/>
    <x v="1"/>
    <s v="Purchase Invoices USD"/>
    <s v="SALES TAX"/>
    <m/>
    <s v="Voucher"/>
    <s v="USCSSI2080929"/>
    <x v="1"/>
    <x v="0"/>
    <s v="930200"/>
    <x v="1"/>
    <s v="885 Miscellaneous"/>
    <s v="AP"/>
    <n v="174.11"/>
    <n v="121.87"/>
    <n v="36.03"/>
    <n v="16.21"/>
    <x v="1"/>
    <x v="1"/>
    <x v="1"/>
    <x v="128"/>
    <n v="23.961683213145001"/>
    <s v="Investor Relations/Shareholder"/>
    <s v="001"/>
    <s v="97444"/>
    <s v="COMPUTERSHARE INC"/>
  </r>
  <r>
    <x v="2"/>
    <s v="OFFICE SUPPLIES &amp; EXPENSES"/>
    <x v="1"/>
    <x v="1"/>
    <m/>
    <s v="Y54 - Strategic Corp Develop"/>
    <s v="Y54"/>
    <x v="5"/>
    <x v="2"/>
    <s v="Purchase Invoices USD"/>
    <s v="US-Tax - OFFSPOK-OFFSET-OFFSET"/>
    <m/>
    <s v="Voucher"/>
    <s v="1000000089742"/>
    <x v="1"/>
    <x v="0"/>
    <s v="921000"/>
    <x v="1"/>
    <s v="885 Miscellaneous"/>
    <s v="AP"/>
    <n v="0"/>
    <n v="0"/>
    <n v="0"/>
    <n v="0"/>
    <x v="1"/>
    <x v="1"/>
    <x v="1"/>
    <x v="0"/>
    <n v="0"/>
    <s v="Subscriptions Clearing Up Inte"/>
    <s v="001"/>
    <s v="110102"/>
    <s v="DIGITAL MEDIA INNOVATIONS LLC"/>
  </r>
  <r>
    <x v="1"/>
    <s v="MISC GENERAL EXPENSE"/>
    <x v="1"/>
    <x v="1"/>
    <m/>
    <s v="Y54 - Strategic Corp Develop"/>
    <s v="Y54"/>
    <x v="24"/>
    <x v="1"/>
    <s v="Purchase Invoices USD"/>
    <s v="STOCK TRANSFER AGENT SERVICES"/>
    <m/>
    <s v="Voucher"/>
    <s v="USCSSI2155342"/>
    <x v="1"/>
    <x v="0"/>
    <s v="930200"/>
    <x v="1"/>
    <s v="885 Miscellaneous"/>
    <s v="AP"/>
    <n v="7415.56"/>
    <n v="5190.74"/>
    <n v="1534.65"/>
    <n v="690.17"/>
    <x v="1"/>
    <x v="1"/>
    <x v="1"/>
    <x v="129"/>
    <n v="1020.55769093142"/>
    <s v="Investor Relations/Shareholder"/>
    <s v="001"/>
    <s v="97444"/>
    <s v="COMPUTERSHARE INC"/>
  </r>
  <r>
    <x v="2"/>
    <s v="OFFICE SUPPLIES &amp; EXPENSES"/>
    <x v="1"/>
    <x v="1"/>
    <m/>
    <s v="Y54 - Strategic Corp Develop"/>
    <s v="Y54"/>
    <x v="24"/>
    <x v="4"/>
    <s v="Purchase Invoices USD"/>
    <s v="Meals, Breakfast 11/9"/>
    <m/>
    <s v="Employee Expenses"/>
    <s v="IE15116502"/>
    <x v="1"/>
    <x v="0"/>
    <s v="921000"/>
    <x v="1"/>
    <s v="215 Employee Business Meals"/>
    <s v="AP"/>
    <n v="10.36"/>
    <n v="7.25"/>
    <n v="2.14"/>
    <n v="0.97"/>
    <x v="1"/>
    <x v="1"/>
    <x v="1"/>
    <x v="130"/>
    <n v="1.4257827700199999"/>
    <s v="Analysts Meetings"/>
    <s v="001"/>
    <s v="45751"/>
    <s v="Wenz, Stacey L"/>
  </r>
  <r>
    <x v="0"/>
    <s v="MISC LIAB-PAID TIME OFF"/>
    <x v="0"/>
    <x v="0"/>
    <m/>
    <s v="Y54 - Strategic Corp Develop"/>
    <s v="Y54"/>
    <x v="35"/>
    <x v="0"/>
    <s v="Labor Cost USD"/>
    <m/>
    <m/>
    <s v="Labor"/>
    <m/>
    <x v="0"/>
    <x v="0"/>
    <s v="242702"/>
    <x v="0"/>
    <s v="330 Paid Time Off - NU"/>
    <s v="PA"/>
    <n v="961.54"/>
    <m/>
    <m/>
    <m/>
    <x v="0"/>
    <x v="0"/>
    <x v="0"/>
    <x v="0"/>
    <n v="0"/>
    <s v="Employee Non Worked Time"/>
    <s v="001"/>
    <m/>
    <m/>
  </r>
  <r>
    <x v="2"/>
    <s v="OFFICE SUPPLIES &amp; EXPENSES"/>
    <x v="1"/>
    <x v="1"/>
    <m/>
    <s v="Y54 - Strategic Corp Develop"/>
    <s v="Y54"/>
    <x v="6"/>
    <x v="2"/>
    <s v="Purchase Invoices USD"/>
    <s v="EARNINGS CONFERENCE CALL"/>
    <m/>
    <s v="Voucher"/>
    <s v="1000000109444"/>
    <x v="1"/>
    <x v="1"/>
    <s v="921000"/>
    <x v="1"/>
    <s v="885 Miscellaneous"/>
    <s v="AP"/>
    <n v="899.49"/>
    <n v="635.89"/>
    <n v="181.95"/>
    <n v="81.650000000000006"/>
    <x v="2"/>
    <x v="2"/>
    <x v="2"/>
    <x v="131"/>
    <n v="133.84492190079598"/>
    <s v="Subscriptions Clearing Up Inte"/>
    <s v="001"/>
    <s v="110102"/>
    <s v="DIGITAL MEDIA INNOVATIONS LLC"/>
  </r>
  <r>
    <x v="6"/>
    <s v="REGULATORY COMMISSION EXPENSES"/>
    <x v="3"/>
    <x v="1"/>
    <m/>
    <s v="Y54 - Strategic Corp Develop"/>
    <s v="Y54"/>
    <x v="7"/>
    <x v="11"/>
    <s v="Labor Cost USD"/>
    <m/>
    <m/>
    <s v="Labor"/>
    <m/>
    <x v="1"/>
    <x v="1"/>
    <s v="928020"/>
    <x v="0"/>
    <s v="340 Regular Payroll - NU"/>
    <s v="PA"/>
    <n v="126.2"/>
    <n v="98.03"/>
    <n v="28.17"/>
    <m/>
    <x v="5"/>
    <x v="5"/>
    <x v="4"/>
    <x v="132"/>
    <n v="28.169101999999999"/>
    <s v="CDWA General Rate Case Activ"/>
    <s v="001"/>
    <m/>
    <m/>
  </r>
  <r>
    <x v="1"/>
    <s v="MISC GENERAL EXPENSE"/>
    <x v="1"/>
    <x v="1"/>
    <m/>
    <s v="Y54 - Strategic Corp Develop"/>
    <s v="Y54"/>
    <x v="12"/>
    <x v="1"/>
    <s v="Purchase Invoices USD"/>
    <s v="SALES TAX"/>
    <m/>
    <s v="Voucher"/>
    <s v="VR23P83783"/>
    <x v="1"/>
    <x v="2"/>
    <s v="930200"/>
    <x v="1"/>
    <s v="885 Miscellaneous"/>
    <s v="AP"/>
    <n v="5.48"/>
    <n v="3.84"/>
    <n v="1.1299999999999999"/>
    <n v="0.51"/>
    <x v="3"/>
    <x v="3"/>
    <x v="3"/>
    <x v="133"/>
    <n v="0.77964054475200006"/>
    <s v="Investor Relations/Shareholder"/>
    <s v="001"/>
    <s v="22789"/>
    <s v="BROADRIDGE ICS"/>
  </r>
  <r>
    <x v="1"/>
    <s v="MISC GENERAL EXPENSE"/>
    <x v="1"/>
    <x v="1"/>
    <m/>
    <s v="Y54 - Strategic Corp Develop"/>
    <s v="Y54"/>
    <x v="14"/>
    <x v="1"/>
    <s v="Purchase Invoices USD"/>
    <s v="SALES TAX"/>
    <m/>
    <s v="Voucher"/>
    <s v="2000494683"/>
    <x v="1"/>
    <x v="1"/>
    <s v="930200"/>
    <x v="1"/>
    <s v="885 Miscellaneous"/>
    <s v="AP"/>
    <n v="-85.05"/>
    <n v="-60.13"/>
    <n v="-17.2"/>
    <n v="-7.72"/>
    <x v="2"/>
    <x v="2"/>
    <x v="2"/>
    <x v="134"/>
    <n v="-12.65551657902"/>
    <s v="Investor Relations/Shareholder"/>
    <s v="001"/>
    <s v="106026"/>
    <s v="S&amp;P GLOBAL MARKET INTELLIGENCE LLC"/>
  </r>
  <r>
    <x v="2"/>
    <s v="OFFICE SUPPLIES &amp; EXPENSES"/>
    <x v="1"/>
    <x v="1"/>
    <m/>
    <s v="Y54 - Strategic Corp Develop"/>
    <s v="Y54"/>
    <x v="11"/>
    <x v="4"/>
    <s v="Purchase Invoices USD"/>
    <s v="Lodging, Hotel in Boston for NDR"/>
    <m/>
    <s v="Employee Expenses"/>
    <s v="IE18117501"/>
    <x v="1"/>
    <x v="1"/>
    <s v="921000"/>
    <x v="1"/>
    <s v="230 Employee Lodging"/>
    <s v="AP"/>
    <n v="540.33000000000004"/>
    <n v="381.99"/>
    <n v="109.3"/>
    <n v="49.04"/>
    <x v="2"/>
    <x v="2"/>
    <x v="2"/>
    <x v="135"/>
    <n v="80.401590513132007"/>
    <s v="Analysts Meetings"/>
    <s v="001"/>
    <s v="45751"/>
    <s v="Wenz, Stacey L"/>
  </r>
  <r>
    <x v="2"/>
    <s v="OFFICE SUPPLIES &amp; EXPENSES"/>
    <x v="1"/>
    <x v="1"/>
    <m/>
    <s v="Y54 - Strategic Corp Develop"/>
    <s v="Y54"/>
    <x v="11"/>
    <x v="4"/>
    <s v="Miscellaneous Transaction USD"/>
    <s v="SJ109 RICOH inv #8004800996/202210"/>
    <s v="109-RICOH"/>
    <s v="Voucher"/>
    <m/>
    <x v="1"/>
    <x v="1"/>
    <s v="921000"/>
    <x v="1"/>
    <s v="915 Printing"/>
    <s v="PA"/>
    <n v="14.88"/>
    <n v="10.52"/>
    <n v="3.01"/>
    <n v="1.35"/>
    <x v="2"/>
    <x v="2"/>
    <x v="2"/>
    <x v="136"/>
    <n v="2.214157397952"/>
    <s v="Analysts Meetings"/>
    <s v="001"/>
    <m/>
    <m/>
  </r>
  <r>
    <x v="2"/>
    <s v="OFFICE SUPPLIES &amp; EXPENSES"/>
    <x v="1"/>
    <x v="1"/>
    <m/>
    <s v="Y54 - Strategic Corp Develop"/>
    <s v="Y54"/>
    <x v="27"/>
    <x v="4"/>
    <s v="Purchase Invoices USD"/>
    <s v="Meals, Breakfast 11/15"/>
    <m/>
    <s v="Employee Expenses"/>
    <s v="IE18675501"/>
    <x v="1"/>
    <x v="1"/>
    <s v="921000"/>
    <x v="1"/>
    <s v="215 Employee Business Meals"/>
    <s v="AP"/>
    <n v="16.190000000000001"/>
    <n v="11.45"/>
    <n v="3.27"/>
    <n v="1.47"/>
    <x v="2"/>
    <x v="2"/>
    <x v="2"/>
    <x v="137"/>
    <n v="2.4090865774760002"/>
    <s v="Analysts Meetings"/>
    <s v="001"/>
    <s v="45751"/>
    <s v="Wenz, Stacey L"/>
  </r>
  <r>
    <x v="2"/>
    <s v="OFFICE SUPPLIES &amp; EXPENSES"/>
    <x v="1"/>
    <x v="1"/>
    <m/>
    <s v="Y54 - Strategic Corp Develop"/>
    <s v="Y54"/>
    <x v="27"/>
    <x v="4"/>
    <s v="Purchase Invoices USD"/>
    <s v="Misc, Check bag fee 11/11"/>
    <m/>
    <s v="Employee Expenses"/>
    <s v="IE18675501"/>
    <x v="1"/>
    <x v="1"/>
    <s v="921000"/>
    <x v="1"/>
    <s v="235 Employee Misc Expenses"/>
    <s v="AP"/>
    <n v="35"/>
    <n v="24.74"/>
    <n v="7.08"/>
    <n v="3.18"/>
    <x v="2"/>
    <x v="2"/>
    <x v="2"/>
    <x v="138"/>
    <n v="5.208031514"/>
    <s v="Analysts Meetings"/>
    <s v="001"/>
    <s v="45751"/>
    <s v="Wenz, Stacey L"/>
  </r>
  <r>
    <x v="3"/>
    <s v="ADMIN &amp; GEN SALARIES"/>
    <x v="1"/>
    <x v="1"/>
    <m/>
    <s v="Y54 - Strategic Corp Develop"/>
    <s v="Y54"/>
    <x v="15"/>
    <x v="1"/>
    <s v="Labor Cost USD"/>
    <m/>
    <m/>
    <s v="Labor"/>
    <m/>
    <x v="1"/>
    <x v="2"/>
    <s v="920000"/>
    <x v="0"/>
    <s v="340 Regular Payroll - NU"/>
    <s v="PA"/>
    <n v="6562.53"/>
    <n v="4601.12"/>
    <n v="1358.96"/>
    <n v="602.45000000000005"/>
    <x v="3"/>
    <x v="3"/>
    <x v="3"/>
    <x v="139"/>
    <n v="933.65227448017185"/>
    <s v="Investor Relations/Shareholder"/>
    <s v="001"/>
    <m/>
    <m/>
  </r>
  <r>
    <x v="0"/>
    <s v="MISC LIAB-PAID TIME OFF"/>
    <x v="0"/>
    <x v="0"/>
    <m/>
    <s v="Y54 - Strategic Corp Develop"/>
    <s v="Y54"/>
    <x v="9"/>
    <x v="0"/>
    <s v="Labor Cost USD"/>
    <m/>
    <m/>
    <s v="Labor"/>
    <m/>
    <x v="0"/>
    <x v="2"/>
    <s v="242702"/>
    <x v="0"/>
    <s v="330 Paid Time Off - NU"/>
    <s v="PA"/>
    <n v="504.81"/>
    <m/>
    <m/>
    <m/>
    <x v="0"/>
    <x v="0"/>
    <x v="0"/>
    <x v="0"/>
    <n v="0"/>
    <s v="Employee Non Worked Time"/>
    <s v="001"/>
    <m/>
    <m/>
  </r>
  <r>
    <x v="1"/>
    <s v="MISC GENERAL EXPENSE"/>
    <x v="1"/>
    <x v="1"/>
    <m/>
    <s v="Y54 - Strategic Corp Develop"/>
    <s v="Y54"/>
    <x v="12"/>
    <x v="1"/>
    <s v="Purchase Invoices USD"/>
    <s v="PROXY PRINTING NAD FILING"/>
    <m/>
    <s v="Voucher"/>
    <s v="1239197600"/>
    <x v="1"/>
    <x v="2"/>
    <s v="930200"/>
    <x v="1"/>
    <s v="885 Miscellaneous"/>
    <s v="AP"/>
    <n v="76051.839999999997"/>
    <n v="53321.47"/>
    <n v="15748.82"/>
    <n v="6981.55"/>
    <x v="3"/>
    <x v="3"/>
    <x v="3"/>
    <x v="140"/>
    <n v="10819.908388137215"/>
    <s v="Investor Relations/Shareholder"/>
    <s v="001"/>
    <s v="106813"/>
    <s v="DONNELLEY FINANCIAL LLC"/>
  </r>
  <r>
    <x v="2"/>
    <s v="OFFICE SUPPLIES &amp; EXPENSES"/>
    <x v="1"/>
    <x v="1"/>
    <m/>
    <s v="Y54 - Strategic Corp Develop"/>
    <s v="Y54"/>
    <x v="11"/>
    <x v="2"/>
    <s v="Purchase Invoices USD"/>
    <s v="Q4 2022 THOMSON"/>
    <m/>
    <s v="Voucher"/>
    <s v="99877306"/>
    <x v="1"/>
    <x v="1"/>
    <s v="921000"/>
    <x v="1"/>
    <s v="935 Subscriptions"/>
    <s v="AP"/>
    <n v="5175.1499999999996"/>
    <n v="3658.57"/>
    <n v="1046.83"/>
    <n v="469.75"/>
    <x v="2"/>
    <x v="2"/>
    <x v="2"/>
    <x v="39"/>
    <n v="770.06697970505991"/>
    <s v="Subscriptions Clearing Up Inte"/>
    <s v="001"/>
    <s v="109435"/>
    <s v="REFINITIV US LLC"/>
  </r>
  <r>
    <x v="1"/>
    <s v="MISC GENERAL EXPENSE"/>
    <x v="1"/>
    <x v="1"/>
    <m/>
    <s v="Y54 - Strategic Corp Develop"/>
    <s v="Y54"/>
    <x v="9"/>
    <x v="1"/>
    <s v="Purchase Invoices USD"/>
    <s v="SALES TAX"/>
    <m/>
    <s v="Voucher"/>
    <s v="90010653A"/>
    <x v="1"/>
    <x v="2"/>
    <s v="930200"/>
    <x v="1"/>
    <s v="885 Miscellaneous"/>
    <s v="AP"/>
    <n v="180"/>
    <n v="126.2"/>
    <n v="37.270000000000003"/>
    <n v="16.53"/>
    <x v="3"/>
    <x v="3"/>
    <x v="3"/>
    <x v="141"/>
    <n v="25.608631031999998"/>
    <s v="Investor Relations/Shareholder"/>
    <s v="001"/>
    <s v="106813"/>
    <s v="DONNELLEY FINANCIAL LLC"/>
  </r>
  <r>
    <x v="1"/>
    <s v="MISC GENERAL EXPENSE"/>
    <x v="1"/>
    <x v="1"/>
    <m/>
    <s v="Y54 - Strategic Corp Develop"/>
    <s v="Y54"/>
    <x v="18"/>
    <x v="1"/>
    <s v="Purchase Invoices USD"/>
    <s v="SALES TAX"/>
    <m/>
    <s v="Voucher"/>
    <s v="USCSSI2460581"/>
    <x v="1"/>
    <x v="2"/>
    <s v="930200"/>
    <x v="1"/>
    <s v="885 Miscellaneous"/>
    <s v="AP"/>
    <n v="174.41"/>
    <n v="122.28"/>
    <n v="36.119999999999997"/>
    <n v="16.010000000000002"/>
    <x v="3"/>
    <x v="3"/>
    <x v="3"/>
    <x v="142"/>
    <n v="24.813340768284"/>
    <s v="Investor Relations/Shareholder"/>
    <s v="001"/>
    <s v="97444"/>
    <s v="COMPUTERSHARE INC"/>
  </r>
  <r>
    <x v="0"/>
    <s v="MISC LIAB-PAID TIME OFF"/>
    <x v="0"/>
    <x v="0"/>
    <m/>
    <s v="Y54 - Strategic Corp Develop"/>
    <s v="Y54"/>
    <x v="30"/>
    <x v="0"/>
    <s v="Labor Cost USD"/>
    <m/>
    <m/>
    <s v="Labor"/>
    <m/>
    <x v="0"/>
    <x v="2"/>
    <s v="242701"/>
    <x v="0"/>
    <s v="330 Paid Time Off - NU"/>
    <s v="PA"/>
    <n v="1085.3399999999999"/>
    <m/>
    <m/>
    <m/>
    <x v="0"/>
    <x v="0"/>
    <x v="0"/>
    <x v="0"/>
    <n v="0"/>
    <s v="Employee Non Worked Time"/>
    <s v="001"/>
    <m/>
    <m/>
  </r>
  <r>
    <x v="1"/>
    <s v="MISC GENERAL EXPENSE"/>
    <x v="1"/>
    <x v="1"/>
    <m/>
    <s v="Y54 - Strategic Corp Develop"/>
    <s v="Y54"/>
    <x v="16"/>
    <x v="4"/>
    <s v="Purchase Invoices USD"/>
    <s v="Lodging, Room at conference"/>
    <m/>
    <s v="Employee Expenses"/>
    <s v="IE22597501"/>
    <x v="1"/>
    <x v="2"/>
    <s v="930200"/>
    <x v="1"/>
    <s v="230 Employee Lodging"/>
    <s v="AP"/>
    <n v="1246.1400000000001"/>
    <n v="873.69"/>
    <n v="258.05"/>
    <n v="114.4"/>
    <x v="3"/>
    <x v="3"/>
    <x v="3"/>
    <x v="143"/>
    <n v="177.28855263453602"/>
    <s v="Analysts Meetings"/>
    <s v="001"/>
    <s v="45751"/>
    <s v="Wenz, Stacey L"/>
  </r>
  <r>
    <x v="0"/>
    <s v="MISC LIAB-PAID TIME OFF"/>
    <x v="0"/>
    <x v="0"/>
    <m/>
    <s v="Y54 - Strategic Corp Develop"/>
    <s v="Y54"/>
    <x v="17"/>
    <x v="0"/>
    <s v="Labor Cost USD"/>
    <m/>
    <m/>
    <s v="Labor"/>
    <m/>
    <x v="0"/>
    <x v="2"/>
    <s v="242701"/>
    <x v="0"/>
    <s v="330 Paid Time Off - NU"/>
    <s v="PA"/>
    <n v="3256.02"/>
    <m/>
    <m/>
    <m/>
    <x v="0"/>
    <x v="0"/>
    <x v="0"/>
    <x v="0"/>
    <n v="0"/>
    <s v="Employee Non Worked Time"/>
    <s v="001"/>
    <m/>
    <m/>
  </r>
  <r>
    <x v="1"/>
    <s v="MISC GENERAL EXPENSE"/>
    <x v="1"/>
    <x v="1"/>
    <m/>
    <s v="Y54 - Strategic Corp Develop"/>
    <s v="Y54"/>
    <x v="17"/>
    <x v="4"/>
    <s v="Purchase Invoices USD"/>
    <s v="Meals, Lunch Kevin and Stacey"/>
    <m/>
    <s v="Employee Expenses"/>
    <s v="IE22810501"/>
    <x v="1"/>
    <x v="2"/>
    <s v="930200"/>
    <x v="1"/>
    <s v="215 Employee Business Meals"/>
    <s v="AP"/>
    <n v="47.46"/>
    <n v="33.28"/>
    <n v="9.83"/>
    <n v="4.3499999999999996"/>
    <x v="3"/>
    <x v="3"/>
    <x v="3"/>
    <x v="144"/>
    <n v="6.7521423821040001"/>
    <s v="Analysts Meetings"/>
    <s v="001"/>
    <s v="45751"/>
    <s v="Wenz, Stacey L"/>
  </r>
  <r>
    <x v="1"/>
    <s v="MISC GENERAL EXPENSE"/>
    <x v="1"/>
    <x v="1"/>
    <m/>
    <s v="Y54 - Strategic Corp Develop"/>
    <s v="Y54"/>
    <x v="19"/>
    <x v="4"/>
    <s v="Purchase Invoices USD"/>
    <s v="Lodging, AGA meeting room fee"/>
    <m/>
    <s v="Employee Expenses"/>
    <s v="IE20628501"/>
    <x v="1"/>
    <x v="2"/>
    <s v="930200"/>
    <x v="1"/>
    <s v="230 Employee Lodging"/>
    <s v="AP"/>
    <n v="993.27"/>
    <n v="696.4"/>
    <n v="205.69"/>
    <n v="91.18"/>
    <x v="3"/>
    <x v="3"/>
    <x v="3"/>
    <x v="145"/>
    <n v="141.31269413974798"/>
    <s v="Analysts Meetings"/>
    <s v="001"/>
    <s v="45751"/>
    <s v="Wenz, Stacey L"/>
  </r>
  <r>
    <x v="1"/>
    <s v="MISC GENERAL EXPENSE"/>
    <x v="1"/>
    <x v="1"/>
    <m/>
    <s v="Y54 - Strategic Corp Develop"/>
    <s v="Y54"/>
    <x v="30"/>
    <x v="1"/>
    <s v="Purchase Invoices USD"/>
    <s v="SALES TAX"/>
    <m/>
    <s v="Voucher"/>
    <s v="USCSSI2522992"/>
    <x v="1"/>
    <x v="2"/>
    <s v="930200"/>
    <x v="1"/>
    <s v="885 Miscellaneous"/>
    <s v="AP"/>
    <n v="78"/>
    <n v="54.69"/>
    <n v="16.149999999999999"/>
    <n v="7.16"/>
    <x v="3"/>
    <x v="3"/>
    <x v="3"/>
    <x v="146"/>
    <n v="11.0970734472"/>
    <s v="Investor Relations/Shareholder"/>
    <s v="001"/>
    <s v="97444"/>
    <s v="COMPUTERSHARE INC"/>
  </r>
  <r>
    <x v="1"/>
    <s v="MISC GENERAL EXPENSE"/>
    <x v="1"/>
    <x v="1"/>
    <m/>
    <s v="Y54 - Strategic Corp Develop"/>
    <s v="Y54"/>
    <x v="31"/>
    <x v="1"/>
    <s v="Purchase Invoices USD"/>
    <s v="STOCK TRANSFER AGENT SERVICES"/>
    <m/>
    <s v="Voucher"/>
    <s v="US_CSSI2539888"/>
    <x v="1"/>
    <x v="2"/>
    <s v="930200"/>
    <x v="1"/>
    <s v="885 Miscellaneous"/>
    <s v="AP"/>
    <n v="10631.79"/>
    <n v="7454.16"/>
    <n v="2201.63"/>
    <n v="976"/>
    <x v="3"/>
    <x v="3"/>
    <x v="3"/>
    <x v="147"/>
    <n v="1512.5865962205962"/>
    <s v="Investor Relations/Shareholder"/>
    <s v="001"/>
    <s v="97444"/>
    <s v="COMPUTERSHARE INC"/>
  </r>
  <r>
    <x v="1"/>
    <s v="MISC GENERAL EXPENSE"/>
    <x v="1"/>
    <x v="1"/>
    <m/>
    <s v="Y54 - Strategic Corp Develop"/>
    <s v="Y54"/>
    <x v="14"/>
    <x v="1"/>
    <s v="Purchase Invoices USD"/>
    <s v="US-Tax - OFFSPOK-OFFSET-OFFSET"/>
    <m/>
    <s v="Voucher"/>
    <s v="1000000130056"/>
    <x v="1"/>
    <x v="1"/>
    <s v="930200"/>
    <x v="1"/>
    <s v="885 Miscellaneous"/>
    <s v="AP"/>
    <n v="0"/>
    <n v="0"/>
    <n v="0"/>
    <n v="0"/>
    <x v="2"/>
    <x v="2"/>
    <x v="2"/>
    <x v="0"/>
    <n v="0"/>
    <s v="Investor Relations/Shareholder"/>
    <s v="001"/>
    <s v="110102"/>
    <s v="DIGITAL MEDIA INNOVATIONS LLC"/>
  </r>
  <r>
    <x v="2"/>
    <s v="OFFICE SUPPLIES &amp; EXPENSES"/>
    <x v="1"/>
    <x v="1"/>
    <m/>
    <s v="Y54 - Strategic Corp Develop"/>
    <s v="Y54"/>
    <x v="32"/>
    <x v="2"/>
    <s v="Purchase Invoices USD"/>
    <s v="SALES TAX"/>
    <m/>
    <s v="Voucher"/>
    <s v="1000000067336"/>
    <x v="1"/>
    <x v="0"/>
    <s v="921000"/>
    <x v="1"/>
    <s v="885 Miscellaneous"/>
    <s v="AP"/>
    <n v="97.56"/>
    <n v="68.290000000000006"/>
    <n v="20.190000000000001"/>
    <n v="9.08"/>
    <x v="1"/>
    <x v="1"/>
    <x v="1"/>
    <x v="148"/>
    <n v="13.42657983042"/>
    <s v="Subscriptions Clearing Up Inte"/>
    <s v="001"/>
    <s v="110102"/>
    <s v="DIGITAL MEDIA INNOVATIONS LLC"/>
  </r>
  <r>
    <x v="1"/>
    <s v="MISC GENERAL EXPENSE"/>
    <x v="1"/>
    <x v="1"/>
    <m/>
    <s v="Y54 - Strategic Corp Develop"/>
    <s v="Y54"/>
    <x v="1"/>
    <x v="1"/>
    <s v="Purchase Invoices USD"/>
    <s v="Monthly transfer agent fees"/>
    <m/>
    <s v="Voucher"/>
    <s v="USCSSI2005208"/>
    <x v="1"/>
    <x v="0"/>
    <s v="930200"/>
    <x v="1"/>
    <s v="885 Miscellaneous"/>
    <s v="AP"/>
    <n v="7708.21"/>
    <n v="5395.59"/>
    <n v="1595.21"/>
    <n v="717.41"/>
    <x v="1"/>
    <x v="1"/>
    <x v="1"/>
    <x v="149"/>
    <n v="1060.833301708095"/>
    <s v="Investor Relations/Shareholder"/>
    <s v="001"/>
    <s v="97444"/>
    <s v="COMPUTERSHARE INC"/>
  </r>
  <r>
    <x v="2"/>
    <s v="OFFICE SUPPLIES &amp; EXPENSES"/>
    <x v="1"/>
    <x v="1"/>
    <m/>
    <s v="Y54 - Strategic Corp Develop"/>
    <s v="Y54"/>
    <x v="2"/>
    <x v="2"/>
    <s v="Purchase Invoices USD"/>
    <s v="Conference call web hosting"/>
    <m/>
    <s v="Voucher"/>
    <s v="1000000077122"/>
    <x v="1"/>
    <x v="0"/>
    <s v="921000"/>
    <x v="1"/>
    <s v="885 Miscellaneous"/>
    <s v="AP"/>
    <n v="1155.29"/>
    <n v="808.68"/>
    <n v="239.09"/>
    <n v="107.52"/>
    <x v="1"/>
    <x v="1"/>
    <x v="1"/>
    <x v="150"/>
    <n v="158.99542243015497"/>
    <s v="Subscriptions Clearing Up Inte"/>
    <s v="001"/>
    <s v="110102"/>
    <s v="DIGITAL MEDIA INNOVATIONS LLC"/>
  </r>
  <r>
    <x v="1"/>
    <s v="MISC GENERAL EXPENSE"/>
    <x v="1"/>
    <x v="1"/>
    <m/>
    <s v="Y54 - Strategic Corp Develop"/>
    <s v="Y54"/>
    <x v="2"/>
    <x v="1"/>
    <s v="Purchase Invoices USD"/>
    <s v="SALES TAX"/>
    <m/>
    <s v="Voucher"/>
    <s v="2100P48521"/>
    <x v="1"/>
    <x v="0"/>
    <s v="930200"/>
    <x v="1"/>
    <s v="885 Miscellaneous"/>
    <s v="AP"/>
    <n v="797.76"/>
    <n v="558.41999999999996"/>
    <n v="165.1"/>
    <n v="74.239999999999995"/>
    <x v="1"/>
    <x v="1"/>
    <x v="1"/>
    <x v="151"/>
    <n v="109.79077824431999"/>
    <s v="Investor Relations/Shareholder"/>
    <s v="001"/>
    <s v="22789"/>
    <s v="BROADRIDGE ICS"/>
  </r>
  <r>
    <x v="2"/>
    <s v="OFFICE SUPPLIES &amp; EXPENSES"/>
    <x v="1"/>
    <x v="1"/>
    <m/>
    <s v="Y54 - Strategic Corp Develop"/>
    <s v="Y54"/>
    <x v="2"/>
    <x v="2"/>
    <s v="Purchase Invoices USD"/>
    <s v="DEBBIE DEUBEL-DTCC PRODUCTS SERVICES"/>
    <m/>
    <s v="Voucher"/>
    <s v="7849439-CC"/>
    <x v="1"/>
    <x v="0"/>
    <s v="921000"/>
    <x v="1"/>
    <s v="885 Miscellaneous"/>
    <s v="AP"/>
    <n v="50"/>
    <n v="35"/>
    <n v="10.34"/>
    <n v="4.66"/>
    <x v="1"/>
    <x v="1"/>
    <x v="1"/>
    <x v="152"/>
    <n v="6.881190975"/>
    <s v="Subscriptions Clearing Up Inte"/>
    <s v="001"/>
    <s v="6445"/>
    <s v="CORP CREDIT CARD"/>
  </r>
  <r>
    <x v="2"/>
    <s v="OFFICE SUPPLIES &amp; EXPENSES"/>
    <x v="1"/>
    <x v="1"/>
    <m/>
    <s v="Y54 - Strategic Corp Develop"/>
    <s v="Y54"/>
    <x v="3"/>
    <x v="2"/>
    <s v="Purchase Invoices USD"/>
    <s v="Conference call hosting"/>
    <m/>
    <s v="Voucher"/>
    <s v="1000000083050"/>
    <x v="1"/>
    <x v="0"/>
    <s v="921000"/>
    <x v="1"/>
    <s v="885 Miscellaneous"/>
    <s v="AP"/>
    <n v="15.48"/>
    <n v="10.84"/>
    <n v="3.2"/>
    <n v="1.44"/>
    <x v="1"/>
    <x v="1"/>
    <x v="1"/>
    <x v="153"/>
    <n v="2.13041672586"/>
    <s v="Subscriptions Clearing Up Inte"/>
    <s v="001"/>
    <s v="110102"/>
    <s v="DIGITAL MEDIA INNOVATIONS LLC"/>
  </r>
  <r>
    <x v="1"/>
    <s v="MISC GENERAL EXPENSE"/>
    <x v="1"/>
    <x v="1"/>
    <m/>
    <s v="Y54 - Strategic Corp Develop"/>
    <s v="Y54"/>
    <x v="4"/>
    <x v="1"/>
    <s v="Purchase Invoices USD"/>
    <s v="SALES TAX"/>
    <m/>
    <s v="Voucher"/>
    <s v="155042"/>
    <x v="1"/>
    <x v="0"/>
    <s v="930200"/>
    <x v="1"/>
    <s v="885 Miscellaneous"/>
    <s v="AP"/>
    <n v="63.06"/>
    <n v="44.14"/>
    <n v="13.05"/>
    <n v="5.87"/>
    <x v="1"/>
    <x v="1"/>
    <x v="1"/>
    <x v="154"/>
    <n v="8.6785580576699992"/>
    <s v="Investor Relations/Shareholder"/>
    <s v="001"/>
    <s v="22789"/>
    <s v="BROADRIDGE ICS"/>
  </r>
  <r>
    <x v="0"/>
    <s v="MISC LIAB-PAID TIME OFF"/>
    <x v="0"/>
    <x v="0"/>
    <m/>
    <s v="Y54 - Strategic Corp Develop"/>
    <s v="Y54"/>
    <x v="4"/>
    <x v="0"/>
    <s v="Labor Cost USD"/>
    <m/>
    <m/>
    <s v="Labor"/>
    <m/>
    <x v="0"/>
    <x v="0"/>
    <s v="242706"/>
    <x v="0"/>
    <s v="330 Paid Time Off - NU"/>
    <s v="PA"/>
    <n v="705.12"/>
    <m/>
    <m/>
    <m/>
    <x v="0"/>
    <x v="0"/>
    <x v="0"/>
    <x v="0"/>
    <n v="0"/>
    <s v="Employee Non Worked Time"/>
    <s v="001"/>
    <m/>
    <m/>
  </r>
  <r>
    <x v="0"/>
    <s v="MISC LIAB-PAID TIME OFF"/>
    <x v="0"/>
    <x v="0"/>
    <m/>
    <s v="Y54 - Strategic Corp Develop"/>
    <s v="Y54"/>
    <x v="35"/>
    <x v="0"/>
    <s v="Labor Cost USD"/>
    <m/>
    <m/>
    <s v="Labor"/>
    <m/>
    <x v="0"/>
    <x v="0"/>
    <s v="242701"/>
    <x v="0"/>
    <s v="330 Paid Time Off - NU"/>
    <s v="PA"/>
    <n v="1682.69"/>
    <m/>
    <m/>
    <m/>
    <x v="0"/>
    <x v="0"/>
    <x v="0"/>
    <x v="0"/>
    <n v="0"/>
    <s v="Employee Non Worked Time"/>
    <s v="001"/>
    <m/>
    <m/>
  </r>
  <r>
    <x v="2"/>
    <s v="OFFICE SUPPLIES &amp; EXPENSES"/>
    <x v="1"/>
    <x v="1"/>
    <m/>
    <s v="Y54 - Strategic Corp Develop"/>
    <s v="Y54"/>
    <x v="8"/>
    <x v="4"/>
    <s v="Purchase Invoices USD"/>
    <s v="Meals, Breakfast 5/17"/>
    <m/>
    <s v="Employee Expenses"/>
    <s v="IE16514501"/>
    <x v="1"/>
    <x v="1"/>
    <s v="921000"/>
    <x v="1"/>
    <s v="215 Employee Business Meals"/>
    <s v="AP"/>
    <n v="21.67"/>
    <n v="15.32"/>
    <n v="4.38"/>
    <n v="1.97"/>
    <x v="2"/>
    <x v="2"/>
    <x v="2"/>
    <x v="155"/>
    <n v="3.2245155116680002"/>
    <s v="Analysts Meetings"/>
    <s v="001"/>
    <s v="45751"/>
    <s v="Wenz, Stacey L"/>
  </r>
  <r>
    <x v="1"/>
    <s v="MISC GENERAL EXPENSE"/>
    <x v="1"/>
    <x v="1"/>
    <m/>
    <s v="Y54 - Strategic Corp Develop"/>
    <s v="Y54"/>
    <x v="25"/>
    <x v="1"/>
    <s v="Purchase Invoices USD"/>
    <s v="STOCK TRANSFER AGENT SERVICES"/>
    <m/>
    <s v="Voucher"/>
    <s v="USCSSI2277896"/>
    <x v="1"/>
    <x v="1"/>
    <s v="930200"/>
    <x v="1"/>
    <s v="885 Miscellaneous"/>
    <s v="AP"/>
    <n v="7473.56"/>
    <n v="5283.43"/>
    <n v="1511.75"/>
    <n v="678.38"/>
    <x v="2"/>
    <x v="2"/>
    <x v="2"/>
    <x v="156"/>
    <n v="1112.072457193424"/>
    <s v="Investor Relations/Shareholder"/>
    <s v="001"/>
    <s v="97444"/>
    <s v="COMPUTERSHARE INC"/>
  </r>
  <r>
    <x v="1"/>
    <s v="MISC GENERAL EXPENSE"/>
    <x v="1"/>
    <x v="1"/>
    <m/>
    <s v="Y54 - Strategic Corp Develop"/>
    <s v="Y54"/>
    <x v="5"/>
    <x v="1"/>
    <s v="Purchase Invoices USD"/>
    <s v="Monthly transfer agent fees"/>
    <m/>
    <s v="Voucher"/>
    <s v="USCSSI2098331"/>
    <x v="1"/>
    <x v="0"/>
    <s v="930200"/>
    <x v="1"/>
    <s v="885 Miscellaneous"/>
    <s v="AP"/>
    <n v="7474.69"/>
    <n v="5232.13"/>
    <n v="1546.89"/>
    <n v="695.67"/>
    <x v="1"/>
    <x v="1"/>
    <x v="1"/>
    <x v="157"/>
    <n v="1028.6953873784551"/>
    <s v="Investor Relations/Shareholder"/>
    <s v="001"/>
    <s v="97444"/>
    <s v="COMPUTERSHARE INC"/>
  </r>
  <r>
    <x v="1"/>
    <s v="MISC GENERAL EXPENSE"/>
    <x v="1"/>
    <x v="1"/>
    <m/>
    <s v="Y54 - Strategic Corp Develop"/>
    <s v="Y54"/>
    <x v="33"/>
    <x v="1"/>
    <s v="Purchase Invoices USD"/>
    <s v="Misc. Proxy distribution"/>
    <m/>
    <s v="Voucher"/>
    <s v="10501"/>
    <x v="1"/>
    <x v="0"/>
    <s v="930200"/>
    <x v="1"/>
    <s v="885 Miscellaneous"/>
    <s v="AP"/>
    <n v="78.180000000000007"/>
    <n v="54.72"/>
    <n v="16.18"/>
    <n v="7.28"/>
    <x v="1"/>
    <x v="1"/>
    <x v="1"/>
    <x v="158"/>
    <n v="10.75943020851"/>
    <s v="Investor Relations/Shareholder"/>
    <s v="001"/>
    <s v="109629"/>
    <s v="SAY COMMUNICATIONS LLC"/>
  </r>
  <r>
    <x v="2"/>
    <s v="OFFICE SUPPLIES &amp; EXPENSES"/>
    <x v="1"/>
    <x v="1"/>
    <m/>
    <s v="Y54 - Strategic Corp Develop"/>
    <s v="Y54"/>
    <x v="21"/>
    <x v="2"/>
    <s v="Purchase Invoices USD"/>
    <s v="SALES TAX"/>
    <m/>
    <s v="Voucher"/>
    <s v="1000000098624"/>
    <x v="1"/>
    <x v="0"/>
    <s v="921000"/>
    <x v="1"/>
    <s v="885 Miscellaneous"/>
    <s v="AP"/>
    <n v="91.38"/>
    <n v="63.96"/>
    <n v="18.91"/>
    <n v="8.51"/>
    <x v="1"/>
    <x v="1"/>
    <x v="1"/>
    <x v="159"/>
    <n v="12.57606462591"/>
    <s v="Subscriptions Clearing Up Inte"/>
    <s v="001"/>
    <s v="110102"/>
    <s v="DIGITAL MEDIA INNOVATIONS LLC"/>
  </r>
  <r>
    <x v="2"/>
    <s v="OFFICE SUPPLIES &amp; EXPENSES"/>
    <x v="1"/>
    <x v="1"/>
    <m/>
    <s v="Y54 - Strategic Corp Develop"/>
    <s v="Y54"/>
    <x v="21"/>
    <x v="4"/>
    <s v="Purchase Invoices USD"/>
    <s v="DEBBIE DEUBEL-EDISON ELECTRIC  INST."/>
    <m/>
    <s v="Employee Expenses"/>
    <s v="8540439-CC"/>
    <x v="1"/>
    <x v="0"/>
    <s v="921000"/>
    <x v="1"/>
    <s v="225 Conference Fees"/>
    <s v="AP"/>
    <n v="1400"/>
    <n v="979.97"/>
    <n v="289.73"/>
    <n v="130.30000000000001"/>
    <x v="1"/>
    <x v="1"/>
    <x v="1"/>
    <x v="160"/>
    <n v="192.67334729999999"/>
    <s v="Analysts Meetings"/>
    <s v="001"/>
    <s v="6445"/>
    <s v="CORP CREDIT CARD"/>
  </r>
  <r>
    <x v="2"/>
    <s v="OFFICE SUPPLIES &amp; EXPENSES"/>
    <x v="1"/>
    <x v="1"/>
    <m/>
    <s v="Y54 - Strategic Corp Develop"/>
    <s v="Y54"/>
    <x v="24"/>
    <x v="4"/>
    <s v="Purchase Invoices USD"/>
    <s v="Meals, Breakfast 11/7"/>
    <m/>
    <s v="Employee Expenses"/>
    <s v="IE15116502"/>
    <x v="1"/>
    <x v="0"/>
    <s v="921000"/>
    <x v="1"/>
    <s v="215 Employee Business Meals"/>
    <s v="AP"/>
    <n v="11.97"/>
    <n v="8.3800000000000008"/>
    <n v="2.48"/>
    <n v="1.1100000000000001"/>
    <x v="1"/>
    <x v="1"/>
    <x v="1"/>
    <x v="161"/>
    <n v="1.6473571194150001"/>
    <s v="Analysts Meetings"/>
    <s v="001"/>
    <s v="45751"/>
    <s v="Wenz, Stacey L"/>
  </r>
  <r>
    <x v="1"/>
    <s v="MISC GENERAL EXPENSE"/>
    <x v="1"/>
    <x v="1"/>
    <m/>
    <s v="Y54 - Strategic Corp Develop"/>
    <s v="Y54"/>
    <x v="35"/>
    <x v="1"/>
    <s v="Purchase Invoices USD"/>
    <s v="STOCK TRANSFER AGENT SERVICES"/>
    <m/>
    <s v="Voucher"/>
    <s v="USCSSI2170229"/>
    <x v="1"/>
    <x v="0"/>
    <s v="930200"/>
    <x v="1"/>
    <s v="885 Miscellaneous"/>
    <s v="AP"/>
    <n v="7361.58"/>
    <n v="5152.96"/>
    <n v="1523.48"/>
    <n v="685.14"/>
    <x v="1"/>
    <x v="1"/>
    <x v="1"/>
    <x v="162"/>
    <n v="1013.12875715481"/>
    <s v="Investor Relations/Shareholder"/>
    <s v="001"/>
    <s v="97444"/>
    <s v="COMPUTERSHARE INC"/>
  </r>
  <r>
    <x v="2"/>
    <s v="OFFICE SUPPLIES &amp; EXPENSES"/>
    <x v="1"/>
    <x v="1"/>
    <m/>
    <s v="Y54 - Strategic Corp Develop"/>
    <s v="Y54"/>
    <x v="22"/>
    <x v="2"/>
    <s v="Purchase Invoices USD"/>
    <s v="US-Tax - OFFSPOK-OFFSET-OFFSET"/>
    <m/>
    <s v="Contractor"/>
    <s v="1000000111860"/>
    <x v="1"/>
    <x v="1"/>
    <s v="921000"/>
    <x v="1"/>
    <s v="020 Professional Services"/>
    <s v="AP"/>
    <n v="0"/>
    <n v="0"/>
    <n v="0"/>
    <n v="0"/>
    <x v="2"/>
    <x v="2"/>
    <x v="2"/>
    <x v="0"/>
    <n v="0"/>
    <s v="Subscriptions Clearing Up Inte"/>
    <s v="001"/>
    <s v="110102"/>
    <s v="DIGITAL MEDIA INNOVATIONS LLC"/>
  </r>
  <r>
    <x v="1"/>
    <s v="MISC GENERAL EXPENSE"/>
    <x v="1"/>
    <x v="1"/>
    <m/>
    <s v="Y54 - Strategic Corp Develop"/>
    <s v="Y54"/>
    <x v="7"/>
    <x v="1"/>
    <s v="Purchase Invoices USD"/>
    <s v="SALES TAX"/>
    <m/>
    <s v="Voucher"/>
    <s v="USCSSI2240475"/>
    <x v="1"/>
    <x v="1"/>
    <s v="930200"/>
    <x v="1"/>
    <s v="880 Materials &amp; Equipment"/>
    <s v="AP"/>
    <n v="70.5"/>
    <n v="49.84"/>
    <n v="14.26"/>
    <n v="6.4"/>
    <x v="2"/>
    <x v="2"/>
    <x v="2"/>
    <x v="163"/>
    <n v="10.490463478200001"/>
    <s v="Investor Relations/Shareholder"/>
    <s v="001"/>
    <s v="97444"/>
    <s v="COMPUTERSHARE INC"/>
  </r>
  <r>
    <x v="2"/>
    <s v="OFFICE SUPPLIES &amp; EXPENSES"/>
    <x v="1"/>
    <x v="1"/>
    <m/>
    <s v="Y54 - Strategic Corp Develop"/>
    <s v="Y54"/>
    <x v="26"/>
    <x v="2"/>
    <s v="Purchase Invoices USD"/>
    <s v="EARNINGS CONFERENCE CALL"/>
    <m/>
    <s v="Voucher"/>
    <s v="1000000129304"/>
    <x v="1"/>
    <x v="1"/>
    <s v="921000"/>
    <x v="1"/>
    <s v="885 Miscellaneous"/>
    <s v="AP"/>
    <n v="1038.9000000000001"/>
    <n v="734.45"/>
    <n v="210.15"/>
    <n v="94.3"/>
    <x v="2"/>
    <x v="2"/>
    <x v="2"/>
    <x v="164"/>
    <n v="154.58925542556"/>
    <s v="Subscriptions Clearing Up Inte"/>
    <s v="001"/>
    <s v="110102"/>
    <s v="DIGITAL MEDIA INNOVATIONS LLC"/>
  </r>
  <r>
    <x v="0"/>
    <s v="MISC LIAB-PAID TIME OFF"/>
    <x v="0"/>
    <x v="0"/>
    <m/>
    <s v="Y54 - Strategic Corp Develop"/>
    <s v="Y54"/>
    <x v="11"/>
    <x v="0"/>
    <s v="Labor Cost USD"/>
    <m/>
    <m/>
    <s v="Labor"/>
    <m/>
    <x v="0"/>
    <x v="1"/>
    <s v="242701"/>
    <x v="0"/>
    <s v="330 Paid Time Off - NU"/>
    <s v="PA"/>
    <n v="1514.43"/>
    <m/>
    <m/>
    <m/>
    <x v="0"/>
    <x v="0"/>
    <x v="0"/>
    <x v="0"/>
    <n v="0"/>
    <s v="Employee Non Worked Time"/>
    <s v="001"/>
    <m/>
    <m/>
  </r>
  <r>
    <x v="2"/>
    <s v="OFFICE SUPPLIES &amp; EXPENSES"/>
    <x v="1"/>
    <x v="1"/>
    <m/>
    <s v="Y54 - Strategic Corp Develop"/>
    <s v="Y54"/>
    <x v="27"/>
    <x v="4"/>
    <s v="Purchase Invoices USD"/>
    <s v="Meals, Breakfast 11/13"/>
    <m/>
    <s v="Employee Expenses"/>
    <s v="IE18675501"/>
    <x v="1"/>
    <x v="1"/>
    <s v="921000"/>
    <x v="1"/>
    <s v="215 Employee Business Meals"/>
    <s v="AP"/>
    <n v="18.440000000000001"/>
    <n v="13.04"/>
    <n v="3.73"/>
    <n v="1.67"/>
    <x v="2"/>
    <x v="2"/>
    <x v="2"/>
    <x v="165"/>
    <n v="2.7438886033759999"/>
    <s v="Analysts Meetings"/>
    <s v="001"/>
    <s v="45751"/>
    <s v="Wenz, Stacey L"/>
  </r>
  <r>
    <x v="1"/>
    <s v="MISC GENERAL EXPENSE"/>
    <x v="1"/>
    <x v="1"/>
    <m/>
    <s v="Y54 - Strategic Corp Develop"/>
    <s v="Y54"/>
    <x v="29"/>
    <x v="1"/>
    <s v="Purchase Invoices USD"/>
    <s v="SALES TAX"/>
    <m/>
    <s v="Voucher"/>
    <s v="90010219"/>
    <x v="1"/>
    <x v="1"/>
    <s v="930200"/>
    <x v="1"/>
    <s v="885 Miscellaneous"/>
    <s v="AP"/>
    <n v="180"/>
    <n v="127.25"/>
    <n v="36.409999999999997"/>
    <n v="16.34"/>
    <x v="2"/>
    <x v="2"/>
    <x v="2"/>
    <x v="166"/>
    <n v="26.784162072000001"/>
    <s v="Investor Relations/Shareholder"/>
    <s v="001"/>
    <s v="106813"/>
    <s v="DONNELLEY FINANCIAL LLC"/>
  </r>
  <r>
    <x v="1"/>
    <s v="MISC GENERAL EXPENSE"/>
    <x v="1"/>
    <x v="3"/>
    <m/>
    <s v="Y54 - Strategic Corp Develop"/>
    <s v="Y54"/>
    <x v="28"/>
    <x v="12"/>
    <s v="Purchase Invoices USD"/>
    <s v="DEBBIE DEUBEL-AMERICAN GAS ASSOCIATION"/>
    <m/>
    <s v="Employee Expenses"/>
    <s v="10619439-CC"/>
    <x v="1"/>
    <x v="2"/>
    <s v="930200"/>
    <x v="1"/>
    <s v="225 Conference Fees"/>
    <s v="AP"/>
    <n v="985"/>
    <m/>
    <n v="679.99"/>
    <n v="305.01"/>
    <x v="3"/>
    <x v="3"/>
    <x v="3"/>
    <x v="167"/>
    <n v="140.13611981399998"/>
    <s v="Gas - Trade/Professional Assoc"/>
    <s v="001"/>
    <s v="6445"/>
    <s v="CORP CREDIT CARD"/>
  </r>
  <r>
    <x v="1"/>
    <s v="MISC GENERAL EXPENSE"/>
    <x v="1"/>
    <x v="1"/>
    <m/>
    <s v="Y54 - Strategic Corp Develop"/>
    <s v="Y54"/>
    <x v="12"/>
    <x v="1"/>
    <s v="Purchase Invoices USD"/>
    <s v="SALES TAX"/>
    <m/>
    <s v="Voucher"/>
    <s v="1239197600"/>
    <x v="1"/>
    <x v="2"/>
    <s v="930200"/>
    <x v="1"/>
    <s v="885 Miscellaneous"/>
    <s v="AP"/>
    <n v="5962.1"/>
    <n v="4180.1499999999996"/>
    <n v="1234.6300000000001"/>
    <n v="547.32000000000005"/>
    <x v="3"/>
    <x v="3"/>
    <x v="3"/>
    <x v="168"/>
    <n v="848.22899486604001"/>
    <s v="Investor Relations/Shareholder"/>
    <s v="001"/>
    <s v="106813"/>
    <s v="DONNELLEY FINANCIAL LLC"/>
  </r>
  <r>
    <x v="1"/>
    <s v="MISC GENERAL EXPENSE"/>
    <x v="1"/>
    <x v="1"/>
    <m/>
    <s v="Y54 - Strategic Corp Develop"/>
    <s v="Y54"/>
    <x v="14"/>
    <x v="5"/>
    <s v="Purchase Invoices USD"/>
    <s v="DEBBIE DEUBEL-TRP FEE YPEAHI"/>
    <m/>
    <s v="Employee Expenses"/>
    <s v="9889439-CC"/>
    <x v="1"/>
    <x v="1"/>
    <s v="930200"/>
    <x v="1"/>
    <s v="205 Airfare"/>
    <s v="AP"/>
    <n v="20"/>
    <n v="14.14"/>
    <n v="4.05"/>
    <n v="1.81"/>
    <x v="2"/>
    <x v="2"/>
    <x v="2"/>
    <x v="169"/>
    <n v="2.976018008"/>
    <s v="Investor Relations"/>
    <s v="001"/>
    <s v="6445"/>
    <s v="CORP CREDIT CARD"/>
  </r>
  <r>
    <x v="1"/>
    <s v="MISC GENERAL EXPENSE"/>
    <x v="1"/>
    <x v="1"/>
    <m/>
    <s v="Y54 - Strategic Corp Develop"/>
    <s v="Y54"/>
    <x v="15"/>
    <x v="1"/>
    <s v="Purchase Invoices USD"/>
    <s v="PROXY STYLE GUIDE"/>
    <m/>
    <s v="Voucher"/>
    <s v="1242716700"/>
    <x v="1"/>
    <x v="2"/>
    <s v="930200"/>
    <x v="1"/>
    <s v="885 Miscellaneous"/>
    <s v="AP"/>
    <n v="25000"/>
    <n v="17528"/>
    <n v="5177"/>
    <n v="2295"/>
    <x v="3"/>
    <x v="3"/>
    <x v="3"/>
    <x v="170"/>
    <n v="3556.7543099999998"/>
    <s v="Investor Relations/Shareholder"/>
    <s v="001"/>
    <s v="106813"/>
    <s v="DONNELLEY FINANCIAL LLC"/>
  </r>
  <r>
    <x v="1"/>
    <s v="MISC GENERAL EXPENSE"/>
    <x v="1"/>
    <x v="3"/>
    <m/>
    <s v="Y54 - Strategic Corp Develop"/>
    <s v="Y54"/>
    <x v="19"/>
    <x v="12"/>
    <s v="Purchase Invoices USD"/>
    <s v="DAVID ROBINSON-PANERA BREAD #202392"/>
    <m/>
    <s v="Employee Expenses"/>
    <s v="11008439-CC"/>
    <x v="1"/>
    <x v="2"/>
    <s v="930200"/>
    <x v="1"/>
    <s v="215 Employee Business Meals"/>
    <s v="AP"/>
    <n v="42.53"/>
    <m/>
    <n v="29.36"/>
    <n v="13.17"/>
    <x v="3"/>
    <x v="3"/>
    <x v="3"/>
    <x v="171"/>
    <n v="6.0507504321720003"/>
    <s v="Gas - Trade/Professional Assoc"/>
    <s v="001"/>
    <s v="6445"/>
    <s v="CORP CREDIT CARD"/>
  </r>
  <r>
    <x v="7"/>
    <s v="MISC INCOME DEDUCTIONS-OTHER D"/>
    <x v="0"/>
    <x v="0"/>
    <m/>
    <s v="Y54 - Strategic Corp Develop"/>
    <s v="Y54"/>
    <x v="19"/>
    <x v="13"/>
    <s v="Purchase Invoices USD"/>
    <s v="Meals, Dinner 5/20 Dennis, Kevin, Jason, Stacey"/>
    <m/>
    <s v="Employee Expenses"/>
    <s v="IE20628501"/>
    <x v="2"/>
    <x v="2"/>
    <s v="426506"/>
    <x v="1"/>
    <s v="215 Employee Business Meals"/>
    <s v="AP"/>
    <n v="881.51"/>
    <m/>
    <m/>
    <m/>
    <x v="0"/>
    <x v="0"/>
    <x v="0"/>
    <x v="0"/>
    <n v="0"/>
    <s v="Non Utility Related Expenses"/>
    <s v="001"/>
    <s v="45751"/>
    <s v="Wenz, Stacey L"/>
  </r>
  <r>
    <x v="3"/>
    <s v="ADMIN &amp; GEN SALARIES"/>
    <x v="1"/>
    <x v="1"/>
    <m/>
    <s v="Y54 - Strategic Corp Develop"/>
    <s v="Y54"/>
    <x v="21"/>
    <x v="1"/>
    <s v="Labor Cost USD"/>
    <m/>
    <m/>
    <s v="Labor"/>
    <m/>
    <x v="1"/>
    <x v="0"/>
    <s v="920000"/>
    <x v="0"/>
    <s v="340 Regular Payroll - NU"/>
    <s v="PA"/>
    <n v="4116.6000000000004"/>
    <n v="2881.54"/>
    <n v="851.93"/>
    <n v="383.13"/>
    <x v="1"/>
    <x v="1"/>
    <x v="1"/>
    <x v="172"/>
    <n v="566.54221535370004"/>
    <s v="Investor Relations/Shareholder"/>
    <s v="001"/>
    <m/>
    <m/>
  </r>
  <r>
    <x v="0"/>
    <s v="MISC LIAB-PAID TIME OFF"/>
    <x v="0"/>
    <x v="0"/>
    <m/>
    <s v="Y54 - Strategic Corp Develop"/>
    <s v="Y54"/>
    <x v="0"/>
    <x v="0"/>
    <s v="Labor Cost USD"/>
    <m/>
    <m/>
    <s v="Labor"/>
    <m/>
    <x v="0"/>
    <x v="0"/>
    <s v="242706"/>
    <x v="0"/>
    <s v="330 Paid Time Off - NU"/>
    <s v="PA"/>
    <n v="684.58"/>
    <m/>
    <m/>
    <m/>
    <x v="0"/>
    <x v="0"/>
    <x v="0"/>
    <x v="0"/>
    <n v="0"/>
    <s v="Employee Non Worked Time"/>
    <s v="001"/>
    <m/>
    <m/>
  </r>
  <r>
    <x v="2"/>
    <s v="OFFICE SUPPLIES &amp; EXPENSES"/>
    <x v="1"/>
    <x v="1"/>
    <m/>
    <s v="Y54 - Strategic Corp Develop"/>
    <s v="Y54"/>
    <x v="0"/>
    <x v="2"/>
    <s v="Purchase Invoices USD"/>
    <s v="US-Tax - USPOK-SALES"/>
    <m/>
    <s v="Voucher"/>
    <s v="1000000070739"/>
    <x v="1"/>
    <x v="0"/>
    <s v="921000"/>
    <x v="1"/>
    <s v="885 Miscellaneous"/>
    <s v="AP"/>
    <n v="622.04999999999995"/>
    <n v="435.42"/>
    <n v="128.72999999999999"/>
    <n v="57.9"/>
    <x v="1"/>
    <x v="1"/>
    <x v="1"/>
    <x v="97"/>
    <n v="85.608896919974995"/>
    <s v="Subscriptions Clearing Up Inte"/>
    <s v="001"/>
    <s v="110102"/>
    <s v="DIGITAL MEDIA INNOVATIONS LLC"/>
  </r>
  <r>
    <x v="2"/>
    <s v="OFFICE SUPPLIES &amp; EXPENSES"/>
    <x v="1"/>
    <x v="1"/>
    <m/>
    <s v="Y54 - Strategic Corp Develop"/>
    <s v="Y54"/>
    <x v="0"/>
    <x v="2"/>
    <s v="Purchase Invoices USD"/>
    <s v="Q4 Thomson Invoice"/>
    <m/>
    <s v="Voucher"/>
    <s v="98319104"/>
    <x v="1"/>
    <x v="0"/>
    <s v="921000"/>
    <x v="1"/>
    <s v="935 Subscriptions"/>
    <s v="AP"/>
    <n v="4996.8"/>
    <n v="3497.66"/>
    <n v="1034.0899999999999"/>
    <n v="465.05"/>
    <x v="1"/>
    <x v="1"/>
    <x v="1"/>
    <x v="173"/>
    <n v="687.6787012776"/>
    <s v="Subscriptions Clearing Up Inte"/>
    <s v="001"/>
    <s v="109435"/>
    <s v="REFINITIV US LLC"/>
  </r>
  <r>
    <x v="0"/>
    <s v="MISC LIAB-PAID TIME OFF"/>
    <x v="0"/>
    <x v="0"/>
    <m/>
    <s v="Y54 - Strategic Corp Develop"/>
    <s v="Y54"/>
    <x v="0"/>
    <x v="0"/>
    <s v="Labor Cost USD"/>
    <m/>
    <m/>
    <s v="Labor"/>
    <m/>
    <x v="0"/>
    <x v="0"/>
    <s v="242701"/>
    <x v="0"/>
    <s v="330 Paid Time Off - NU"/>
    <s v="PA"/>
    <n v="296.64999999999998"/>
    <m/>
    <m/>
    <m/>
    <x v="0"/>
    <x v="0"/>
    <x v="0"/>
    <x v="0"/>
    <n v="0"/>
    <s v="Employee Non Worked Time"/>
    <s v="001"/>
    <m/>
    <m/>
  </r>
  <r>
    <x v="3"/>
    <s v="ADMIN &amp; GEN SALARIES"/>
    <x v="1"/>
    <x v="1"/>
    <m/>
    <s v="Y54 - Strategic Corp Develop"/>
    <s v="Y54"/>
    <x v="2"/>
    <x v="1"/>
    <s v="Labor Cost USD"/>
    <m/>
    <m/>
    <s v="Labor"/>
    <m/>
    <x v="1"/>
    <x v="0"/>
    <s v="920000"/>
    <x v="0"/>
    <s v="340 Regular Payroll - NU"/>
    <s v="PA"/>
    <n v="17416.63"/>
    <n v="12191.3"/>
    <n v="3604.37"/>
    <n v="1620.96"/>
    <x v="1"/>
    <x v="1"/>
    <x v="1"/>
    <x v="174"/>
    <n v="2396.9431434182848"/>
    <s v="Investor Relations/Shareholder"/>
    <s v="001"/>
    <m/>
    <m/>
  </r>
  <r>
    <x v="2"/>
    <s v="OFFICE SUPPLIES &amp; EXPENSES"/>
    <x v="1"/>
    <x v="1"/>
    <m/>
    <s v="Y54 - Strategic Corp Develop"/>
    <s v="Y54"/>
    <x v="2"/>
    <x v="3"/>
    <s v="Labor Cost USD"/>
    <m/>
    <m/>
    <s v="Labor"/>
    <m/>
    <x v="1"/>
    <x v="0"/>
    <s v="921600"/>
    <x v="0"/>
    <s v="340 Regular Payroll - NU"/>
    <s v="PA"/>
    <n v="71.260000000000005"/>
    <n v="49.88"/>
    <n v="14.75"/>
    <n v="6.63"/>
    <x v="1"/>
    <x v="1"/>
    <x v="1"/>
    <x v="6"/>
    <n v="9.807073377570001"/>
    <s v="Telecom Services"/>
    <s v="001"/>
    <m/>
    <m/>
  </r>
  <r>
    <x v="1"/>
    <s v="MISC GENERAL EXPENSE"/>
    <x v="1"/>
    <x v="1"/>
    <m/>
    <s v="Y54 - Strategic Corp Develop"/>
    <s v="Y54"/>
    <x v="2"/>
    <x v="1"/>
    <s v="Purchase Invoices USD"/>
    <s v="Proxy mailing and delivery"/>
    <m/>
    <s v="Voucher"/>
    <s v="2100P48521"/>
    <x v="1"/>
    <x v="0"/>
    <s v="930200"/>
    <x v="1"/>
    <s v="885 Miscellaneous"/>
    <s v="AP"/>
    <n v="56045.440000000002"/>
    <n v="39230.69"/>
    <n v="11598.6"/>
    <n v="5216.1499999999996"/>
    <x v="1"/>
    <x v="1"/>
    <x v="1"/>
    <x v="175"/>
    <n v="7713.1875183580796"/>
    <s v="Investor Relations/Shareholder"/>
    <s v="001"/>
    <s v="22789"/>
    <s v="BROADRIDGE ICS"/>
  </r>
  <r>
    <x v="2"/>
    <s v="OFFICE SUPPLIES &amp; EXPENSES"/>
    <x v="1"/>
    <x v="1"/>
    <m/>
    <s v="Y54 - Strategic Corp Develop"/>
    <s v="Y54"/>
    <x v="3"/>
    <x v="3"/>
    <s v="Labor Cost USD"/>
    <m/>
    <m/>
    <s v="Labor"/>
    <m/>
    <x v="1"/>
    <x v="0"/>
    <s v="921600"/>
    <x v="0"/>
    <s v="340 Regular Payroll - NU"/>
    <s v="PA"/>
    <n v="71.260000000000005"/>
    <n v="49.88"/>
    <n v="14.75"/>
    <n v="6.63"/>
    <x v="1"/>
    <x v="1"/>
    <x v="1"/>
    <x v="6"/>
    <n v="9.807073377570001"/>
    <s v="Telecom Services"/>
    <s v="001"/>
    <m/>
    <m/>
  </r>
  <r>
    <x v="0"/>
    <s v="MISC LIAB-PAID TIME OFF"/>
    <x v="0"/>
    <x v="0"/>
    <m/>
    <s v="Y54 - Strategic Corp Develop"/>
    <s v="Y54"/>
    <x v="4"/>
    <x v="0"/>
    <s v="Labor Cost USD"/>
    <m/>
    <m/>
    <s v="Labor"/>
    <m/>
    <x v="0"/>
    <x v="0"/>
    <s v="242701"/>
    <x v="0"/>
    <s v="330 Paid Time Off - NU"/>
    <s v="PA"/>
    <n v="611.1"/>
    <m/>
    <m/>
    <m/>
    <x v="0"/>
    <x v="0"/>
    <x v="0"/>
    <x v="0"/>
    <n v="0"/>
    <s v="Employee Non Worked Time"/>
    <s v="001"/>
    <m/>
    <m/>
  </r>
  <r>
    <x v="2"/>
    <s v="OFFICE SUPPLIES &amp; EXPENSES"/>
    <x v="1"/>
    <x v="1"/>
    <m/>
    <s v="Y54 - Strategic Corp Develop"/>
    <s v="Y54"/>
    <x v="8"/>
    <x v="4"/>
    <s v="Purchase Invoices USD"/>
    <s v="Lodging, Hotel room for conference"/>
    <m/>
    <s v="Employee Expenses"/>
    <s v="IE16514501"/>
    <x v="1"/>
    <x v="1"/>
    <s v="921000"/>
    <x v="1"/>
    <s v="230 Employee Lodging"/>
    <s v="AP"/>
    <n v="725.04"/>
    <n v="512.57000000000005"/>
    <n v="146.66"/>
    <n v="65.81"/>
    <x v="2"/>
    <x v="2"/>
    <x v="2"/>
    <x v="176"/>
    <n v="107.886604826016"/>
    <s v="Analysts Meetings"/>
    <s v="001"/>
    <s v="45751"/>
    <s v="Wenz, Stacey L"/>
  </r>
  <r>
    <x v="3"/>
    <s v="ADMIN &amp; GEN SALARIES"/>
    <x v="1"/>
    <x v="1"/>
    <m/>
    <s v="Y54 - Strategic Corp Develop"/>
    <s v="Y54"/>
    <x v="23"/>
    <x v="1"/>
    <s v="Labor Cost USD"/>
    <m/>
    <m/>
    <s v="Labor"/>
    <m/>
    <x v="1"/>
    <x v="0"/>
    <s v="920000"/>
    <x v="0"/>
    <s v="340 Regular Payroll - NU"/>
    <s v="PA"/>
    <n v="5499.99"/>
    <n v="3849.88"/>
    <n v="1138.22"/>
    <n v="511.89"/>
    <x v="1"/>
    <x v="1"/>
    <x v="1"/>
    <x v="177"/>
    <n v="756.92963101180487"/>
    <s v="Investor Relations/Shareholder"/>
    <s v="001"/>
    <m/>
    <m/>
  </r>
  <r>
    <x v="1"/>
    <s v="MISC GENERAL EXPENSE"/>
    <x v="1"/>
    <x v="1"/>
    <m/>
    <s v="Y54 - Strategic Corp Develop"/>
    <s v="Y54"/>
    <x v="24"/>
    <x v="1"/>
    <s v="Purchase Invoices USD"/>
    <s v="SALES TAX"/>
    <m/>
    <s v="Voucher"/>
    <s v="USCSSI2132287"/>
    <x v="1"/>
    <x v="0"/>
    <s v="930200"/>
    <x v="1"/>
    <s v="885 Miscellaneous"/>
    <s v="AP"/>
    <n v="163.07"/>
    <n v="114.15"/>
    <n v="33.75"/>
    <n v="15.17"/>
    <x v="1"/>
    <x v="1"/>
    <x v="1"/>
    <x v="178"/>
    <n v="22.442316245864998"/>
    <s v="Investor Relations/Shareholder"/>
    <s v="001"/>
    <s v="97444"/>
    <s v="COMPUTERSHARE INC"/>
  </r>
  <r>
    <x v="1"/>
    <s v="MISC GENERAL EXPENSE"/>
    <x v="1"/>
    <x v="1"/>
    <m/>
    <s v="Y54 - Strategic Corp Develop"/>
    <s v="Y54"/>
    <x v="22"/>
    <x v="14"/>
    <s v="Purchase Invoices USD"/>
    <s v="Prof License, To renew CPA license"/>
    <m/>
    <s v="Employee Expenses"/>
    <s v="IE15545502"/>
    <x v="1"/>
    <x v="1"/>
    <s v="930200"/>
    <x v="1"/>
    <s v="235 Employee Misc Expenses"/>
    <s v="AP"/>
    <n v="230"/>
    <n v="162.6"/>
    <n v="46.52"/>
    <n v="20.88"/>
    <x v="2"/>
    <x v="2"/>
    <x v="2"/>
    <x v="179"/>
    <n v="34.224207092"/>
    <s v="Com - Trade/Professional Assoc"/>
    <s v="001"/>
    <s v="45751"/>
    <s v="Wenz, Stacey L"/>
  </r>
  <r>
    <x v="1"/>
    <s v="MISC GENERAL EXPENSE"/>
    <x v="1"/>
    <x v="1"/>
    <m/>
    <s v="Y54 - Strategic Corp Develop"/>
    <s v="Y54"/>
    <x v="6"/>
    <x v="1"/>
    <s v="Purchase Invoices USD"/>
    <s v="SALES TAX"/>
    <m/>
    <s v="Voucher"/>
    <s v="USCSSI2225384"/>
    <x v="1"/>
    <x v="1"/>
    <s v="930200"/>
    <x v="1"/>
    <s v="885 Miscellaneous"/>
    <s v="AP"/>
    <n v="16.78"/>
    <n v="11.86"/>
    <n v="3.39"/>
    <n v="1.53"/>
    <x v="2"/>
    <x v="2"/>
    <x v="2"/>
    <x v="180"/>
    <n v="2.4968791087120001"/>
    <s v="Investor Relations/Shareholder"/>
    <s v="001"/>
    <s v="97444"/>
    <s v="COMPUTERSHARE INC"/>
  </r>
  <r>
    <x v="2"/>
    <s v="OFFICE SUPPLIES &amp; EXPENSES"/>
    <x v="1"/>
    <x v="1"/>
    <m/>
    <s v="Y54 - Strategic Corp Develop"/>
    <s v="Y54"/>
    <x v="7"/>
    <x v="2"/>
    <s v="Purchase Invoices USD"/>
    <s v="INVESTOR WEBSITE HOSTING"/>
    <m/>
    <s v="Voucher"/>
    <s v="1000000122810"/>
    <x v="1"/>
    <x v="1"/>
    <s v="921000"/>
    <x v="1"/>
    <s v="885 Miscellaneous"/>
    <s v="AP"/>
    <n v="7198.75"/>
    <n v="5089.16"/>
    <n v="1456.16"/>
    <n v="653.42999999999995"/>
    <x v="2"/>
    <x v="2"/>
    <x v="2"/>
    <x v="109"/>
    <n v="1071.1804817544999"/>
    <s v="Subscriptions Clearing Up Inte"/>
    <s v="001"/>
    <s v="110102"/>
    <s v="DIGITAL MEDIA INNOVATIONS LLC"/>
  </r>
  <r>
    <x v="1"/>
    <s v="MISC GENERAL EXPENSE"/>
    <x v="1"/>
    <x v="1"/>
    <m/>
    <s v="Y54 - Strategic Corp Develop"/>
    <s v="Y54"/>
    <x v="12"/>
    <x v="1"/>
    <s v="Purchase Invoices USD"/>
    <s v="SALES TAX"/>
    <m/>
    <s v="Voucher"/>
    <s v="BPV23050567"/>
    <x v="1"/>
    <x v="2"/>
    <s v="930200"/>
    <x v="1"/>
    <s v="885 Miscellaneous"/>
    <s v="AP"/>
    <n v="5.72"/>
    <n v="4.01"/>
    <n v="1.18"/>
    <n v="0.53"/>
    <x v="3"/>
    <x v="3"/>
    <x v="3"/>
    <x v="181"/>
    <n v="0.81378538612799989"/>
    <s v="Investor Relations/Shareholder"/>
    <s v="001"/>
    <s v="73867"/>
    <s v="MEDIANT COMMUNICATIONS INC"/>
  </r>
  <r>
    <x v="0"/>
    <s v="MISC LIAB-PAID TIME OFF"/>
    <x v="0"/>
    <x v="0"/>
    <m/>
    <s v="Y54 - Strategic Corp Develop"/>
    <s v="Y54"/>
    <x v="20"/>
    <x v="0"/>
    <s v="Labor Cost USD"/>
    <m/>
    <m/>
    <s v="Labor"/>
    <m/>
    <x v="0"/>
    <x v="2"/>
    <s v="242702"/>
    <x v="0"/>
    <s v="330 Paid Time Off - NU"/>
    <s v="PA"/>
    <n v="542.66999999999996"/>
    <m/>
    <m/>
    <m/>
    <x v="0"/>
    <x v="0"/>
    <x v="0"/>
    <x v="0"/>
    <n v="0"/>
    <s v="Employee Non Worked Time"/>
    <s v="001"/>
    <m/>
    <m/>
  </r>
  <r>
    <x v="1"/>
    <s v="MISC GENERAL EXPENSE"/>
    <x v="1"/>
    <x v="1"/>
    <m/>
    <s v="Y54 - Strategic Corp Develop"/>
    <s v="Y54"/>
    <x v="20"/>
    <x v="1"/>
    <s v="Purchase Invoices USD"/>
    <s v="STOCK TRANSFER AGENT SERVICES"/>
    <m/>
    <s v="Voucher"/>
    <s v="US_CSSI2561176"/>
    <x v="1"/>
    <x v="2"/>
    <s v="930200"/>
    <x v="1"/>
    <s v="885 Miscellaneous"/>
    <s v="AP"/>
    <n v="7623.79"/>
    <n v="5345.19"/>
    <n v="1578.73"/>
    <n v="699.87"/>
    <x v="3"/>
    <x v="3"/>
    <x v="3"/>
    <x v="182"/>
    <n v="1084.6379176413961"/>
    <s v="Investor Relations/Shareholder"/>
    <s v="001"/>
    <s v="97444"/>
    <s v="COMPUTERSHARE INC"/>
  </r>
  <r>
    <x v="2"/>
    <s v="OFFICE SUPPLIES &amp; EXPENSES"/>
    <x v="1"/>
    <x v="1"/>
    <m/>
    <s v="Y54 - Strategic Corp Develop"/>
    <s v="Y54"/>
    <x v="13"/>
    <x v="2"/>
    <s v="Purchase Invoices USD"/>
    <s v="SALES TAX"/>
    <m/>
    <s v="Voucher"/>
    <s v="1000000174305"/>
    <x v="1"/>
    <x v="2"/>
    <s v="921000"/>
    <x v="1"/>
    <s v="885 Miscellaneous"/>
    <s v="AP"/>
    <n v="80.099999999999994"/>
    <n v="56.16"/>
    <n v="16.59"/>
    <n v="7.35"/>
    <x v="3"/>
    <x v="3"/>
    <x v="3"/>
    <x v="183"/>
    <n v="11.395840809239999"/>
    <s v="Subscriptions Clearing Up Inte"/>
    <s v="001"/>
    <s v="110102"/>
    <s v="DIGITAL MEDIA INNOVATIONS LLC"/>
  </r>
  <r>
    <x v="0"/>
    <s v="MISC LIAB-PAID TIME OFF"/>
    <x v="0"/>
    <x v="0"/>
    <m/>
    <s v="Y54 - Strategic Corp Develop"/>
    <s v="Y54"/>
    <x v="26"/>
    <x v="0"/>
    <s v="Labor Cost USD"/>
    <m/>
    <m/>
    <s v="Labor"/>
    <m/>
    <x v="0"/>
    <x v="1"/>
    <s v="242701"/>
    <x v="0"/>
    <s v="330 Paid Time Off - NU"/>
    <s v="PA"/>
    <n v="2524.0500000000002"/>
    <m/>
    <m/>
    <m/>
    <x v="0"/>
    <x v="0"/>
    <x v="0"/>
    <x v="0"/>
    <n v="0"/>
    <s v="Employee Non Worked Time"/>
    <s v="001"/>
    <m/>
    <m/>
  </r>
  <r>
    <x v="1"/>
    <s v="MISC GENERAL EXPENSE"/>
    <x v="1"/>
    <x v="1"/>
    <m/>
    <s v="Y54 - Strategic Corp Develop"/>
    <s v="Y54"/>
    <x v="26"/>
    <x v="1"/>
    <s v="Purchase Invoices USD"/>
    <s v="SALES TAX"/>
    <m/>
    <s v="Voucher"/>
    <s v="USCSSI2298606"/>
    <x v="1"/>
    <x v="1"/>
    <s v="930200"/>
    <x v="1"/>
    <s v="885 Miscellaneous"/>
    <s v="AP"/>
    <n v="172.99"/>
    <n v="122.3"/>
    <n v="34.99"/>
    <n v="15.7"/>
    <x v="2"/>
    <x v="2"/>
    <x v="2"/>
    <x v="184"/>
    <n v="25.741067760196"/>
    <s v="Investor Relations/Shareholder"/>
    <s v="001"/>
    <s v="97444"/>
    <s v="COMPUTERSHARE INC"/>
  </r>
  <r>
    <x v="2"/>
    <s v="OFFICE SUPPLIES &amp; EXPENSES"/>
    <x v="1"/>
    <x v="1"/>
    <m/>
    <s v="Y54 - Strategic Corp Develop"/>
    <s v="Y54"/>
    <x v="11"/>
    <x v="4"/>
    <s v="Purchase Invoices USD"/>
    <s v="Lodging, Hotel in NYC for NDR"/>
    <m/>
    <s v="Employee Expenses"/>
    <s v="IE18117501"/>
    <x v="1"/>
    <x v="1"/>
    <s v="921000"/>
    <x v="1"/>
    <s v="230 Employee Lodging"/>
    <s v="AP"/>
    <n v="968.6"/>
    <n v="684.75"/>
    <n v="195.93"/>
    <n v="87.92"/>
    <x v="2"/>
    <x v="2"/>
    <x v="2"/>
    <x v="185"/>
    <n v="144.12855212744"/>
    <s v="Analysts Meetings"/>
    <s v="001"/>
    <s v="45751"/>
    <s v="Wenz, Stacey L"/>
  </r>
  <r>
    <x v="2"/>
    <s v="OFFICE SUPPLIES &amp; EXPENSES"/>
    <x v="1"/>
    <x v="1"/>
    <m/>
    <s v="Y54 - Strategic Corp Develop"/>
    <s v="Y54"/>
    <x v="27"/>
    <x v="4"/>
    <s v="Purchase Invoices USD"/>
    <s v="Meals, Breakfast 11/14"/>
    <m/>
    <s v="Employee Expenses"/>
    <s v="IE18675501"/>
    <x v="1"/>
    <x v="1"/>
    <s v="921000"/>
    <x v="1"/>
    <s v="215 Employee Business Meals"/>
    <s v="AP"/>
    <n v="16.190000000000001"/>
    <n v="11.45"/>
    <n v="3.27"/>
    <n v="1.47"/>
    <x v="2"/>
    <x v="2"/>
    <x v="2"/>
    <x v="137"/>
    <n v="2.4090865774760002"/>
    <s v="Analysts Meetings"/>
    <s v="001"/>
    <s v="45751"/>
    <s v="Wenz, Stacey L"/>
  </r>
  <r>
    <x v="2"/>
    <s v="OFFICE SUPPLIES &amp; EXPENSES"/>
    <x v="1"/>
    <x v="1"/>
    <m/>
    <s v="Y54 - Strategic Corp Develop"/>
    <s v="Y54"/>
    <x v="15"/>
    <x v="2"/>
    <s v="Purchase Invoices USD"/>
    <s v="US-Tax - USPOK-SALES"/>
    <m/>
    <s v="Voucher"/>
    <s v="1000000148681"/>
    <x v="1"/>
    <x v="2"/>
    <s v="921000"/>
    <x v="1"/>
    <s v="885 Miscellaneous"/>
    <s v="AP"/>
    <n v="699.71"/>
    <n v="490.58"/>
    <n v="144.9"/>
    <n v="64.23"/>
    <x v="3"/>
    <x v="3"/>
    <x v="3"/>
    <x v="186"/>
    <n v="99.547862330003994"/>
    <s v="Subscriptions Clearing Up Inte"/>
    <s v="001"/>
    <s v="110102"/>
    <s v="DIGITAL MEDIA INNOVATIONS LLC"/>
  </r>
  <r>
    <x v="3"/>
    <s v="ADMIN &amp; GEN SALARIES"/>
    <x v="1"/>
    <x v="1"/>
    <m/>
    <s v="Y54 - Strategic Corp Develop"/>
    <s v="Y54"/>
    <x v="9"/>
    <x v="1"/>
    <s v="Labor Cost USD"/>
    <m/>
    <m/>
    <s v="Labor"/>
    <m/>
    <x v="1"/>
    <x v="2"/>
    <s v="920000"/>
    <x v="0"/>
    <s v="340 Regular Payroll - NU"/>
    <s v="PA"/>
    <n v="9086.57"/>
    <n v="6370.77"/>
    <n v="1881.65"/>
    <n v="834.15"/>
    <x v="3"/>
    <x v="3"/>
    <x v="3"/>
    <x v="187"/>
    <n v="1292.747880424668"/>
    <s v="Investor Relations/Shareholder"/>
    <s v="001"/>
    <m/>
    <m/>
  </r>
  <r>
    <x v="1"/>
    <s v="MISC GENERAL EXPENSE"/>
    <x v="1"/>
    <x v="1"/>
    <m/>
    <s v="Y54 - Strategic Corp Develop"/>
    <s v="Y54"/>
    <x v="12"/>
    <x v="1"/>
    <s v="Purchase Invoices USD"/>
    <s v="SALES TAX"/>
    <m/>
    <s v="Voucher"/>
    <s v="US_CSSI2482232"/>
    <x v="1"/>
    <x v="2"/>
    <s v="930200"/>
    <x v="1"/>
    <s v="885 Miscellaneous"/>
    <s v="AP"/>
    <n v="9.67"/>
    <n v="6.78"/>
    <n v="2"/>
    <n v="0.89"/>
    <x v="3"/>
    <x v="3"/>
    <x v="3"/>
    <x v="188"/>
    <n v="1.375752567108"/>
    <s v="Investor Relations/Shareholder"/>
    <s v="001"/>
    <s v="97444"/>
    <s v="COMPUTERSHARE INC"/>
  </r>
  <r>
    <x v="1"/>
    <s v="MISC GENERAL EXPENSE"/>
    <x v="1"/>
    <x v="1"/>
    <m/>
    <s v="Y54 - Strategic Corp Develop"/>
    <s v="Y54"/>
    <x v="19"/>
    <x v="1"/>
    <s v="Purchase Invoices USD"/>
    <s v="STOCK TRANSFER AGENT SERVICES"/>
    <m/>
    <s v="Voucher"/>
    <s v="USCSSI2499453"/>
    <x v="1"/>
    <x v="2"/>
    <s v="930200"/>
    <x v="1"/>
    <s v="885 Miscellaneous"/>
    <s v="AP"/>
    <n v="7279.43"/>
    <n v="5103.75"/>
    <n v="1507.42"/>
    <n v="668.26"/>
    <x v="3"/>
    <x v="3"/>
    <x v="3"/>
    <x v="189"/>
    <n v="1035.6457610737318"/>
    <s v="Investor Relations/Shareholder"/>
    <s v="001"/>
    <s v="97444"/>
    <s v="COMPUTERSHARE INC"/>
  </r>
  <r>
    <x v="1"/>
    <s v="MISC GENERAL EXPENSE"/>
    <x v="1"/>
    <x v="1"/>
    <m/>
    <s v="Y54 - Strategic Corp Develop"/>
    <s v="Y54"/>
    <x v="27"/>
    <x v="1"/>
    <s v="Purchase Invoices USD"/>
    <s v="STOCK TRANSFER AGENT SERVICES"/>
    <m/>
    <s v="Voucher"/>
    <s v="USCSSI2373067"/>
    <x v="1"/>
    <x v="1"/>
    <s v="930200"/>
    <x v="1"/>
    <s v="885 Miscellaneous"/>
    <s v="AP"/>
    <n v="7516.33"/>
    <n v="5313.67"/>
    <n v="1520.4"/>
    <n v="682.26"/>
    <x v="2"/>
    <x v="2"/>
    <x v="2"/>
    <x v="190"/>
    <n v="1118.4366717035321"/>
    <s v="Investor Relations/Shareholder"/>
    <s v="001"/>
    <s v="97444"/>
    <s v="COMPUTERSHARE INC"/>
  </r>
  <r>
    <x v="1"/>
    <s v="MISC GENERAL EXPENSE"/>
    <x v="1"/>
    <x v="1"/>
    <m/>
    <s v="Y54 - Strategic Corp Develop"/>
    <s v="Y54"/>
    <x v="29"/>
    <x v="4"/>
    <s v="Purchase Invoices USD"/>
    <s v="DEBBIE DEUBEL-HILTON HOTELS"/>
    <m/>
    <s v="Employee Expenses"/>
    <s v="10265439-CC"/>
    <x v="1"/>
    <x v="1"/>
    <s v="930200"/>
    <x v="1"/>
    <s v="230 Employee Lodging"/>
    <s v="AP"/>
    <n v="552.57000000000005"/>
    <n v="390.64"/>
    <n v="111.77"/>
    <n v="50.16"/>
    <x v="2"/>
    <x v="2"/>
    <x v="2"/>
    <x v="191"/>
    <n v="82.222913534027995"/>
    <s v="Analysts Meetings"/>
    <s v="001"/>
    <s v="6445"/>
    <s v="CORP CREDIT CARD"/>
  </r>
  <r>
    <x v="2"/>
    <s v="OFFICE SUPPLIES &amp; EXPENSES"/>
    <x v="1"/>
    <x v="1"/>
    <m/>
    <s v="Y54 - Strategic Corp Develop"/>
    <s v="Y54"/>
    <x v="12"/>
    <x v="9"/>
    <s v="Purchase Invoices USD"/>
    <s v="ATHENA ALLEN-JIMMY JOHNS - 1418 - ECOM"/>
    <m/>
    <s v="Employee Expenses"/>
    <s v="10867439-CC"/>
    <x v="1"/>
    <x v="2"/>
    <s v="921000"/>
    <x v="1"/>
    <s v="215 Employee Business Meals"/>
    <s v="AP"/>
    <n v="102.72"/>
    <n v="72.02"/>
    <n v="21.27"/>
    <n v="9.43"/>
    <x v="3"/>
    <x v="3"/>
    <x v="3"/>
    <x v="192"/>
    <n v="14.613992108928"/>
    <s v="Corporate Planning-099"/>
    <s v="001"/>
    <s v="6445"/>
    <s v="CORP CREDIT CARD"/>
  </r>
  <r>
    <x v="2"/>
    <s v="OFFICE SUPPLIES &amp; EXPENSES"/>
    <x v="1"/>
    <x v="1"/>
    <m/>
    <s v="Y54 - Strategic Corp Develop"/>
    <s v="Y54"/>
    <x v="16"/>
    <x v="2"/>
    <s v="Purchase Invoices USD"/>
    <s v="INVESTOR RELATIONS WEB SITE AND SERVICES"/>
    <m/>
    <s v="Voucher"/>
    <s v="1000000177822"/>
    <x v="1"/>
    <x v="2"/>
    <s v="921000"/>
    <x v="1"/>
    <s v="885 Miscellaneous"/>
    <s v="AP"/>
    <n v="4895"/>
    <n v="3431.98"/>
    <n v="1013.66"/>
    <n v="449.36"/>
    <x v="3"/>
    <x v="3"/>
    <x v="3"/>
    <x v="193"/>
    <n v="696.41249389799998"/>
    <s v="Subscriptions Clearing Up Inte"/>
    <s v="001"/>
    <s v="110102"/>
    <s v="DIGITAL MEDIA INNOVATIONS LLC"/>
  </r>
  <r>
    <x v="0"/>
    <s v="MISC LIAB-PAID TIME OFF"/>
    <x v="0"/>
    <x v="0"/>
    <m/>
    <s v="Y54 - Strategic Corp Develop"/>
    <s v="Y54"/>
    <x v="17"/>
    <x v="0"/>
    <s v="Labor Cost USD"/>
    <m/>
    <m/>
    <s v="Labor"/>
    <m/>
    <x v="0"/>
    <x v="2"/>
    <s v="242702"/>
    <x v="0"/>
    <s v="330 Paid Time Off - NU"/>
    <s v="PA"/>
    <n v="1085.3399999999999"/>
    <m/>
    <m/>
    <m/>
    <x v="0"/>
    <x v="0"/>
    <x v="0"/>
    <x v="0"/>
    <n v="0"/>
    <s v="Employee Non Worked Time"/>
    <s v="001"/>
    <m/>
    <m/>
  </r>
  <r>
    <x v="1"/>
    <s v="MISC GENERAL EXPENSE"/>
    <x v="1"/>
    <x v="1"/>
    <m/>
    <s v="Y54 - Strategic Corp Develop"/>
    <s v="Y54"/>
    <x v="17"/>
    <x v="4"/>
    <s v="Purchase Invoices USD"/>
    <s v="Meals, Lunch 12/6"/>
    <m/>
    <s v="Employee Expenses"/>
    <s v="IE22810501"/>
    <x v="1"/>
    <x v="2"/>
    <s v="930200"/>
    <x v="1"/>
    <s v="215 Employee Business Meals"/>
    <s v="AP"/>
    <n v="22.38"/>
    <n v="15.69"/>
    <n v="4.63"/>
    <n v="2.06"/>
    <x v="3"/>
    <x v="3"/>
    <x v="3"/>
    <x v="194"/>
    <n v="3.1840064583119996"/>
    <s v="Analysts Meetings"/>
    <s v="001"/>
    <s v="45751"/>
    <s v="Wenz, Stacey L"/>
  </r>
  <r>
    <x v="1"/>
    <s v="MISC GENERAL EXPENSE"/>
    <x v="1"/>
    <x v="1"/>
    <m/>
    <s v="Y54 - Strategic Corp Develop"/>
    <s v="Y54"/>
    <x v="28"/>
    <x v="1"/>
    <s v="Purchase Invoices USD"/>
    <s v="STOCK TRANSFER AGENT SERVICES"/>
    <m/>
    <s v="Voucher"/>
    <s v="US_CSSI2444705"/>
    <x v="1"/>
    <x v="2"/>
    <s v="930200"/>
    <x v="1"/>
    <s v="885 Miscellaneous"/>
    <s v="AP"/>
    <n v="7370"/>
    <n v="5167.25"/>
    <n v="1526.18"/>
    <n v="676.57"/>
    <x v="3"/>
    <x v="3"/>
    <x v="3"/>
    <x v="195"/>
    <n v="1048.5311705879999"/>
    <s v="Investor Relations/Shareholder"/>
    <s v="001"/>
    <s v="97444"/>
    <s v="COMPUTERSHARE INC"/>
  </r>
  <r>
    <x v="1"/>
    <s v="MISC GENERAL EXPENSE"/>
    <x v="1"/>
    <x v="1"/>
    <m/>
    <s v="Y54 - Strategic Corp Develop"/>
    <s v="Y54"/>
    <x v="12"/>
    <x v="1"/>
    <s v="Purchase Invoices USD"/>
    <s v="ATHENA ALLEN-USPS PO 5480670040"/>
    <m/>
    <s v="Voucher"/>
    <s v="10867439-CC"/>
    <x v="1"/>
    <x v="2"/>
    <s v="930200"/>
    <x v="1"/>
    <s v="880 Materials &amp; Equipment"/>
    <s v="AP"/>
    <n v="28.05"/>
    <n v="19.670000000000002"/>
    <n v="5.81"/>
    <n v="2.57"/>
    <x v="3"/>
    <x v="3"/>
    <x v="3"/>
    <x v="196"/>
    <n v="3.9906783358199998"/>
    <s v="Investor Relations/Shareholder"/>
    <s v="001"/>
    <s v="6445"/>
    <s v="CORP CREDIT CARD"/>
  </r>
  <r>
    <x v="1"/>
    <s v="MISC GENERAL EXPENSE"/>
    <x v="1"/>
    <x v="1"/>
    <m/>
    <s v="Y54 - Strategic Corp Develop"/>
    <s v="Y54"/>
    <x v="19"/>
    <x v="4"/>
    <s v="Purchase Invoices USD"/>
    <s v="Lodging, Hotel for AGA Financial Forum 5/20-23"/>
    <m/>
    <s v="Employee Expenses"/>
    <s v="IE20628501"/>
    <x v="1"/>
    <x v="2"/>
    <s v="930200"/>
    <x v="1"/>
    <s v="230 Employee Lodging"/>
    <s v="AP"/>
    <n v="1037.9100000000001"/>
    <n v="727.7"/>
    <n v="214.93"/>
    <n v="95.28"/>
    <x v="3"/>
    <x v="3"/>
    <x v="3"/>
    <x v="197"/>
    <n v="147.66363463568402"/>
    <s v="Analysts Meetings"/>
    <s v="001"/>
    <s v="45751"/>
    <s v="Wenz, Stacey L"/>
  </r>
  <r>
    <x v="1"/>
    <s v="MISC GENERAL EXPENSE"/>
    <x v="1"/>
    <x v="1"/>
    <m/>
    <s v="Y54 - Strategic Corp Develop"/>
    <s v="Y54"/>
    <x v="31"/>
    <x v="1"/>
    <s v="Purchase Invoices USD"/>
    <s v="SALES TAX"/>
    <m/>
    <s v="Voucher"/>
    <s v="US_CSSI2539888"/>
    <x v="1"/>
    <x v="2"/>
    <s v="930200"/>
    <x v="1"/>
    <s v="885 Miscellaneous"/>
    <s v="AP"/>
    <n v="106.86"/>
    <n v="74.92"/>
    <n v="22.13"/>
    <n v="9.81"/>
    <x v="3"/>
    <x v="3"/>
    <x v="3"/>
    <x v="198"/>
    <n v="15.202990622663998"/>
    <s v="Investor Relations/Shareholder"/>
    <s v="001"/>
    <s v="97444"/>
    <s v="COMPUTERSHARE INC"/>
  </r>
  <r>
    <x v="0"/>
    <s v="MISC LIAB-PAID TIME OFF"/>
    <x v="0"/>
    <x v="0"/>
    <m/>
    <s v="Y54 - Strategic Corp Develop"/>
    <s v="Y54"/>
    <x v="20"/>
    <x v="0"/>
    <s v="Labor Cost USD"/>
    <m/>
    <m/>
    <s v="Labor"/>
    <m/>
    <x v="0"/>
    <x v="2"/>
    <s v="242701"/>
    <x v="0"/>
    <s v="330 Paid Time Off - NU"/>
    <s v="PA"/>
    <n v="3256.02"/>
    <m/>
    <m/>
    <m/>
    <x v="0"/>
    <x v="0"/>
    <x v="0"/>
    <x v="0"/>
    <n v="0"/>
    <s v="Employee Non Worked Time"/>
    <s v="001"/>
    <m/>
    <m/>
  </r>
  <r>
    <x v="0"/>
    <s v="MISC LIAB-PAID TIME OFF"/>
    <x v="0"/>
    <x v="0"/>
    <m/>
    <s v="Y54 - Strategic Corp Develop"/>
    <s v="Y54"/>
    <x v="14"/>
    <x v="0"/>
    <s v="Labor Cost USD"/>
    <m/>
    <m/>
    <s v="Labor"/>
    <m/>
    <x v="0"/>
    <x v="1"/>
    <s v="242701"/>
    <x v="0"/>
    <s v="330 Paid Time Off - NU"/>
    <s v="PA"/>
    <n v="2019.24"/>
    <m/>
    <m/>
    <m/>
    <x v="0"/>
    <x v="0"/>
    <x v="0"/>
    <x v="0"/>
    <n v="0"/>
    <s v="Employee Non Worked Time"/>
    <s v="001"/>
    <m/>
    <m/>
  </r>
  <r>
    <x v="2"/>
    <s v="OFFICE SUPPLIES &amp; EXPENSES"/>
    <x v="1"/>
    <x v="1"/>
    <m/>
    <s v="Y54 - Strategic Corp Develop"/>
    <s v="Y54"/>
    <x v="0"/>
    <x v="2"/>
    <s v="Miscellaneous Transaction USD"/>
    <s v="DEBBIE DEUBEL; DTCC PRODUCTS SERVICES"/>
    <s v="NSJ002 - W"/>
    <s v="Voucher"/>
    <m/>
    <x v="1"/>
    <x v="0"/>
    <s v="921000"/>
    <x v="1"/>
    <s v="935 Subscriptions"/>
    <s v="PA"/>
    <n v="1950"/>
    <n v="1364.96"/>
    <n v="403.55"/>
    <n v="181.49"/>
    <x v="1"/>
    <x v="1"/>
    <x v="1"/>
    <x v="199"/>
    <n v="268.36644802499995"/>
    <s v="Subscriptions Clearing Up Inte"/>
    <s v="001"/>
    <m/>
    <m/>
  </r>
  <r>
    <x v="0"/>
    <s v="MISC LIAB-PAID TIME OFF"/>
    <x v="0"/>
    <x v="0"/>
    <m/>
    <s v="Y54 - Strategic Corp Develop"/>
    <s v="Y54"/>
    <x v="2"/>
    <x v="0"/>
    <s v="Labor Cost USD"/>
    <m/>
    <m/>
    <s v="Labor"/>
    <m/>
    <x v="0"/>
    <x v="0"/>
    <s v="242701"/>
    <x v="0"/>
    <s v="330 Paid Time Off - NU"/>
    <s v="PA"/>
    <n v="305.55"/>
    <m/>
    <m/>
    <m/>
    <x v="0"/>
    <x v="0"/>
    <x v="0"/>
    <x v="0"/>
    <n v="0"/>
    <s v="Employee Non Worked Time"/>
    <s v="001"/>
    <m/>
    <m/>
  </r>
  <r>
    <x v="1"/>
    <s v="MISC GENERAL EXPENSE"/>
    <x v="1"/>
    <x v="1"/>
    <m/>
    <s v="Y54 - Strategic Corp Develop"/>
    <s v="Y54"/>
    <x v="3"/>
    <x v="1"/>
    <s v="Purchase Invoices USD"/>
    <s v="SALES TAX"/>
    <m/>
    <s v="Voucher"/>
    <s v="USCSSI2043909"/>
    <x v="1"/>
    <x v="0"/>
    <s v="930200"/>
    <x v="1"/>
    <s v="885 Miscellaneous"/>
    <s v="AP"/>
    <n v="14.99"/>
    <n v="10.49"/>
    <n v="3.1"/>
    <n v="1.4"/>
    <x v="1"/>
    <x v="1"/>
    <x v="1"/>
    <x v="200"/>
    <n v="2.0629810543049998"/>
    <s v="Investor Relations/Shareholder"/>
    <s v="001"/>
    <s v="97444"/>
    <s v="COMPUTERSHARE INC"/>
  </r>
  <r>
    <x v="1"/>
    <s v="MISC GENERAL EXPENSE"/>
    <x v="1"/>
    <x v="1"/>
    <m/>
    <s v="Y54 - Strategic Corp Develop"/>
    <s v="Y54"/>
    <x v="4"/>
    <x v="1"/>
    <s v="Purchase Invoices USD"/>
    <s v="SALES TAX"/>
    <m/>
    <s v="Voucher"/>
    <s v="USCSSI2062517"/>
    <x v="1"/>
    <x v="0"/>
    <s v="930200"/>
    <x v="1"/>
    <s v="885 Miscellaneous"/>
    <s v="AP"/>
    <n v="8.4700000000000006"/>
    <n v="5.93"/>
    <n v="1.75"/>
    <n v="0.79"/>
    <x v="1"/>
    <x v="1"/>
    <x v="1"/>
    <x v="201"/>
    <n v="1.1656737511650002"/>
    <s v="Investor Relations/Shareholder"/>
    <s v="001"/>
    <s v="97444"/>
    <s v="COMPUTERSHARE INC"/>
  </r>
  <r>
    <x v="0"/>
    <s v="MISC LIAB-PAID TIME OFF"/>
    <x v="0"/>
    <x v="0"/>
    <m/>
    <s v="Y54 - Strategic Corp Develop"/>
    <s v="Y54"/>
    <x v="23"/>
    <x v="0"/>
    <s v="Labor Cost USD"/>
    <m/>
    <m/>
    <s v="Labor"/>
    <m/>
    <x v="0"/>
    <x v="0"/>
    <s v="242701"/>
    <x v="0"/>
    <s v="330 Paid Time Off - NU"/>
    <s v="PA"/>
    <n v="6111.1"/>
    <m/>
    <m/>
    <m/>
    <x v="0"/>
    <x v="0"/>
    <x v="0"/>
    <x v="0"/>
    <n v="0"/>
    <s v="Employee Non Worked Time"/>
    <s v="001"/>
    <m/>
    <m/>
  </r>
  <r>
    <x v="1"/>
    <s v="MISC GENERAL EXPENSE"/>
    <x v="1"/>
    <x v="1"/>
    <m/>
    <s v="Y54 - Strategic Corp Develop"/>
    <s v="Y54"/>
    <x v="23"/>
    <x v="1"/>
    <s v="Purchase Invoices USD"/>
    <s v="Monthly transfer agent fees"/>
    <m/>
    <s v="Voucher"/>
    <s v="USCSSI2080929"/>
    <x v="1"/>
    <x v="0"/>
    <s v="930200"/>
    <x v="1"/>
    <s v="885 Miscellaneous"/>
    <s v="AP"/>
    <n v="12696.19"/>
    <n v="8887.08"/>
    <n v="2627.48"/>
    <n v="1181.6300000000001"/>
    <x v="1"/>
    <x v="1"/>
    <x v="1"/>
    <x v="202"/>
    <n v="1747.298160897705"/>
    <s v="Investor Relations/Shareholder"/>
    <s v="001"/>
    <s v="97444"/>
    <s v="COMPUTERSHARE INC"/>
  </r>
  <r>
    <x v="2"/>
    <s v="OFFICE SUPPLIES &amp; EXPENSES"/>
    <x v="1"/>
    <x v="1"/>
    <m/>
    <s v="Y54 - Strategic Corp Develop"/>
    <s v="Y54"/>
    <x v="24"/>
    <x v="4"/>
    <s v="Purchase Invoices USD"/>
    <s v="Cab Fare, Uber to dinner 11/6"/>
    <m/>
    <s v="Employee Expenses"/>
    <s v="IE15116502"/>
    <x v="1"/>
    <x v="0"/>
    <s v="921000"/>
    <x v="1"/>
    <s v="235 Employee Misc Expenses"/>
    <s v="AP"/>
    <n v="46.85"/>
    <n v="32.79"/>
    <n v="9.6999999999999993"/>
    <n v="4.3600000000000003"/>
    <x v="1"/>
    <x v="1"/>
    <x v="1"/>
    <x v="203"/>
    <n v="6.4476759435749997"/>
    <s v="Analysts Meetings"/>
    <s v="001"/>
    <s v="45751"/>
    <s v="Wenz, Stacey L"/>
  </r>
  <r>
    <x v="1"/>
    <s v="MISC GENERAL EXPENSE"/>
    <x v="1"/>
    <x v="1"/>
    <m/>
    <s v="Y54 - Strategic Corp Develop"/>
    <s v="Y54"/>
    <x v="6"/>
    <x v="1"/>
    <s v="Purchase Invoices USD"/>
    <s v="STOCK TRANSFER AGENT SERVICES"/>
    <m/>
    <s v="Voucher"/>
    <s v="USCSSI2225384"/>
    <x v="1"/>
    <x v="1"/>
    <s v="930200"/>
    <x v="1"/>
    <s v="885 Miscellaneous"/>
    <s v="AP"/>
    <n v="7749.68"/>
    <n v="5478.64"/>
    <n v="1567.61"/>
    <n v="703.43"/>
    <x v="2"/>
    <x v="2"/>
    <x v="2"/>
    <x v="204"/>
    <n v="1153.159361811872"/>
    <s v="Investor Relations/Shareholder"/>
    <s v="001"/>
    <s v="97444"/>
    <s v="COMPUTERSHARE INC"/>
  </r>
  <r>
    <x v="0"/>
    <s v="MISC LIAB-PAID TIME OFF"/>
    <x v="0"/>
    <x v="0"/>
    <m/>
    <s v="Y54 - Strategic Corp Develop"/>
    <s v="Y54"/>
    <x v="7"/>
    <x v="0"/>
    <s v="Labor Cost USD"/>
    <m/>
    <m/>
    <s v="Labor"/>
    <m/>
    <x v="0"/>
    <x v="1"/>
    <s v="242709"/>
    <x v="0"/>
    <s v="330 Paid Time Off - NU"/>
    <s v="PA"/>
    <n v="1009.62"/>
    <m/>
    <m/>
    <m/>
    <x v="0"/>
    <x v="0"/>
    <x v="0"/>
    <x v="0"/>
    <n v="0"/>
    <s v="Employee Non Worked Time"/>
    <s v="001"/>
    <m/>
    <m/>
  </r>
  <r>
    <x v="1"/>
    <s v="MISC GENERAL EXPENSE"/>
    <x v="1"/>
    <x v="1"/>
    <m/>
    <s v="Y54 - Strategic Corp Develop"/>
    <s v="Y54"/>
    <x v="15"/>
    <x v="1"/>
    <s v="Purchase Invoices USD"/>
    <s v="SALES TAX"/>
    <m/>
    <s v="Voucher"/>
    <s v="90010653"/>
    <x v="1"/>
    <x v="2"/>
    <s v="930200"/>
    <x v="1"/>
    <s v="885 Miscellaneous"/>
    <s v="AP"/>
    <n v="0"/>
    <n v="0"/>
    <n v="0"/>
    <n v="0"/>
    <x v="3"/>
    <x v="3"/>
    <x v="3"/>
    <x v="0"/>
    <n v="0"/>
    <s v="Investor Relations/Shareholder"/>
    <s v="001"/>
    <s v="106813"/>
    <s v="DONNELLEY FINANCIAL LLC"/>
  </r>
  <r>
    <x v="1"/>
    <s v="MISC GENERAL EXPENSE"/>
    <x v="1"/>
    <x v="1"/>
    <m/>
    <s v="Y54 - Strategic Corp Develop"/>
    <s v="Y54"/>
    <x v="15"/>
    <x v="1"/>
    <s v="Purchase Invoices USD"/>
    <s v="SALES TAX"/>
    <m/>
    <s v="Voucher"/>
    <s v="USCSSI2409642"/>
    <x v="1"/>
    <x v="2"/>
    <s v="930200"/>
    <x v="1"/>
    <s v="885 Miscellaneous"/>
    <s v="AP"/>
    <n v="197.43"/>
    <n v="138.41999999999999"/>
    <n v="40.880000000000003"/>
    <n v="18.13"/>
    <x v="3"/>
    <x v="3"/>
    <x v="3"/>
    <x v="205"/>
    <n v="28.088400136931998"/>
    <s v="Investor Relations/Shareholder"/>
    <s v="001"/>
    <s v="97444"/>
    <s v="COMPUTERSHARE INC"/>
  </r>
  <r>
    <x v="2"/>
    <s v="OFFICE SUPPLIES &amp; EXPENSES"/>
    <x v="1"/>
    <x v="1"/>
    <m/>
    <s v="Y54 - Strategic Corp Develop"/>
    <s v="Y54"/>
    <x v="9"/>
    <x v="2"/>
    <s v="Purchase Invoices USD"/>
    <s v="NASDAQ SERVICES"/>
    <m/>
    <s v="Voucher"/>
    <s v="223NOCS247770"/>
    <x v="1"/>
    <x v="2"/>
    <s v="921000"/>
    <x v="1"/>
    <s v="885 Miscellaneous"/>
    <s v="AP"/>
    <n v="5000"/>
    <n v="3505.6"/>
    <n v="1035.4000000000001"/>
    <n v="459"/>
    <x v="3"/>
    <x v="3"/>
    <x v="3"/>
    <x v="206"/>
    <n v="711.35086200000001"/>
    <s v="Subscriptions Clearing Up Inte"/>
    <s v="001"/>
    <s v="99366"/>
    <s v="NASDAQ CORPORATE SOLUTIONS LLC"/>
  </r>
  <r>
    <x v="1"/>
    <s v="MISC GENERAL EXPENSE"/>
    <x v="1"/>
    <x v="1"/>
    <m/>
    <s v="Y54 - Strategic Corp Develop"/>
    <s v="Y54"/>
    <x v="28"/>
    <x v="1"/>
    <s v="Purchase Invoices USD"/>
    <s v="2023 PROXY SERVICES"/>
    <m/>
    <s v="Voucher"/>
    <s v="90012109"/>
    <x v="1"/>
    <x v="2"/>
    <s v="930200"/>
    <x v="1"/>
    <s v="885 Miscellaneous"/>
    <s v="AP"/>
    <n v="2812.5"/>
    <n v="1971.9"/>
    <n v="582.41"/>
    <n v="258.19"/>
    <x v="3"/>
    <x v="3"/>
    <x v="3"/>
    <x v="207"/>
    <n v="400.13485987500002"/>
    <s v="Investor Relations/Shareholder"/>
    <s v="001"/>
    <s v="106813"/>
    <s v="DONNELLEY FINANCIAL LLC"/>
  </r>
  <r>
    <x v="1"/>
    <s v="MISC GENERAL EXPENSE"/>
    <x v="1"/>
    <x v="1"/>
    <m/>
    <s v="Y54 - Strategic Corp Develop"/>
    <s v="Y54"/>
    <x v="18"/>
    <x v="4"/>
    <s v="Purchase Invoices USD"/>
    <s v="ATHENA ALLEN-THE HIGH NOONER RIVERSIDE"/>
    <m/>
    <s v="Employee Expenses"/>
    <s v="10743439-CC"/>
    <x v="1"/>
    <x v="2"/>
    <s v="930200"/>
    <x v="1"/>
    <s v="215 Employee Business Meals"/>
    <s v="AP"/>
    <n v="139.85"/>
    <n v="98.05"/>
    <n v="28.96"/>
    <n v="12.84"/>
    <x v="3"/>
    <x v="3"/>
    <x v="3"/>
    <x v="208"/>
    <n v="19.896483610139999"/>
    <s v="Analysts Meetings"/>
    <s v="001"/>
    <s v="6445"/>
    <s v="CORP CREDIT CARD"/>
  </r>
  <r>
    <x v="1"/>
    <s v="MISC GENERAL EXPENSE"/>
    <x v="1"/>
    <x v="1"/>
    <m/>
    <s v="Y54 - Strategic Corp Develop"/>
    <s v="Y54"/>
    <x v="13"/>
    <x v="1"/>
    <s v="Purchase Invoices USD"/>
    <s v="STOCK TRANSFER AGENT SERVICES"/>
    <m/>
    <s v="Voucher"/>
    <s v="US_CSSI2578771"/>
    <x v="1"/>
    <x v="2"/>
    <s v="930200"/>
    <x v="1"/>
    <s v="885 Miscellaneous"/>
    <s v="AP"/>
    <n v="9769.3799999999992"/>
    <n v="6849.51"/>
    <n v="2023.04"/>
    <n v="896.83"/>
    <x v="3"/>
    <x v="3"/>
    <x v="3"/>
    <x v="209"/>
    <n v="1389.8913768411119"/>
    <s v="Investor Relations/Shareholder"/>
    <s v="001"/>
    <s v="97444"/>
    <s v="COMPUTERSHARE INC"/>
  </r>
  <r>
    <x v="1"/>
    <s v="MISC GENERAL EXPENSE"/>
    <x v="1"/>
    <x v="1"/>
    <m/>
    <s v="Y54 - Strategic Corp Develop"/>
    <s v="Y54"/>
    <x v="15"/>
    <x v="1"/>
    <s v="Miscellaneous Transaction USD"/>
    <s v="Donnelly Financial Solutions - Proxy formatting services"/>
    <s v="202 - Manu"/>
    <s v="Voucher"/>
    <m/>
    <x v="1"/>
    <x v="2"/>
    <s v="930200"/>
    <x v="1"/>
    <s v="885 Miscellaneous"/>
    <s v="PA"/>
    <n v="-25000"/>
    <n v="-17528"/>
    <n v="-5177"/>
    <n v="-2295"/>
    <x v="3"/>
    <x v="3"/>
    <x v="3"/>
    <x v="210"/>
    <n v="-3556.7543099999998"/>
    <s v="Investor Relations/Shareholder"/>
    <s v="001"/>
    <m/>
    <m/>
  </r>
  <r>
    <x v="3"/>
    <s v="ADMIN &amp; GEN SALARIES"/>
    <x v="1"/>
    <x v="1"/>
    <m/>
    <s v="Y54 - Strategic Corp Develop"/>
    <s v="Y54"/>
    <x v="26"/>
    <x v="1"/>
    <s v="Labor Cost USD"/>
    <m/>
    <m/>
    <s v="Labor"/>
    <m/>
    <x v="1"/>
    <x v="1"/>
    <s v="920000"/>
    <x v="0"/>
    <s v="340 Regular Payroll - NU"/>
    <s v="PA"/>
    <n v="7067.34"/>
    <n v="4996.26"/>
    <n v="1429.58"/>
    <n v="641.5"/>
    <x v="2"/>
    <x v="2"/>
    <x v="2"/>
    <x v="211"/>
    <n v="1051.6265554329359"/>
    <s v="Investor Relations/Shareholder"/>
    <s v="001"/>
    <m/>
    <m/>
  </r>
  <r>
    <x v="2"/>
    <s v="OFFICE SUPPLIES &amp; EXPENSES"/>
    <x v="1"/>
    <x v="1"/>
    <m/>
    <s v="Y54 - Strategic Corp Develop"/>
    <s v="Y54"/>
    <x v="26"/>
    <x v="2"/>
    <s v="Purchase Invoices USD"/>
    <s v="SALES TAX"/>
    <m/>
    <s v="Voucher"/>
    <s v="722NOCS237839"/>
    <x v="1"/>
    <x v="1"/>
    <s v="921000"/>
    <x v="1"/>
    <s v="885 Miscellaneous"/>
    <s v="AP"/>
    <n v="758.39"/>
    <n v="536.14"/>
    <n v="153.41"/>
    <n v="68.84"/>
    <x v="2"/>
    <x v="2"/>
    <x v="2"/>
    <x v="212"/>
    <n v="112.84911485435599"/>
    <s v="Subscriptions Clearing Up Inte"/>
    <s v="001"/>
    <s v="99366"/>
    <s v="NASDAQ CORPORATE SOLUTIONS LLC"/>
  </r>
  <r>
    <x v="2"/>
    <s v="OFFICE SUPPLIES &amp; EXPENSES"/>
    <x v="1"/>
    <x v="1"/>
    <m/>
    <s v="Y54 - Strategic Corp Develop"/>
    <s v="Y54"/>
    <x v="11"/>
    <x v="2"/>
    <s v="Purchase Invoices USD"/>
    <s v="NASDAQ IR INSIGHT SUBSCRIPTION"/>
    <m/>
    <s v="Voucher"/>
    <s v="1022NOCS242301"/>
    <x v="1"/>
    <x v="1"/>
    <s v="921000"/>
    <x v="1"/>
    <s v="885 Miscellaneous"/>
    <s v="AP"/>
    <n v="23773.54"/>
    <n v="16806.7"/>
    <n v="4808.91"/>
    <n v="2157.9299999999998"/>
    <x v="2"/>
    <x v="2"/>
    <x v="2"/>
    <x v="43"/>
    <n v="3537.5241576954159"/>
    <s v="Subscriptions Clearing Up Inte"/>
    <s v="001"/>
    <s v="99366"/>
    <s v="NASDAQ CORPORATE SOLUTIONS LLC"/>
  </r>
  <r>
    <x v="2"/>
    <s v="OFFICE SUPPLIES &amp; EXPENSES"/>
    <x v="1"/>
    <x v="1"/>
    <m/>
    <s v="Y54 - Strategic Corp Develop"/>
    <s v="Y54"/>
    <x v="11"/>
    <x v="2"/>
    <s v="Purchase Invoices USD"/>
    <s v="US-Tax - USPOK-SALES"/>
    <m/>
    <s v="Voucher"/>
    <s v="1000000140234"/>
    <x v="1"/>
    <x v="1"/>
    <s v="921000"/>
    <x v="1"/>
    <s v="885 Miscellaneous"/>
    <s v="AP"/>
    <n v="647.89"/>
    <n v="458.03"/>
    <n v="131.06"/>
    <n v="58.8"/>
    <x v="2"/>
    <x v="2"/>
    <x v="2"/>
    <x v="213"/>
    <n v="96.406615360155996"/>
    <s v="Subscriptions Clearing Up Inte"/>
    <s v="001"/>
    <s v="110102"/>
    <s v="DIGITAL MEDIA INNOVATIONS LLC"/>
  </r>
  <r>
    <x v="2"/>
    <s v="OFFICE SUPPLIES &amp; EXPENSES"/>
    <x v="1"/>
    <x v="1"/>
    <m/>
    <s v="Y54 - Strategic Corp Develop"/>
    <s v="Y54"/>
    <x v="27"/>
    <x v="4"/>
    <s v="Purchase Invoices USD"/>
    <s v="Meals, Dinner 11/14 Dennis, Jason, Stacey"/>
    <m/>
    <s v="Employee Expenses"/>
    <s v="IE18675501"/>
    <x v="1"/>
    <x v="1"/>
    <s v="921000"/>
    <x v="1"/>
    <s v="215 Employee Business Meals"/>
    <s v="AP"/>
    <n v="705.25"/>
    <n v="498.58"/>
    <n v="142.66"/>
    <n v="64.010000000000005"/>
    <x v="2"/>
    <x v="2"/>
    <x v="2"/>
    <x v="214"/>
    <n v="104.9418350071"/>
    <s v="Analysts Meetings"/>
    <s v="001"/>
    <s v="45751"/>
    <s v="Wenz, Stacey L"/>
  </r>
  <r>
    <x v="2"/>
    <s v="OFFICE SUPPLIES &amp; EXPENSES"/>
    <x v="1"/>
    <x v="1"/>
    <m/>
    <s v="Y54 - Strategic Corp Develop"/>
    <s v="Y54"/>
    <x v="27"/>
    <x v="4"/>
    <s v="Purchase Invoices USD"/>
    <s v="Parking, Parking at airport"/>
    <m/>
    <s v="Employee Expenses"/>
    <s v="IE18675501"/>
    <x v="1"/>
    <x v="1"/>
    <s v="921000"/>
    <x v="1"/>
    <s v="235 Employee Misc Expenses"/>
    <s v="AP"/>
    <n v="48"/>
    <n v="33.93"/>
    <n v="9.7100000000000009"/>
    <n v="4.3600000000000003"/>
    <x v="2"/>
    <x v="2"/>
    <x v="2"/>
    <x v="215"/>
    <n v="7.1424432191999987"/>
    <s v="Analysts Meetings"/>
    <s v="001"/>
    <s v="45751"/>
    <s v="Wenz, Stacey L"/>
  </r>
  <r>
    <x v="0"/>
    <s v="MISC LIAB-PAID TIME OFF"/>
    <x v="0"/>
    <x v="0"/>
    <m/>
    <s v="Y54 - Strategic Corp Develop"/>
    <s v="Y54"/>
    <x v="15"/>
    <x v="0"/>
    <s v="Labor Cost USD"/>
    <m/>
    <m/>
    <s v="Labor"/>
    <m/>
    <x v="0"/>
    <x v="2"/>
    <s v="242702"/>
    <x v="0"/>
    <s v="330 Paid Time Off - NU"/>
    <s v="PA"/>
    <n v="1009.62"/>
    <m/>
    <m/>
    <m/>
    <x v="0"/>
    <x v="0"/>
    <x v="0"/>
    <x v="0"/>
    <n v="0"/>
    <s v="Employee Non Worked Time"/>
    <s v="001"/>
    <m/>
    <m/>
  </r>
  <r>
    <x v="3"/>
    <s v="ADMIN &amp; GEN SALARIES"/>
    <x v="1"/>
    <x v="1"/>
    <m/>
    <s v="Y54 - Strategic Corp Develop"/>
    <s v="Y54"/>
    <x v="31"/>
    <x v="1"/>
    <s v="Labor Cost USD"/>
    <m/>
    <m/>
    <s v="Labor"/>
    <m/>
    <x v="1"/>
    <x v="2"/>
    <s v="920000"/>
    <x v="0"/>
    <s v="340 Regular Payroll - NU"/>
    <s v="PA"/>
    <n v="10582.06"/>
    <n v="7419.3"/>
    <n v="2191.33"/>
    <n v="971.43"/>
    <x v="3"/>
    <x v="3"/>
    <x v="3"/>
    <x v="216"/>
    <n v="1505.5115005471439"/>
    <s v="Investor Relations/Shareholder"/>
    <s v="001"/>
    <m/>
    <m/>
  </r>
  <r>
    <x v="1"/>
    <s v="MISC GENERAL EXPENSE"/>
    <x v="1"/>
    <x v="1"/>
    <m/>
    <s v="Y54 - Strategic Corp Develop"/>
    <s v="Y54"/>
    <x v="14"/>
    <x v="1"/>
    <s v="Purchase Invoices USD"/>
    <s v="S&amp;P DATA"/>
    <m/>
    <s v="Voucher"/>
    <s v="2000494683"/>
    <x v="1"/>
    <x v="1"/>
    <s v="930200"/>
    <x v="1"/>
    <s v="885 Miscellaneous"/>
    <s v="AP"/>
    <n v="-945"/>
    <n v="-668.07"/>
    <n v="-191.15"/>
    <n v="-85.78"/>
    <x v="2"/>
    <x v="2"/>
    <x v="2"/>
    <x v="217"/>
    <n v="-140.61685087800001"/>
    <s v="Investor Relations/Shareholder"/>
    <s v="001"/>
    <s v="106026"/>
    <s v="S&amp;P GLOBAL MARKET INTELLIGENCE LLC"/>
  </r>
  <r>
    <x v="1"/>
    <s v="MISC GENERAL EXPENSE"/>
    <x v="1"/>
    <x v="1"/>
    <m/>
    <s v="Y54 - Strategic Corp Develop"/>
    <s v="Y54"/>
    <x v="29"/>
    <x v="4"/>
    <s v="Purchase Invoices USD"/>
    <s v="DEBBIE DEUBEL-HILTON HOTELS"/>
    <m/>
    <s v="Employee Expenses"/>
    <s v="10265439-CC"/>
    <x v="1"/>
    <x v="1"/>
    <s v="930200"/>
    <x v="1"/>
    <s v="215 Employee Business Meals"/>
    <s v="AP"/>
    <n v="18.190000000000001"/>
    <n v="12.86"/>
    <n v="3.68"/>
    <n v="1.65"/>
    <x v="2"/>
    <x v="2"/>
    <x v="2"/>
    <x v="218"/>
    <n v="2.7066883782760001"/>
    <s v="Analysts Meetings"/>
    <s v="001"/>
    <s v="6445"/>
    <s v="CORP CREDIT CARD"/>
  </r>
  <r>
    <x v="2"/>
    <s v="OFFICE SUPPLIES &amp; EXPENSES"/>
    <x v="1"/>
    <x v="1"/>
    <m/>
    <s v="Y54 - Strategic Corp Develop"/>
    <s v="Y54"/>
    <x v="18"/>
    <x v="2"/>
    <s v="Purchase Invoices USD"/>
    <s v="SALES TAX"/>
    <m/>
    <s v="Voucher"/>
    <s v="423NOCS251081"/>
    <x v="1"/>
    <x v="2"/>
    <s v="921000"/>
    <x v="1"/>
    <s v="885 Miscellaneous"/>
    <s v="AP"/>
    <n v="784.89"/>
    <n v="550.29999999999995"/>
    <n v="162.54"/>
    <n v="72.05"/>
    <x v="3"/>
    <x v="3"/>
    <x v="3"/>
    <x v="42"/>
    <n v="111.66643561503599"/>
    <s v="Subscriptions Clearing Up Inte"/>
    <s v="001"/>
    <s v="99366"/>
    <s v="NASDAQ CORPORATE SOLUTIONS LLC"/>
  </r>
  <r>
    <x v="1"/>
    <s v="MISC GENERAL EXPENSE"/>
    <x v="1"/>
    <x v="1"/>
    <m/>
    <s v="Y54 - Strategic Corp Develop"/>
    <s v="Y54"/>
    <x v="18"/>
    <x v="1"/>
    <s v="Purchase Invoices USD"/>
    <s v="SALES TAX"/>
    <m/>
    <s v="Voucher"/>
    <s v="2300P83783"/>
    <x v="1"/>
    <x v="2"/>
    <s v="930200"/>
    <x v="1"/>
    <s v="885 Miscellaneous"/>
    <s v="AP"/>
    <n v="919.01"/>
    <n v="644.34"/>
    <n v="190.31"/>
    <n v="84.36"/>
    <x v="3"/>
    <x v="3"/>
    <x v="3"/>
    <x v="219"/>
    <n v="130.74771113732399"/>
    <s v="Investor Relations/Shareholder"/>
    <s v="001"/>
    <s v="22789"/>
    <s v="BROADRIDGE ICS"/>
  </r>
  <r>
    <x v="1"/>
    <s v="MISC GENERAL EXPENSE"/>
    <x v="1"/>
    <x v="1"/>
    <m/>
    <s v="Y54 - Strategic Corp Develop"/>
    <s v="Y54"/>
    <x v="30"/>
    <x v="1"/>
    <s v="Purchase Invoices USD"/>
    <s v="STOCK TRANSFER AGENT SERVICES"/>
    <m/>
    <s v="Voucher"/>
    <s v="USCSSI2522992"/>
    <x v="1"/>
    <x v="2"/>
    <s v="930200"/>
    <x v="1"/>
    <s v="885 Miscellaneous"/>
    <s v="AP"/>
    <n v="9951.6299999999992"/>
    <n v="6977.29"/>
    <n v="2060.7800000000002"/>
    <n v="913.56"/>
    <x v="3"/>
    <x v="3"/>
    <x v="3"/>
    <x v="220"/>
    <n v="1415.8201157610119"/>
    <s v="Investor Relations/Shareholder"/>
    <s v="001"/>
    <s v="97444"/>
    <s v="COMPUTERSHARE INC"/>
  </r>
  <r>
    <x v="1"/>
    <s v="MISC GENERAL EXPENSE"/>
    <x v="1"/>
    <x v="1"/>
    <m/>
    <s v="Y54 - Strategic Corp Develop"/>
    <s v="Y54"/>
    <x v="16"/>
    <x v="4"/>
    <s v="Purchase Invoices USD"/>
    <s v="Meals, Lunch 11/13 Heather, Kevin, Jason, Stacey"/>
    <m/>
    <s v="Employee Expenses"/>
    <s v="IE22597501"/>
    <x v="1"/>
    <x v="2"/>
    <s v="930200"/>
    <x v="1"/>
    <s v="215 Employee Business Meals"/>
    <s v="AP"/>
    <n v="113.4"/>
    <n v="79.510000000000005"/>
    <n v="23.48"/>
    <n v="10.41"/>
    <x v="3"/>
    <x v="3"/>
    <x v="3"/>
    <x v="221"/>
    <n v="16.13343755016"/>
    <s v="Analysts Meetings"/>
    <s v="001"/>
    <s v="45751"/>
    <s v="Wenz, Stacey L"/>
  </r>
  <r>
    <x v="7"/>
    <s v="MISC INCOME DEDUCTIONS-OTHER D"/>
    <x v="0"/>
    <x v="0"/>
    <m/>
    <s v="Y54 - Strategic Corp Develop"/>
    <s v="Y54"/>
    <x v="17"/>
    <x v="13"/>
    <s v="Purchase Invoices USD"/>
    <s v="Meals, Dinner 12/6 Kevin and Stacey"/>
    <m/>
    <s v="Employee Expenses"/>
    <s v="IE22810501"/>
    <x v="2"/>
    <x v="2"/>
    <s v="426506"/>
    <x v="1"/>
    <s v="215 Employee Business Meals"/>
    <s v="AP"/>
    <n v="474.95"/>
    <m/>
    <m/>
    <m/>
    <x v="0"/>
    <x v="0"/>
    <x v="0"/>
    <x v="0"/>
    <n v="0"/>
    <s v="Non Utility Related Expenses"/>
    <s v="001"/>
    <s v="45751"/>
    <s v="Wenz, Stacey L"/>
  </r>
  <r>
    <x v="1"/>
    <s v="MISC GENERAL EXPENSE"/>
    <x v="2"/>
    <x v="2"/>
    <m/>
    <s v="Y54 - Strategic Corp Develop"/>
    <s v="Y54"/>
    <x v="17"/>
    <x v="6"/>
    <s v="Purchase Invoices USD"/>
    <s v="Richard Stanford-Scottsdale Jet Center Re"/>
    <m/>
    <s v="Employee Expenses"/>
    <s v="11725439-CC"/>
    <x v="1"/>
    <x v="2"/>
    <s v="930200"/>
    <x v="1"/>
    <s v="215 Employee Business Meals"/>
    <s v="AP"/>
    <n v="68.040000000000006"/>
    <n v="68.040000000000006"/>
    <m/>
    <m/>
    <x v="6"/>
    <x v="4"/>
    <x v="0"/>
    <x v="222"/>
    <n v="0"/>
    <s v="Elect-Trade/Professional Assoc"/>
    <s v="001"/>
    <s v="6445"/>
    <s v="CORP CREDIT CARD"/>
  </r>
  <r>
    <x v="1"/>
    <s v="MISC GENERAL EXPENSE"/>
    <x v="1"/>
    <x v="1"/>
    <m/>
    <s v="Y54 - Strategic Corp Develop"/>
    <s v="Y54"/>
    <x v="19"/>
    <x v="1"/>
    <s v="Purchase Invoices USD"/>
    <s v="PROXY POSTAGE AND VOTE PROCESSING"/>
    <m/>
    <s v="Voucher"/>
    <s v="212014274"/>
    <x v="1"/>
    <x v="2"/>
    <s v="930200"/>
    <x v="1"/>
    <s v="885 Miscellaneous"/>
    <s v="AP"/>
    <n v="659.05"/>
    <n v="462.07"/>
    <n v="136.47999999999999"/>
    <n v="60.5"/>
    <x v="3"/>
    <x v="3"/>
    <x v="3"/>
    <x v="223"/>
    <n v="93.763157120220001"/>
    <s v="Investor Relations/Shareholder"/>
    <s v="001"/>
    <s v="112467"/>
    <s v="SAY TECHNOLOGIES LLC"/>
  </r>
  <r>
    <x v="2"/>
    <s v="OFFICE SUPPLIES &amp; EXPENSES"/>
    <x v="1"/>
    <x v="1"/>
    <m/>
    <s v="Y54 - Strategic Corp Develop"/>
    <s v="Y54"/>
    <x v="16"/>
    <x v="4"/>
    <s v="Miscellaneous Transaction USD"/>
    <s v="SJ109 RICOH inv #800/202311"/>
    <s v="109-RICOH"/>
    <s v="Voucher"/>
    <m/>
    <x v="1"/>
    <x v="2"/>
    <s v="921000"/>
    <x v="1"/>
    <s v="915 Printing"/>
    <s v="PA"/>
    <n v="12.59"/>
    <n v="8.83"/>
    <n v="2.61"/>
    <n v="1.1499999999999999"/>
    <x v="3"/>
    <x v="3"/>
    <x v="3"/>
    <x v="121"/>
    <n v="1.7911814705160001"/>
    <s v="Analysts Meetings"/>
    <s v="001"/>
    <m/>
    <m/>
  </r>
  <r>
    <x v="3"/>
    <s v="ADMIN &amp; GEN SALARIES"/>
    <x v="1"/>
    <x v="1"/>
    <m/>
    <s v="Y54 - Strategic Corp Develop"/>
    <s v="Y54"/>
    <x v="14"/>
    <x v="1"/>
    <s v="Labor Cost USD"/>
    <m/>
    <m/>
    <s v="Labor"/>
    <m/>
    <x v="1"/>
    <x v="1"/>
    <s v="920000"/>
    <x v="0"/>
    <s v="340 Regular Payroll - NU"/>
    <s v="PA"/>
    <n v="12588.7"/>
    <n v="8899.57"/>
    <n v="2546.44"/>
    <n v="1142.69"/>
    <x v="2"/>
    <x v="2"/>
    <x v="2"/>
    <x v="224"/>
    <n v="1873.2098948654802"/>
    <s v="Investor Relations/Shareholder"/>
    <s v="001"/>
    <m/>
    <m/>
  </r>
  <r>
    <x v="3"/>
    <s v="ADMIN &amp; GEN SALARIES"/>
    <x v="1"/>
    <x v="1"/>
    <m/>
    <s v="Y54 - Strategic Corp Develop"/>
    <s v="Y54"/>
    <x v="32"/>
    <x v="15"/>
    <s v="Labor Cost USD"/>
    <m/>
    <m/>
    <s v="Labor"/>
    <m/>
    <x v="1"/>
    <x v="0"/>
    <s v="920300"/>
    <x v="0"/>
    <s v="340 Regular Payroll - NU"/>
    <s v="PA"/>
    <n v="1186.6199999999999"/>
    <n v="830.61"/>
    <n v="245.57"/>
    <n v="110.44"/>
    <x v="1"/>
    <x v="1"/>
    <x v="1"/>
    <x v="225"/>
    <n v="163.30717669508996"/>
    <s v="Corporate EOP Pandemic"/>
    <s v="001"/>
    <m/>
    <m/>
  </r>
  <r>
    <x v="0"/>
    <s v="MISC LIAB-PAID TIME OFF"/>
    <x v="0"/>
    <x v="0"/>
    <m/>
    <s v="Y54 - Strategic Corp Develop"/>
    <s v="Y54"/>
    <x v="32"/>
    <x v="0"/>
    <s v="Labor Cost USD"/>
    <m/>
    <m/>
    <s v="Labor"/>
    <m/>
    <x v="0"/>
    <x v="0"/>
    <s v="242706"/>
    <x v="0"/>
    <s v="330 Paid Time Off - NU"/>
    <s v="PA"/>
    <n v="684.58"/>
    <m/>
    <m/>
    <m/>
    <x v="0"/>
    <x v="0"/>
    <x v="0"/>
    <x v="0"/>
    <n v="0"/>
    <s v="Employee Non Worked Time"/>
    <s v="001"/>
    <m/>
    <m/>
  </r>
  <r>
    <x v="2"/>
    <s v="OFFICE SUPPLIES &amp; EXPENSES"/>
    <x v="1"/>
    <x v="1"/>
    <m/>
    <s v="Y54 - Strategic Corp Develop"/>
    <s v="Y54"/>
    <x v="0"/>
    <x v="2"/>
    <s v="Purchase Invoices USD"/>
    <s v="US-Tax - OFFSPOK-OFFSET-OFFSET"/>
    <m/>
    <s v="Voucher"/>
    <s v="1000000070739"/>
    <x v="1"/>
    <x v="0"/>
    <s v="921000"/>
    <x v="1"/>
    <s v="885 Miscellaneous"/>
    <s v="AP"/>
    <n v="0"/>
    <n v="0"/>
    <n v="0"/>
    <n v="0"/>
    <x v="1"/>
    <x v="1"/>
    <x v="1"/>
    <x v="0"/>
    <n v="0"/>
    <s v="Subscriptions Clearing Up Inte"/>
    <s v="001"/>
    <s v="110102"/>
    <s v="DIGITAL MEDIA INNOVATIONS LLC"/>
  </r>
  <r>
    <x v="2"/>
    <s v="OFFICE SUPPLIES &amp; EXPENSES"/>
    <x v="1"/>
    <x v="1"/>
    <m/>
    <s v="Y54 - Strategic Corp Develop"/>
    <s v="Y54"/>
    <x v="1"/>
    <x v="2"/>
    <s v="Purchase Invoices USD"/>
    <s v="SALES TAX"/>
    <m/>
    <s v="Voucher"/>
    <s v="305726161459MDS"/>
    <x v="1"/>
    <x v="0"/>
    <s v="921000"/>
    <x v="1"/>
    <s v="885 Miscellaneous"/>
    <s v="AP"/>
    <n v="8.01"/>
    <n v="5.61"/>
    <n v="1.66"/>
    <n v="0.74"/>
    <x v="1"/>
    <x v="1"/>
    <x v="1"/>
    <x v="3"/>
    <n v="1.1023667941949999"/>
    <s v="Subscriptions Clearing Up Inte"/>
    <s v="001"/>
    <s v="15910"/>
    <s v="NYSE MARKET INC"/>
  </r>
  <r>
    <x v="1"/>
    <s v="MISC GENERAL EXPENSE"/>
    <x v="1"/>
    <x v="1"/>
    <m/>
    <s v="Y54 - Strategic Corp Develop"/>
    <s v="Y54"/>
    <x v="3"/>
    <x v="1"/>
    <s v="Purchase Invoices USD"/>
    <s v="Proxy distribution"/>
    <m/>
    <s v="Voucher"/>
    <s v="BPX21040116"/>
    <x v="1"/>
    <x v="0"/>
    <s v="930200"/>
    <x v="1"/>
    <s v="885 Miscellaneous"/>
    <s v="AP"/>
    <n v="1600.18"/>
    <n v="1120.0899999999999"/>
    <n v="331.16"/>
    <n v="148.93"/>
    <x v="1"/>
    <x v="1"/>
    <x v="1"/>
    <x v="226"/>
    <n v="220.22288348751002"/>
    <s v="Investor Relations/Shareholder"/>
    <s v="001"/>
    <s v="73867"/>
    <s v="MEDIANT COMMUNICATIONS INC"/>
  </r>
  <r>
    <x v="1"/>
    <s v="MISC GENERAL EXPENSE"/>
    <x v="1"/>
    <x v="1"/>
    <m/>
    <s v="Y54 - Strategic Corp Develop"/>
    <s v="Y54"/>
    <x v="3"/>
    <x v="1"/>
    <s v="Purchase Invoices USD"/>
    <s v="SALES TAX"/>
    <m/>
    <s v="Voucher"/>
    <s v="BPX21040116"/>
    <x v="1"/>
    <x v="0"/>
    <s v="930200"/>
    <x v="1"/>
    <s v="885 Miscellaneous"/>
    <s v="AP"/>
    <n v="3.69"/>
    <n v="2.58"/>
    <n v="0.76"/>
    <n v="0.35"/>
    <x v="1"/>
    <x v="1"/>
    <x v="1"/>
    <x v="227"/>
    <n v="0.50783189395500006"/>
    <s v="Investor Relations/Shareholder"/>
    <s v="001"/>
    <s v="73867"/>
    <s v="MEDIANT COMMUNICATIONS INC"/>
  </r>
  <r>
    <x v="2"/>
    <s v="OFFICE SUPPLIES &amp; EXPENSES"/>
    <x v="1"/>
    <x v="1"/>
    <m/>
    <s v="Y54 - Strategic Corp Develop"/>
    <s v="Y54"/>
    <x v="7"/>
    <x v="2"/>
    <s v="Purchase Invoices USD"/>
    <s v="US-Tax - OFFSPOK-OFFSET-OFFSET"/>
    <m/>
    <s v="Voucher"/>
    <s v="1000000122810"/>
    <x v="1"/>
    <x v="1"/>
    <s v="921000"/>
    <x v="1"/>
    <s v="885 Miscellaneous"/>
    <s v="AP"/>
    <n v="0"/>
    <n v="0"/>
    <n v="0"/>
    <n v="0"/>
    <x v="2"/>
    <x v="2"/>
    <x v="2"/>
    <x v="0"/>
    <n v="0"/>
    <s v="Subscriptions Clearing Up Inte"/>
    <s v="001"/>
    <s v="110102"/>
    <s v="DIGITAL MEDIA INNOVATIONS LLC"/>
  </r>
  <r>
    <x v="1"/>
    <s v="MISC GENERAL EXPENSE"/>
    <x v="1"/>
    <x v="3"/>
    <m/>
    <s v="Y54 - Strategic Corp Develop"/>
    <s v="Y54"/>
    <x v="25"/>
    <x v="12"/>
    <s v="Purchase Invoices USD"/>
    <s v="DAVID ROBINSON-JASONS DELI - WEST WICHIT"/>
    <m/>
    <s v="Employee Expenses"/>
    <s v="9529439-CC"/>
    <x v="1"/>
    <x v="1"/>
    <s v="930200"/>
    <x v="1"/>
    <s v="215 Employee Business Meals"/>
    <s v="AP"/>
    <n v="24.2"/>
    <m/>
    <n v="16.64"/>
    <n v="7.56"/>
    <x v="2"/>
    <x v="2"/>
    <x v="2"/>
    <x v="228"/>
    <n v="3.6009817896799996"/>
    <s v="Gas - Trade/Professional Assoc"/>
    <s v="001"/>
    <s v="6445"/>
    <s v="CORP CREDIT CARD"/>
  </r>
  <r>
    <x v="2"/>
    <s v="OFFICE SUPPLIES &amp; EXPENSES"/>
    <x v="1"/>
    <x v="1"/>
    <m/>
    <s v="Y54 - Strategic Corp Develop"/>
    <s v="Y54"/>
    <x v="23"/>
    <x v="2"/>
    <s v="Purchase Invoices USD"/>
    <s v="Quarterly market surveillance services."/>
    <m/>
    <s v="Voucher"/>
    <s v="721NOCS222190"/>
    <x v="1"/>
    <x v="0"/>
    <s v="921000"/>
    <x v="1"/>
    <s v="885 Miscellaneous"/>
    <s v="AP"/>
    <n v="22969.599999999999"/>
    <n v="16078.26"/>
    <n v="4753.5600000000004"/>
    <n v="2137.7800000000002"/>
    <x v="1"/>
    <x v="1"/>
    <x v="1"/>
    <x v="229"/>
    <n v="3161.1640843871996"/>
    <s v="Subscriptions Clearing Up Inte"/>
    <s v="001"/>
    <s v="99366"/>
    <s v="NASDAQ CORPORATE SOLUTIONS LLC"/>
  </r>
  <r>
    <x v="3"/>
    <s v="ADMIN &amp; GEN SALARIES"/>
    <x v="1"/>
    <x v="1"/>
    <m/>
    <s v="Y54 - Strategic Corp Develop"/>
    <s v="Y54"/>
    <x v="33"/>
    <x v="1"/>
    <s v="Labor Cost USD"/>
    <m/>
    <m/>
    <s v="Labor"/>
    <m/>
    <x v="1"/>
    <x v="0"/>
    <s v="920000"/>
    <x v="0"/>
    <s v="340 Regular Payroll - NU"/>
    <s v="PA"/>
    <n v="9166.65"/>
    <n v="6416.47"/>
    <n v="1897.04"/>
    <n v="853.14"/>
    <x v="1"/>
    <x v="1"/>
    <x v="1"/>
    <x v="230"/>
    <n v="1261.5493850196749"/>
    <s v="Investor Relations/Shareholder"/>
    <s v="001"/>
    <m/>
    <m/>
  </r>
  <r>
    <x v="3"/>
    <s v="ADMIN &amp; GEN SALARIES"/>
    <x v="1"/>
    <x v="1"/>
    <m/>
    <s v="Y54 - Strategic Corp Develop"/>
    <s v="Y54"/>
    <x v="35"/>
    <x v="1"/>
    <s v="Labor Cost USD"/>
    <m/>
    <m/>
    <s v="Labor"/>
    <m/>
    <x v="1"/>
    <x v="0"/>
    <s v="920000"/>
    <x v="0"/>
    <s v="340 Regular Payroll - NU"/>
    <s v="PA"/>
    <n v="6971.16"/>
    <n v="4879.68"/>
    <n v="1442.68"/>
    <n v="648.79999999999995"/>
    <x v="1"/>
    <x v="1"/>
    <x v="1"/>
    <x v="231"/>
    <n v="959.39766554561993"/>
    <s v="Investor Relations/Shareholder"/>
    <s v="001"/>
    <m/>
    <m/>
  </r>
  <r>
    <x v="0"/>
    <s v="MISC LIAB-PAID TIME OFF"/>
    <x v="0"/>
    <x v="0"/>
    <m/>
    <s v="Y54 - Strategic Corp Develop"/>
    <s v="Y54"/>
    <x v="22"/>
    <x v="0"/>
    <s v="Labor Cost USD"/>
    <m/>
    <m/>
    <s v="Labor"/>
    <m/>
    <x v="0"/>
    <x v="1"/>
    <s v="242702"/>
    <x v="0"/>
    <s v="330 Paid Time Off - NU"/>
    <s v="PA"/>
    <n v="961.54"/>
    <m/>
    <m/>
    <m/>
    <x v="0"/>
    <x v="0"/>
    <x v="0"/>
    <x v="0"/>
    <n v="0"/>
    <s v="Employee Non Worked Time"/>
    <s v="001"/>
    <m/>
    <m/>
  </r>
  <r>
    <x v="2"/>
    <s v="OFFICE SUPPLIES &amp; EXPENSES"/>
    <x v="1"/>
    <x v="1"/>
    <m/>
    <s v="Y54 - Strategic Corp Develop"/>
    <s v="Y54"/>
    <x v="22"/>
    <x v="2"/>
    <s v="Purchase Invoices USD"/>
    <s v="SALES TAX"/>
    <m/>
    <s v="Voucher"/>
    <s v="122NOCS230455"/>
    <x v="1"/>
    <x v="1"/>
    <s v="921000"/>
    <x v="1"/>
    <s v="885 Miscellaneous"/>
    <s v="AP"/>
    <n v="758.39"/>
    <n v="536.14"/>
    <n v="153.41"/>
    <n v="68.84"/>
    <x v="2"/>
    <x v="2"/>
    <x v="2"/>
    <x v="212"/>
    <n v="112.84911485435599"/>
    <s v="Subscriptions Clearing Up Inte"/>
    <s v="001"/>
    <s v="99366"/>
    <s v="NASDAQ CORPORATE SOLUTIONS LLC"/>
  </r>
  <r>
    <x v="2"/>
    <s v="OFFICE SUPPLIES &amp; EXPENSES"/>
    <x v="1"/>
    <x v="1"/>
    <m/>
    <s v="Y54 - Strategic Corp Develop"/>
    <s v="Y54"/>
    <x v="6"/>
    <x v="2"/>
    <s v="Purchase Invoices USD"/>
    <s v="SALES TAX"/>
    <m/>
    <s v="Voucher"/>
    <s v="1000000109444"/>
    <x v="1"/>
    <x v="1"/>
    <s v="921000"/>
    <x v="1"/>
    <s v="885 Miscellaneous"/>
    <s v="AP"/>
    <n v="80.959999999999994"/>
    <n v="57.23"/>
    <n v="16.38"/>
    <n v="7.35"/>
    <x v="2"/>
    <x v="2"/>
    <x v="2"/>
    <x v="232"/>
    <n v="12.046920896383998"/>
    <s v="Subscriptions Clearing Up Inte"/>
    <s v="001"/>
    <s v="110102"/>
    <s v="DIGITAL MEDIA INNOVATIONS LLC"/>
  </r>
  <r>
    <x v="2"/>
    <s v="OFFICE SUPPLIES &amp; EXPENSES"/>
    <x v="1"/>
    <x v="1"/>
    <m/>
    <s v="Y54 - Strategic Corp Develop"/>
    <s v="Y54"/>
    <x v="7"/>
    <x v="2"/>
    <s v="Purchase Invoices USD"/>
    <s v="SALES TAX"/>
    <m/>
    <s v="Voucher"/>
    <s v="422NOCS234369"/>
    <x v="1"/>
    <x v="1"/>
    <s v="921000"/>
    <x v="1"/>
    <s v="885 Miscellaneous"/>
    <s v="AP"/>
    <n v="758.39"/>
    <n v="536.14"/>
    <n v="153.41"/>
    <n v="68.84"/>
    <x v="2"/>
    <x v="2"/>
    <x v="2"/>
    <x v="212"/>
    <n v="112.84911485435599"/>
    <s v="Subscriptions Clearing Up Inte"/>
    <s v="001"/>
    <s v="99366"/>
    <s v="NASDAQ CORPORATE SOLUTIONS LLC"/>
  </r>
  <r>
    <x v="1"/>
    <s v="MISC GENERAL EXPENSE"/>
    <x v="1"/>
    <x v="1"/>
    <m/>
    <s v="Y54 - Strategic Corp Develop"/>
    <s v="Y54"/>
    <x v="8"/>
    <x v="1"/>
    <s v="Purchase Invoices USD"/>
    <s v="SALES TAX"/>
    <m/>
    <s v="Voucher"/>
    <s v="VR22P65472"/>
    <x v="1"/>
    <x v="1"/>
    <s v="930200"/>
    <x v="1"/>
    <s v="885 Miscellaneous"/>
    <s v="AP"/>
    <n v="4.3"/>
    <n v="3.04"/>
    <n v="0.87"/>
    <n v="0.39"/>
    <x v="2"/>
    <x v="2"/>
    <x v="2"/>
    <x v="233"/>
    <n v="0.6398438717199999"/>
    <s v="Investor Relations/Shareholder"/>
    <s v="001"/>
    <s v="22789"/>
    <s v="BROADRIDGE ICS"/>
  </r>
  <r>
    <x v="1"/>
    <s v="MISC GENERAL EXPENSE"/>
    <x v="1"/>
    <x v="1"/>
    <m/>
    <s v="Y54 - Strategic Corp Develop"/>
    <s v="Y54"/>
    <x v="25"/>
    <x v="1"/>
    <s v="Purchase Invoices USD"/>
    <s v="ANNUAL MEETING HOSTING AND MISC PROXY CHARGES"/>
    <m/>
    <s v="Voucher"/>
    <s v="165174"/>
    <x v="1"/>
    <x v="1"/>
    <s v="930200"/>
    <x v="1"/>
    <s v="885 Miscellaneous"/>
    <s v="AP"/>
    <n v="15323.22"/>
    <n v="10832.75"/>
    <n v="3099.58"/>
    <n v="1390.89"/>
    <x v="2"/>
    <x v="2"/>
    <x v="2"/>
    <x v="234"/>
    <n v="2280.1089330272875"/>
    <s v="Investor Relations/Shareholder"/>
    <s v="001"/>
    <s v="22789"/>
    <s v="BROADRIDGE ICS"/>
  </r>
  <r>
    <x v="1"/>
    <s v="MISC GENERAL EXPENSE"/>
    <x v="1"/>
    <x v="1"/>
    <m/>
    <s v="Y54 - Strategic Corp Develop"/>
    <s v="Y54"/>
    <x v="26"/>
    <x v="1"/>
    <s v="Purchase Invoices USD"/>
    <s v="SHAREHOLDER SERVICES"/>
    <m/>
    <s v="Voucher"/>
    <s v="USCSSI2298606"/>
    <x v="1"/>
    <x v="1"/>
    <s v="930200"/>
    <x v="1"/>
    <s v="885 Miscellaneous"/>
    <s v="AP"/>
    <n v="12690.84"/>
    <n v="8971.7900000000009"/>
    <n v="2567.1"/>
    <n v="1151.95"/>
    <x v="2"/>
    <x v="2"/>
    <x v="2"/>
    <x v="235"/>
    <n v="1888.4084188323361"/>
    <s v="Investor Relations/Shareholder"/>
    <s v="001"/>
    <s v="97444"/>
    <s v="COMPUTERSHARE INC"/>
  </r>
  <r>
    <x v="2"/>
    <s v="OFFICE SUPPLIES &amp; EXPENSES"/>
    <x v="1"/>
    <x v="1"/>
    <m/>
    <s v="Y54 - Strategic Corp Develop"/>
    <s v="Y54"/>
    <x v="27"/>
    <x v="4"/>
    <s v="Purchase Invoices USD"/>
    <s v="Meals, Lunch 11/15 Dennis, Mark, Jason, Stacey"/>
    <m/>
    <s v="Employee Expenses"/>
    <s v="IE18675501"/>
    <x v="1"/>
    <x v="1"/>
    <s v="921000"/>
    <x v="1"/>
    <s v="215 Employee Business Meals"/>
    <s v="AP"/>
    <n v="116.56"/>
    <n v="82.4"/>
    <n v="23.58"/>
    <n v="10.58"/>
    <x v="2"/>
    <x v="2"/>
    <x v="2"/>
    <x v="236"/>
    <n v="17.344232950624001"/>
    <s v="Analysts Meetings"/>
    <s v="001"/>
    <s v="45751"/>
    <s v="Wenz, Stacey L"/>
  </r>
  <r>
    <x v="1"/>
    <s v="MISC GENERAL EXPENSE"/>
    <x v="1"/>
    <x v="1"/>
    <m/>
    <s v="Y54 - Strategic Corp Develop"/>
    <s v="Y54"/>
    <x v="29"/>
    <x v="1"/>
    <s v="Purchase Invoices USD"/>
    <s v="STOCK TRANSFER AGENT SERVICES"/>
    <m/>
    <s v="Voucher"/>
    <s v="USCSSI2388458"/>
    <x v="1"/>
    <x v="1"/>
    <s v="930200"/>
    <x v="1"/>
    <s v="885 Miscellaneous"/>
    <s v="AP"/>
    <n v="7212.05"/>
    <n v="5098.5600000000004"/>
    <n v="1458.85"/>
    <n v="654.64"/>
    <x v="2"/>
    <x v="2"/>
    <x v="2"/>
    <x v="237"/>
    <n v="1073.1595337298199"/>
    <s v="Investor Relations/Shareholder"/>
    <s v="001"/>
    <s v="97444"/>
    <s v="COMPUTERSHARE INC"/>
  </r>
  <r>
    <x v="1"/>
    <s v="MISC GENERAL EXPENSE"/>
    <x v="1"/>
    <x v="1"/>
    <m/>
    <s v="Y54 - Strategic Corp Develop"/>
    <s v="Y54"/>
    <x v="28"/>
    <x v="4"/>
    <s v="Purchase Invoices USD"/>
    <s v="Meals, Dinner Jason and Stacey 3/16"/>
    <m/>
    <s v="Employee Expenses"/>
    <s v="IE19907501"/>
    <x v="1"/>
    <x v="2"/>
    <s v="930200"/>
    <x v="1"/>
    <s v="215 Employee Business Meals"/>
    <s v="AP"/>
    <n v="230.74"/>
    <n v="161.78"/>
    <n v="47.78"/>
    <n v="21.18"/>
    <x v="3"/>
    <x v="3"/>
    <x v="3"/>
    <x v="238"/>
    <n v="32.827419579576002"/>
    <s v="Analysts Meetings"/>
    <s v="001"/>
    <s v="45751"/>
    <s v="Wenz, Stacey L"/>
  </r>
  <r>
    <x v="1"/>
    <s v="MISC GENERAL EXPENSE"/>
    <x v="1"/>
    <x v="1"/>
    <m/>
    <s v="Y54 - Strategic Corp Develop"/>
    <s v="Y54"/>
    <x v="31"/>
    <x v="1"/>
    <s v="Purchase Invoices USD"/>
    <s v="PROXY SOLICITATION SERVICES"/>
    <m/>
    <s v="Voucher"/>
    <s v="1000657"/>
    <x v="1"/>
    <x v="2"/>
    <s v="930200"/>
    <x v="1"/>
    <s v="885 Miscellaneous"/>
    <s v="AP"/>
    <n v="13102"/>
    <n v="9186.07"/>
    <n v="2713.16"/>
    <n v="1202.77"/>
    <x v="3"/>
    <x v="3"/>
    <x v="3"/>
    <x v="239"/>
    <n v="1864.0237987848"/>
    <s v="Investor Relations/Shareholder"/>
    <s v="001"/>
    <s v="107750"/>
    <s v="D F KING &amp; CO INC"/>
  </r>
  <r>
    <x v="1"/>
    <s v="MISC GENERAL EXPENSE"/>
    <x v="1"/>
    <x v="1"/>
    <m/>
    <s v="Y54 - Strategic Corp Develop"/>
    <s v="Y54"/>
    <x v="20"/>
    <x v="1"/>
    <s v="Purchase Invoices USD"/>
    <s v="Proxy Mailing Service - 2nd invoice due to fraud"/>
    <m/>
    <s v="Voucher"/>
    <s v="16663A"/>
    <x v="1"/>
    <x v="2"/>
    <s v="930200"/>
    <x v="1"/>
    <s v="885 Miscellaneous"/>
    <s v="AP"/>
    <n v="7530"/>
    <n v="5279.43"/>
    <n v="1559.31"/>
    <n v="691.26"/>
    <x v="3"/>
    <x v="3"/>
    <x v="3"/>
    <x v="240"/>
    <n v="1071.294398172"/>
    <s v="Investor Relations/Shareholder"/>
    <s v="001"/>
    <s v="110493"/>
    <s v="IR SOLUTIONS"/>
  </r>
  <r>
    <x v="1"/>
    <s v="MISC GENERAL EXPENSE"/>
    <x v="1"/>
    <x v="1"/>
    <m/>
    <s v="Y54 - Strategic Corp Develop"/>
    <s v="Y54"/>
    <x v="14"/>
    <x v="1"/>
    <s v="Purchase Invoices USD"/>
    <s v="SALES TAX"/>
    <m/>
    <s v="Voucher"/>
    <s v="USCSSI2334371"/>
    <x v="1"/>
    <x v="1"/>
    <s v="930200"/>
    <x v="1"/>
    <s v="885 Miscellaneous"/>
    <s v="AP"/>
    <n v="8.7899999999999991"/>
    <n v="6.21"/>
    <n v="1.78"/>
    <n v="0.8"/>
    <x v="2"/>
    <x v="2"/>
    <x v="2"/>
    <x v="241"/>
    <n v="1.3079599145159999"/>
    <s v="Investor Relations/Shareholder"/>
    <s v="001"/>
    <s v="97444"/>
    <s v="COMPUTERSHARE INC"/>
  </r>
  <r>
    <x v="1"/>
    <s v="MISC GENERAL EXPENSE"/>
    <x v="1"/>
    <x v="1"/>
    <m/>
    <s v="Y54 - Strategic Corp Develop"/>
    <s v="Y54"/>
    <x v="14"/>
    <x v="5"/>
    <s v="Purchase Invoices USD"/>
    <s v="DEBBIE DEUBEL-DELTA AIR   0067786228678"/>
    <m/>
    <s v="Employee Expenses"/>
    <s v="9889439-CC"/>
    <x v="1"/>
    <x v="1"/>
    <s v="930200"/>
    <x v="1"/>
    <s v="205 Airfare"/>
    <s v="AP"/>
    <n v="78.59"/>
    <n v="55.56"/>
    <n v="15.9"/>
    <n v="7.13"/>
    <x v="2"/>
    <x v="2"/>
    <x v="2"/>
    <x v="242"/>
    <n v="11.694262762436001"/>
    <s v="Investor Relations"/>
    <s v="001"/>
    <s v="6445"/>
    <s v="CORP CREDIT CARD"/>
  </r>
  <r>
    <x v="2"/>
    <s v="OFFICE SUPPLIES &amp; EXPENSES"/>
    <x v="1"/>
    <x v="1"/>
    <m/>
    <s v="Y54 - Strategic Corp Develop"/>
    <s v="Y54"/>
    <x v="14"/>
    <x v="4"/>
    <s v="Miscellaneous Transaction USD"/>
    <s v="SJ109 RICOH inv #8004727796/202209"/>
    <s v="109-RICOH"/>
    <s v="Voucher"/>
    <m/>
    <x v="1"/>
    <x v="1"/>
    <s v="921000"/>
    <x v="1"/>
    <s v="915 Printing"/>
    <s v="PA"/>
    <n v="0.5"/>
    <n v="0.35"/>
    <n v="0.1"/>
    <n v="0.05"/>
    <x v="2"/>
    <x v="2"/>
    <x v="2"/>
    <x v="243"/>
    <n v="7.4400450199999996E-2"/>
    <s v="Analysts Meetings"/>
    <s v="001"/>
    <m/>
    <m/>
  </r>
  <r>
    <x v="1"/>
    <s v="MISC GENERAL EXPENSE"/>
    <x v="2"/>
    <x v="2"/>
    <m/>
    <s v="Y54 - Strategic Corp Develop"/>
    <s v="Y54"/>
    <x v="29"/>
    <x v="7"/>
    <s v="Purchase Invoices USD"/>
    <s v="LISA LEE-UNITED      0169809131641"/>
    <m/>
    <s v="Employee Expenses"/>
    <s v="10265439-CC"/>
    <x v="1"/>
    <x v="1"/>
    <s v="930200"/>
    <x v="1"/>
    <s v="205 Airfare"/>
    <s v="AP"/>
    <n v="18"/>
    <n v="18"/>
    <m/>
    <m/>
    <x v="4"/>
    <x v="4"/>
    <x v="0"/>
    <x v="54"/>
    <n v="0"/>
    <s v="Electric Trade and Prof Org"/>
    <s v="001"/>
    <s v="6445"/>
    <s v="CORP CREDIT CARD"/>
  </r>
  <r>
    <x v="2"/>
    <s v="OFFICE SUPPLIES &amp; EXPENSES"/>
    <x v="1"/>
    <x v="1"/>
    <m/>
    <s v="Y54 - Strategic Corp Develop"/>
    <s v="Y54"/>
    <x v="15"/>
    <x v="16"/>
    <s v="Purchase Invoices USD"/>
    <s v="SALES TAX"/>
    <m/>
    <s v="Voucher"/>
    <s v="900168257"/>
    <x v="1"/>
    <x v="2"/>
    <s v="921000"/>
    <x v="1"/>
    <s v="935 Subscriptions"/>
    <s v="AP"/>
    <n v="489.66"/>
    <n v="343.31"/>
    <n v="101.4"/>
    <n v="44.95"/>
    <x v="3"/>
    <x v="3"/>
    <x v="3"/>
    <x v="20"/>
    <n v="69.664012617384003"/>
    <s v="Risk Mgmt Admin Activity-099CM"/>
    <s v="001"/>
    <s v="109435"/>
    <s v="REFINITIV US LLC"/>
  </r>
  <r>
    <x v="1"/>
    <s v="MISC GENERAL EXPENSE"/>
    <x v="1"/>
    <x v="1"/>
    <m/>
    <s v="Y54 - Strategic Corp Develop"/>
    <s v="Y54"/>
    <x v="28"/>
    <x v="4"/>
    <s v="Purchase Invoices USD"/>
    <s v="Meals, Dinner, Mark and Stacey, 2/27/2023"/>
    <m/>
    <s v="Employee Expenses"/>
    <s v="IE19736501"/>
    <x v="1"/>
    <x v="2"/>
    <s v="930200"/>
    <x v="1"/>
    <s v="215 Employee Business Meals"/>
    <s v="AP"/>
    <n v="435.57"/>
    <n v="305.39"/>
    <n v="90.2"/>
    <n v="39.979999999999997"/>
    <x v="3"/>
    <x v="3"/>
    <x v="3"/>
    <x v="244"/>
    <n v="61.968618992268006"/>
    <s v="Analysts Meetings"/>
    <s v="001"/>
    <s v="45751"/>
    <s v="Wenz, Stacey L"/>
  </r>
  <r>
    <x v="1"/>
    <s v="MISC GENERAL EXPENSE"/>
    <x v="1"/>
    <x v="1"/>
    <m/>
    <s v="Y54 - Strategic Corp Develop"/>
    <s v="Y54"/>
    <x v="28"/>
    <x v="1"/>
    <s v="Purchase Invoices USD"/>
    <s v="NYSE ANNUAL LISTING FEE"/>
    <m/>
    <s v="Voucher"/>
    <s v="157028875185NYL"/>
    <x v="1"/>
    <x v="2"/>
    <s v="930200"/>
    <x v="1"/>
    <s v="885 Miscellaneous"/>
    <s v="AP"/>
    <n v="107601"/>
    <n v="75441.210000000006"/>
    <n v="22282.02"/>
    <n v="9877.77"/>
    <x v="3"/>
    <x v="3"/>
    <x v="3"/>
    <x v="245"/>
    <n v="15308.412820412399"/>
    <s v="Investor Relations/Shareholder"/>
    <s v="001"/>
    <s v="15910"/>
    <s v="NYSE MARKET INC"/>
  </r>
  <r>
    <x v="1"/>
    <s v="MISC GENERAL EXPENSE"/>
    <x v="1"/>
    <x v="1"/>
    <m/>
    <s v="Y54 - Strategic Corp Develop"/>
    <s v="Y54"/>
    <x v="19"/>
    <x v="4"/>
    <s v="Purchase Invoices USD"/>
    <s v="Misc, Waters for meeting room"/>
    <m/>
    <s v="Employee Expenses"/>
    <s v="IE20628501"/>
    <x v="1"/>
    <x v="2"/>
    <s v="930200"/>
    <x v="1"/>
    <s v="235 Employee Misc Expenses"/>
    <s v="AP"/>
    <n v="12.84"/>
    <n v="9"/>
    <n v="2.66"/>
    <n v="1.18"/>
    <x v="3"/>
    <x v="3"/>
    <x v="3"/>
    <x v="246"/>
    <n v="1.8267490136160001"/>
    <s v="Analysts Meetings"/>
    <s v="001"/>
    <s v="45751"/>
    <s v="Wenz, Stacey L"/>
  </r>
  <r>
    <x v="1"/>
    <s v="MISC GENERAL EXPENSE"/>
    <x v="1"/>
    <x v="1"/>
    <m/>
    <s v="Y54 - Strategic Corp Develop"/>
    <s v="Y54"/>
    <x v="19"/>
    <x v="4"/>
    <s v="Purchase Invoices USD"/>
    <s v="Misc, Afternoon coffee 5/22"/>
    <m/>
    <s v="Employee Expenses"/>
    <s v="IE20628501"/>
    <x v="1"/>
    <x v="2"/>
    <s v="930200"/>
    <x v="1"/>
    <s v="235 Employee Misc Expenses"/>
    <s v="AP"/>
    <n v="6.34"/>
    <n v="4.45"/>
    <n v="1.31"/>
    <n v="0.57999999999999996"/>
    <x v="3"/>
    <x v="3"/>
    <x v="3"/>
    <x v="247"/>
    <n v="0.90199289301599994"/>
    <s v="Analysts Meetings"/>
    <s v="001"/>
    <s v="45751"/>
    <s v="Wenz, Stacey L"/>
  </r>
  <r>
    <x v="4"/>
    <s v="EMPLOYEE PENSIONS &amp; BENEFITS N"/>
    <x v="1"/>
    <x v="1"/>
    <m/>
    <s v="Y54 - Strategic Corp Develop"/>
    <s v="Y54"/>
    <x v="19"/>
    <x v="8"/>
    <s v="Purchase Invoices USD"/>
    <s v="Cab Fare, Lyft to airport 6/11/23"/>
    <m/>
    <s v="Employee Expenses"/>
    <s v="IE20875501"/>
    <x v="1"/>
    <x v="2"/>
    <s v="926102"/>
    <x v="1"/>
    <s v="235 Employee Misc Expenses"/>
    <s v="AP"/>
    <n v="91.42"/>
    <n v="64.099999999999994"/>
    <n v="18.93"/>
    <n v="8.39"/>
    <x v="3"/>
    <x v="3"/>
    <x v="3"/>
    <x v="248"/>
    <n v="13.006339160808"/>
    <s v="Training"/>
    <s v="001"/>
    <s v="45751"/>
    <s v="Wenz, Stacey L"/>
  </r>
  <r>
    <x v="2"/>
    <s v="OFFICE SUPPLIES &amp; EXPENSES"/>
    <x v="1"/>
    <x v="1"/>
    <m/>
    <s v="Y54 - Strategic Corp Develop"/>
    <s v="Y54"/>
    <x v="30"/>
    <x v="2"/>
    <s v="Purchase Invoices USD"/>
    <s v="SALES TAX"/>
    <m/>
    <s v="Voucher"/>
    <s v="900690511"/>
    <x v="1"/>
    <x v="2"/>
    <s v="921000"/>
    <x v="1"/>
    <s v="935 Subscriptions"/>
    <s v="AP"/>
    <n v="489.79"/>
    <n v="343.4"/>
    <n v="101.43"/>
    <n v="44.96"/>
    <x v="3"/>
    <x v="3"/>
    <x v="3"/>
    <x v="18"/>
    <n v="69.682507739796009"/>
    <s v="Subscriptions Clearing Up Inte"/>
    <s v="001"/>
    <s v="109435"/>
    <s v="REFINITIV US LLC"/>
  </r>
  <r>
    <x v="0"/>
    <s v="MISC LIAB-PAID TIME OFF"/>
    <x v="0"/>
    <x v="0"/>
    <m/>
    <s v="Y54 - Strategic Corp Develop"/>
    <s v="Y54"/>
    <x v="30"/>
    <x v="0"/>
    <s v="Labor Cost USD"/>
    <m/>
    <m/>
    <s v="Labor"/>
    <m/>
    <x v="0"/>
    <x v="2"/>
    <s v="242702"/>
    <x v="0"/>
    <s v="330 Paid Time Off - NU"/>
    <s v="PA"/>
    <n v="542.66999999999996"/>
    <m/>
    <m/>
    <m/>
    <x v="0"/>
    <x v="0"/>
    <x v="0"/>
    <x v="0"/>
    <n v="0"/>
    <s v="Employee Non Worked Time"/>
    <s v="001"/>
    <m/>
    <m/>
  </r>
  <r>
    <x v="2"/>
    <s v="OFFICE SUPPLIES &amp; EXPENSES"/>
    <x v="1"/>
    <x v="1"/>
    <m/>
    <s v="Y54 - Strategic Corp Develop"/>
    <s v="Y54"/>
    <x v="32"/>
    <x v="2"/>
    <s v="Purchase Invoices USD"/>
    <s v="Media distribution and newsroom"/>
    <m/>
    <s v="Voucher"/>
    <s v="1000000067336"/>
    <x v="1"/>
    <x v="0"/>
    <s v="921000"/>
    <x v="1"/>
    <s v="885 Miscellaneous"/>
    <s v="AP"/>
    <n v="1096.08"/>
    <n v="767.23"/>
    <n v="226.83"/>
    <n v="102.02"/>
    <x v="1"/>
    <x v="1"/>
    <x v="1"/>
    <x v="249"/>
    <n v="150.84671607755996"/>
    <s v="Subscriptions Clearing Up Inte"/>
    <s v="001"/>
    <s v="110102"/>
    <s v="DIGITAL MEDIA INNOVATIONS LLC"/>
  </r>
  <r>
    <x v="2"/>
    <s v="OFFICE SUPPLIES &amp; EXPENSES"/>
    <x v="1"/>
    <x v="1"/>
    <m/>
    <s v="Y54 - Strategic Corp Develop"/>
    <s v="Y54"/>
    <x v="0"/>
    <x v="2"/>
    <s v="Purchase Invoices USD"/>
    <s v="SALES TAX"/>
    <m/>
    <s v="Voucher"/>
    <s v="98319104"/>
    <x v="1"/>
    <x v="0"/>
    <s v="921000"/>
    <x v="1"/>
    <s v="935 Subscriptions"/>
    <s v="AP"/>
    <n v="444.72"/>
    <n v="311.3"/>
    <n v="92.03"/>
    <n v="41.39"/>
    <x v="1"/>
    <x v="1"/>
    <x v="1"/>
    <x v="250"/>
    <n v="61.204065008040004"/>
    <s v="Subscriptions Clearing Up Inte"/>
    <s v="001"/>
    <s v="109435"/>
    <s v="REFINITIV US LLC"/>
  </r>
  <r>
    <x v="3"/>
    <s v="ADMIN &amp; GEN SALARIES"/>
    <x v="1"/>
    <x v="1"/>
    <m/>
    <s v="Y54 - Strategic Corp Develop"/>
    <s v="Y54"/>
    <x v="1"/>
    <x v="1"/>
    <s v="Labor Cost USD"/>
    <m/>
    <m/>
    <s v="Labor"/>
    <m/>
    <x v="1"/>
    <x v="0"/>
    <s v="920000"/>
    <x v="0"/>
    <s v="340 Regular Payroll - NU"/>
    <s v="PA"/>
    <n v="8080.86"/>
    <n v="5656.45"/>
    <n v="1672.33"/>
    <n v="752.08"/>
    <x v="1"/>
    <x v="1"/>
    <x v="1"/>
    <x v="251"/>
    <n v="1112.1188180447698"/>
    <s v="Investor Relations/Shareholder"/>
    <s v="001"/>
    <m/>
    <m/>
  </r>
  <r>
    <x v="2"/>
    <s v="OFFICE SUPPLIES &amp; EXPENSES"/>
    <x v="1"/>
    <x v="1"/>
    <m/>
    <s v="Y54 - Strategic Corp Develop"/>
    <s v="Y54"/>
    <x v="21"/>
    <x v="2"/>
    <s v="Purchase Invoices USD"/>
    <s v="SALES TAX"/>
    <m/>
    <s v="Voucher"/>
    <s v="1021NOCS226512"/>
    <x v="1"/>
    <x v="0"/>
    <s v="921000"/>
    <x v="1"/>
    <s v="885 Miscellaneous"/>
    <s v="AP"/>
    <n v="732.75"/>
    <n v="512.91"/>
    <n v="151.63999999999999"/>
    <n v="68.2"/>
    <x v="1"/>
    <x v="1"/>
    <x v="1"/>
    <x v="252"/>
    <n v="100.84385373862499"/>
    <s v="Subscriptions Clearing Up Inte"/>
    <s v="001"/>
    <s v="99366"/>
    <s v="NASDAQ CORPORATE SOLUTIONS LLC"/>
  </r>
  <r>
    <x v="1"/>
    <s v="MISC GENERAL EXPENSE"/>
    <x v="1"/>
    <x v="1"/>
    <m/>
    <s v="Y54 - Strategic Corp Develop"/>
    <s v="Y54"/>
    <x v="3"/>
    <x v="1"/>
    <s v="Purchase Invoices USD"/>
    <s v="Proxy distribution"/>
    <m/>
    <s v="Voucher"/>
    <s v="154689"/>
    <x v="1"/>
    <x v="0"/>
    <s v="930200"/>
    <x v="1"/>
    <s v="885 Miscellaneous"/>
    <s v="AP"/>
    <n v="140.08000000000001"/>
    <n v="98.05"/>
    <n v="28.99"/>
    <n v="13.04"/>
    <x v="1"/>
    <x v="1"/>
    <x v="1"/>
    <x v="253"/>
    <n v="19.278344635560003"/>
    <s v="Investor Relations/Shareholder"/>
    <s v="001"/>
    <s v="22958"/>
    <s v="FOLIO INVESTMENTS INC"/>
  </r>
  <r>
    <x v="1"/>
    <s v="MISC GENERAL EXPENSE"/>
    <x v="1"/>
    <x v="1"/>
    <m/>
    <s v="Y54 - Strategic Corp Develop"/>
    <s v="Y54"/>
    <x v="5"/>
    <x v="1"/>
    <s v="Purchase Invoices USD"/>
    <s v="SALES TAX"/>
    <m/>
    <s v="Voucher"/>
    <s v="USCSSI2098331"/>
    <x v="1"/>
    <x v="0"/>
    <s v="930200"/>
    <x v="1"/>
    <s v="885 Miscellaneous"/>
    <s v="AP"/>
    <n v="10.45"/>
    <n v="7.31"/>
    <n v="2.16"/>
    <n v="0.98"/>
    <x v="1"/>
    <x v="1"/>
    <x v="1"/>
    <x v="254"/>
    <n v="1.4381689137749998"/>
    <s v="Investor Relations/Shareholder"/>
    <s v="001"/>
    <s v="97444"/>
    <s v="COMPUTERSHARE INC"/>
  </r>
  <r>
    <x v="2"/>
    <s v="OFFICE SUPPLIES &amp; EXPENSES"/>
    <x v="1"/>
    <x v="1"/>
    <m/>
    <s v="Y54 - Strategic Corp Develop"/>
    <s v="Y54"/>
    <x v="7"/>
    <x v="2"/>
    <s v="Purchase Invoices USD"/>
    <s v="Q2 2022 THOMSON"/>
    <m/>
    <s v="Voucher"/>
    <s v="99411955"/>
    <x v="1"/>
    <x v="1"/>
    <s v="921000"/>
    <x v="1"/>
    <s v="935 Subscriptions"/>
    <s v="AP"/>
    <n v="5174.55"/>
    <n v="3658.15"/>
    <n v="1046.71"/>
    <n v="469.69"/>
    <x v="2"/>
    <x v="2"/>
    <x v="2"/>
    <x v="255"/>
    <n v="769.97769916482002"/>
    <s v="Subscriptions Clearing Up Inte"/>
    <s v="001"/>
    <s v="109435"/>
    <s v="REFINITIV US LLC"/>
  </r>
  <r>
    <x v="1"/>
    <s v="MISC GENERAL EXPENSE"/>
    <x v="1"/>
    <x v="1"/>
    <m/>
    <s v="Y54 - Strategic Corp Develop"/>
    <s v="Y54"/>
    <x v="12"/>
    <x v="1"/>
    <s v="Purchase Invoices USD"/>
    <s v="SALES TAX"/>
    <m/>
    <s v="Voucher"/>
    <s v="175153"/>
    <x v="1"/>
    <x v="2"/>
    <s v="930200"/>
    <x v="1"/>
    <s v="885 Miscellaneous"/>
    <s v="AP"/>
    <n v="77.08"/>
    <n v="54.04"/>
    <n v="15.96"/>
    <n v="7.08"/>
    <x v="3"/>
    <x v="3"/>
    <x v="3"/>
    <x v="256"/>
    <n v="10.966184888592"/>
    <s v="Investor Relations/Shareholder"/>
    <s v="001"/>
    <s v="22789"/>
    <s v="BROADRIDGE ICS"/>
  </r>
  <r>
    <x v="1"/>
    <s v="MISC GENERAL EXPENSE"/>
    <x v="1"/>
    <x v="1"/>
    <m/>
    <s v="Y54 - Strategic Corp Develop"/>
    <s v="Y54"/>
    <x v="28"/>
    <x v="1"/>
    <s v="Purchase Invoices USD"/>
    <s v="SALES TAX"/>
    <m/>
    <s v="Voucher"/>
    <s v="US_CSSI2444705"/>
    <x v="1"/>
    <x v="2"/>
    <s v="930200"/>
    <x v="1"/>
    <s v="885 Miscellaneous"/>
    <s v="AP"/>
    <n v="10.43"/>
    <n v="7.31"/>
    <n v="2.16"/>
    <n v="0.96"/>
    <x v="3"/>
    <x v="3"/>
    <x v="3"/>
    <x v="257"/>
    <n v="1.483877898132"/>
    <s v="Investor Relations/Shareholder"/>
    <s v="001"/>
    <s v="97444"/>
    <s v="COMPUTERSHARE INC"/>
  </r>
  <r>
    <x v="1"/>
    <s v="MISC GENERAL EXPENSE"/>
    <x v="1"/>
    <x v="1"/>
    <m/>
    <s v="Y54 - Strategic Corp Develop"/>
    <s v="Y54"/>
    <x v="26"/>
    <x v="1"/>
    <s v="Purchase Invoices USD"/>
    <s v="PROXY RELATED CHARGES"/>
    <m/>
    <s v="Voucher"/>
    <s v="20934"/>
    <x v="1"/>
    <x v="1"/>
    <s v="930200"/>
    <x v="1"/>
    <s v="885 Miscellaneous"/>
    <s v="AP"/>
    <n v="81.900000000000006"/>
    <n v="57.9"/>
    <n v="16.57"/>
    <n v="7.43"/>
    <x v="2"/>
    <x v="2"/>
    <x v="2"/>
    <x v="258"/>
    <n v="12.186793742760001"/>
    <s v="Investor Relations/Shareholder"/>
    <s v="001"/>
    <s v="112467"/>
    <s v="SAY TECHNOLOGIES LLC"/>
  </r>
  <r>
    <x v="1"/>
    <s v="MISC GENERAL EXPENSE"/>
    <x v="1"/>
    <x v="1"/>
    <m/>
    <s v="Y54 - Strategic Corp Develop"/>
    <s v="Y54"/>
    <x v="26"/>
    <x v="1"/>
    <s v="Purchase Invoices USD"/>
    <s v="US-Tax - OFFSVLY-OFFSET-OFFSET"/>
    <m/>
    <s v="Voucher"/>
    <s v="166421"/>
    <x v="1"/>
    <x v="1"/>
    <s v="930200"/>
    <x v="1"/>
    <s v="885 Miscellaneous"/>
    <s v="AP"/>
    <n v="0"/>
    <n v="0"/>
    <n v="0"/>
    <n v="0"/>
    <x v="2"/>
    <x v="2"/>
    <x v="2"/>
    <x v="0"/>
    <n v="0"/>
    <s v="Investor Relations/Shareholder"/>
    <s v="001"/>
    <s v="22789"/>
    <s v="BROADRIDGE ICS"/>
  </r>
  <r>
    <x v="2"/>
    <s v="OFFICE SUPPLIES &amp; EXPENSES"/>
    <x v="1"/>
    <x v="1"/>
    <m/>
    <s v="Y54 - Strategic Corp Develop"/>
    <s v="Y54"/>
    <x v="11"/>
    <x v="4"/>
    <s v="Purchase Invoices USD"/>
    <s v="Meals, Breakfast 9/28 in NYC"/>
    <m/>
    <s v="Employee Expenses"/>
    <s v="IE18117501"/>
    <x v="1"/>
    <x v="1"/>
    <s v="921000"/>
    <x v="1"/>
    <s v="215 Employee Business Meals"/>
    <s v="AP"/>
    <n v="6.56"/>
    <n v="4.6399999999999997"/>
    <n v="1.33"/>
    <n v="0.59"/>
    <x v="2"/>
    <x v="2"/>
    <x v="2"/>
    <x v="259"/>
    <n v="0.97613390662400001"/>
    <s v="Analysts Meetings"/>
    <s v="001"/>
    <s v="45751"/>
    <s v="Wenz, Stacey L"/>
  </r>
  <r>
    <x v="2"/>
    <s v="OFFICE SUPPLIES &amp; EXPENSES"/>
    <x v="1"/>
    <x v="1"/>
    <m/>
    <s v="Y54 - Strategic Corp Develop"/>
    <s v="Y54"/>
    <x v="11"/>
    <x v="4"/>
    <s v="Purchase Invoices USD"/>
    <s v="Meals, Breakfast 9/27 in Boston"/>
    <m/>
    <s v="Employee Expenses"/>
    <s v="IE18117501"/>
    <x v="1"/>
    <x v="1"/>
    <s v="921000"/>
    <x v="1"/>
    <s v="215 Employee Business Meals"/>
    <s v="AP"/>
    <n v="30.89"/>
    <n v="21.84"/>
    <n v="6.25"/>
    <n v="2.8"/>
    <x v="2"/>
    <x v="2"/>
    <x v="2"/>
    <x v="260"/>
    <n v="4.5964598133559997"/>
    <s v="Analysts Meetings"/>
    <s v="001"/>
    <s v="45751"/>
    <s v="Wenz, Stacey L"/>
  </r>
  <r>
    <x v="2"/>
    <s v="OFFICE SUPPLIES &amp; EXPENSES"/>
    <x v="1"/>
    <x v="1"/>
    <m/>
    <s v="Y54 - Strategic Corp Develop"/>
    <s v="Y54"/>
    <x v="11"/>
    <x v="2"/>
    <s v="Purchase Invoices USD"/>
    <s v="SALES TAX"/>
    <m/>
    <s v="Voucher"/>
    <s v="1022NOCS242301"/>
    <x v="1"/>
    <x v="1"/>
    <s v="921000"/>
    <x v="1"/>
    <s v="885 Miscellaneous"/>
    <s v="AP"/>
    <n v="758.39"/>
    <n v="536.14"/>
    <n v="153.41"/>
    <n v="68.84"/>
    <x v="2"/>
    <x v="2"/>
    <x v="2"/>
    <x v="212"/>
    <n v="112.84911485435599"/>
    <s v="Subscriptions Clearing Up Inte"/>
    <s v="001"/>
    <s v="99366"/>
    <s v="NASDAQ CORPORATE SOLUTIONS LLC"/>
  </r>
  <r>
    <x v="2"/>
    <s v="OFFICE SUPPLIES &amp; EXPENSES"/>
    <x v="1"/>
    <x v="1"/>
    <m/>
    <s v="Y54 - Strategic Corp Develop"/>
    <s v="Y54"/>
    <x v="27"/>
    <x v="4"/>
    <s v="Purchase Invoices USD"/>
    <s v="Cab Fare, Uber dinner to hotel 11/12"/>
    <m/>
    <s v="Employee Expenses"/>
    <s v="IE18675501"/>
    <x v="1"/>
    <x v="1"/>
    <s v="921000"/>
    <x v="1"/>
    <s v="235 Employee Misc Expenses"/>
    <s v="AP"/>
    <n v="14.81"/>
    <n v="10.47"/>
    <n v="3"/>
    <n v="1.34"/>
    <x v="2"/>
    <x v="2"/>
    <x v="2"/>
    <x v="261"/>
    <n v="2.203741334924"/>
    <s v="Analysts Meetings"/>
    <s v="001"/>
    <s v="45751"/>
    <s v="Wenz, Stacey L"/>
  </r>
  <r>
    <x v="0"/>
    <s v="MISC LIAB-PAID TIME OFF"/>
    <x v="0"/>
    <x v="0"/>
    <m/>
    <s v="Y54 - Strategic Corp Develop"/>
    <s v="Y54"/>
    <x v="29"/>
    <x v="0"/>
    <s v="Labor Cost USD"/>
    <m/>
    <m/>
    <s v="Labor"/>
    <m/>
    <x v="0"/>
    <x v="1"/>
    <s v="242702"/>
    <x v="0"/>
    <s v="330 Paid Time Off - NU"/>
    <s v="PA"/>
    <n v="1009.62"/>
    <m/>
    <m/>
    <m/>
    <x v="0"/>
    <x v="0"/>
    <x v="0"/>
    <x v="0"/>
    <n v="0"/>
    <s v="Employee Non Worked Time"/>
    <s v="001"/>
    <m/>
    <m/>
  </r>
  <r>
    <x v="6"/>
    <s v="REGULATORY COMMISSION EXPENSES"/>
    <x v="4"/>
    <x v="3"/>
    <m/>
    <s v="Y54 - Strategic Corp Develop"/>
    <s v="Y54"/>
    <x v="29"/>
    <x v="17"/>
    <s v="Labor Cost USD"/>
    <m/>
    <m/>
    <s v="Labor"/>
    <m/>
    <x v="1"/>
    <x v="1"/>
    <s v="928020"/>
    <x v="0"/>
    <s v="340 Regular Payroll - NU"/>
    <s v="PA"/>
    <n v="126.2"/>
    <m/>
    <m/>
    <n v="126.2"/>
    <x v="0"/>
    <x v="0"/>
    <x v="0"/>
    <x v="0"/>
    <n v="0"/>
    <s v="GDOR General Rate Case Activ"/>
    <s v="001"/>
    <m/>
    <m/>
  </r>
  <r>
    <x v="2"/>
    <s v="OFFICE SUPPLIES &amp; EXPENSES"/>
    <x v="1"/>
    <x v="1"/>
    <m/>
    <s v="Y54 - Strategic Corp Develop"/>
    <s v="Y54"/>
    <x v="15"/>
    <x v="2"/>
    <s v="Purchase Invoices USD"/>
    <s v="US-Tax - OFFSPOK-OFFSET-OFFSET"/>
    <m/>
    <s v="Voucher"/>
    <s v="1000000148681"/>
    <x v="1"/>
    <x v="2"/>
    <s v="921000"/>
    <x v="1"/>
    <s v="885 Miscellaneous"/>
    <s v="AP"/>
    <n v="0"/>
    <n v="0"/>
    <n v="0"/>
    <n v="0"/>
    <x v="3"/>
    <x v="3"/>
    <x v="3"/>
    <x v="0"/>
    <n v="0"/>
    <s v="Subscriptions Clearing Up Inte"/>
    <s v="001"/>
    <s v="110102"/>
    <s v="DIGITAL MEDIA INNOVATIONS LLC"/>
  </r>
  <r>
    <x v="1"/>
    <s v="MISC GENERAL EXPENSE"/>
    <x v="1"/>
    <x v="1"/>
    <m/>
    <s v="Y54 - Strategic Corp Develop"/>
    <s v="Y54"/>
    <x v="12"/>
    <x v="1"/>
    <s v="Purchase Invoices USD"/>
    <s v="PROXY VOTE PROCESSING AND ANNUAL MEETING"/>
    <m/>
    <s v="Voucher"/>
    <s v="VR23P83783"/>
    <x v="1"/>
    <x v="2"/>
    <s v="930200"/>
    <x v="1"/>
    <s v="885 Miscellaneous"/>
    <s v="AP"/>
    <n v="2333.5100000000002"/>
    <n v="1636.07"/>
    <n v="483.22"/>
    <n v="214.22"/>
    <x v="3"/>
    <x v="3"/>
    <x v="3"/>
    <x v="262"/>
    <n v="331.98886999712403"/>
    <s v="Investor Relations/Shareholder"/>
    <s v="001"/>
    <s v="22789"/>
    <s v="BROADRIDGE ICS"/>
  </r>
  <r>
    <x v="0"/>
    <s v="MISC LIAB-PAID TIME OFF"/>
    <x v="0"/>
    <x v="0"/>
    <m/>
    <s v="Y54 - Strategic Corp Develop"/>
    <s v="Y54"/>
    <x v="19"/>
    <x v="0"/>
    <s v="Labor Cost USD"/>
    <m/>
    <m/>
    <s v="Labor"/>
    <m/>
    <x v="0"/>
    <x v="2"/>
    <s v="242707"/>
    <x v="0"/>
    <s v="330 Paid Time Off - NU"/>
    <s v="PA"/>
    <n v="1085.3399999999999"/>
    <m/>
    <m/>
    <m/>
    <x v="0"/>
    <x v="0"/>
    <x v="0"/>
    <x v="0"/>
    <n v="0"/>
    <s v="Employee Non Worked Time"/>
    <s v="001"/>
    <m/>
    <m/>
  </r>
  <r>
    <x v="1"/>
    <s v="MISC GENERAL EXPENSE"/>
    <x v="1"/>
    <x v="1"/>
    <m/>
    <s v="Y54 - Strategic Corp Develop"/>
    <s v="Y54"/>
    <x v="19"/>
    <x v="1"/>
    <s v="Purchase Invoices USD"/>
    <s v="SALES TAX"/>
    <m/>
    <s v="Voucher"/>
    <s v="USCSSI2499453"/>
    <x v="1"/>
    <x v="2"/>
    <s v="930200"/>
    <x v="1"/>
    <s v="885 Miscellaneous"/>
    <s v="AP"/>
    <n v="7.98"/>
    <n v="5.59"/>
    <n v="1.65"/>
    <n v="0.74"/>
    <x v="3"/>
    <x v="3"/>
    <x v="3"/>
    <x v="263"/>
    <n v="1.1353159757520002"/>
    <s v="Investor Relations/Shareholder"/>
    <s v="001"/>
    <s v="97444"/>
    <s v="COMPUTERSHARE INC"/>
  </r>
  <r>
    <x v="1"/>
    <s v="MISC GENERAL EXPENSE"/>
    <x v="1"/>
    <x v="1"/>
    <m/>
    <s v="Y54 - Strategic Corp Develop"/>
    <s v="Y54"/>
    <x v="29"/>
    <x v="1"/>
    <s v="Miscellaneous Transaction USD"/>
    <s v="Donnelly Financial Solutions - Proxy formatting services"/>
    <s v="202 - Manu"/>
    <s v="Voucher"/>
    <m/>
    <x v="1"/>
    <x v="1"/>
    <s v="930200"/>
    <x v="1"/>
    <s v="885 Miscellaneous"/>
    <s v="PA"/>
    <n v="25000"/>
    <n v="17673.75"/>
    <n v="5057"/>
    <n v="2269.25"/>
    <x v="2"/>
    <x v="2"/>
    <x v="2"/>
    <x v="264"/>
    <n v="3720.0225100000002"/>
    <s v="Investor Relations/Shareholder"/>
    <s v="001"/>
    <m/>
    <m/>
  </r>
  <r>
    <x v="1"/>
    <s v="MISC GENERAL EXPENSE"/>
    <x v="1"/>
    <x v="1"/>
    <m/>
    <s v="Y54 - Strategic Corp Develop"/>
    <s v="Y54"/>
    <x v="18"/>
    <x v="1"/>
    <s v="Purchase Invoices USD"/>
    <s v="PROXY POSTAGE AND SERVICES"/>
    <m/>
    <s v="Voucher"/>
    <s v="173550"/>
    <x v="1"/>
    <x v="2"/>
    <s v="930200"/>
    <x v="1"/>
    <s v="885 Miscellaneous"/>
    <s v="AP"/>
    <n v="21298.55"/>
    <n v="14932.84"/>
    <n v="4410.5"/>
    <n v="1955.21"/>
    <x v="3"/>
    <x v="3"/>
    <x v="3"/>
    <x v="265"/>
    <n v="3030.1483803700198"/>
    <s v="Investor Relations/Shareholder"/>
    <s v="001"/>
    <s v="22789"/>
    <s v="BROADRIDGE ICS"/>
  </r>
  <r>
    <x v="4"/>
    <s v="EMPLOYEE PENSIONS &amp; BENEFITS N"/>
    <x v="1"/>
    <x v="1"/>
    <m/>
    <s v="Y54 - Strategic Corp Develop"/>
    <s v="Y54"/>
    <x v="19"/>
    <x v="8"/>
    <s v="Purchase Invoices USD"/>
    <s v="Meals, Dinner 6/6/23"/>
    <m/>
    <s v="Employee Expenses"/>
    <s v="IE20875501"/>
    <x v="1"/>
    <x v="2"/>
    <s v="926102"/>
    <x v="1"/>
    <s v="215 Employee Business Meals"/>
    <s v="AP"/>
    <n v="57.36"/>
    <n v="40.22"/>
    <n v="11.88"/>
    <n v="5.26"/>
    <x v="3"/>
    <x v="3"/>
    <x v="3"/>
    <x v="266"/>
    <n v="8.1606170888639991"/>
    <s v="Training"/>
    <s v="001"/>
    <s v="45751"/>
    <s v="Wenz, Stacey L"/>
  </r>
  <r>
    <x v="1"/>
    <s v="MISC GENERAL EXPENSE"/>
    <x v="1"/>
    <x v="1"/>
    <m/>
    <s v="Y54 - Strategic Corp Develop"/>
    <s v="Y54"/>
    <x v="13"/>
    <x v="1"/>
    <s v="Purchase Invoices USD"/>
    <s v="NYSE SHARE REGISTRATION"/>
    <m/>
    <s v="Voucher"/>
    <s v="157023577218NYL"/>
    <x v="1"/>
    <x v="2"/>
    <s v="930200"/>
    <x v="1"/>
    <s v="885 Miscellaneous"/>
    <s v="AP"/>
    <n v="10000"/>
    <n v="7011.2"/>
    <n v="2070.8000000000002"/>
    <n v="918"/>
    <x v="3"/>
    <x v="3"/>
    <x v="3"/>
    <x v="267"/>
    <n v="1422.701724"/>
    <s v="Investor Relations/Shareholder"/>
    <s v="001"/>
    <s v="15910"/>
    <s v="NYSE MARKET INC"/>
  </r>
  <r>
    <x v="0"/>
    <s v="MISC LIAB-PAID TIME OFF"/>
    <x v="0"/>
    <x v="0"/>
    <m/>
    <s v="Y54 - Strategic Corp Develop"/>
    <s v="Y54"/>
    <x v="28"/>
    <x v="0"/>
    <s v="Labor Cost USD"/>
    <m/>
    <m/>
    <s v="Labor"/>
    <m/>
    <x v="0"/>
    <x v="2"/>
    <s v="242707"/>
    <x v="0"/>
    <s v="330 Paid Time Off - NU"/>
    <s v="PA"/>
    <n v="542.66999999999996"/>
    <m/>
    <m/>
    <m/>
    <x v="0"/>
    <x v="0"/>
    <x v="0"/>
    <x v="0"/>
    <n v="0"/>
    <s v="Employee Non Worked Time"/>
    <s v="001"/>
    <m/>
    <m/>
  </r>
  <r>
    <x v="2"/>
    <s v="OFFICE SUPPLIES &amp; EXPENSES"/>
    <x v="1"/>
    <x v="1"/>
    <m/>
    <s v="Y54 - Strategic Corp Develop"/>
    <s v="Y54"/>
    <x v="18"/>
    <x v="2"/>
    <s v="Purchase Invoices USD"/>
    <s v="Q2 2023 THOMSON"/>
    <m/>
    <s v="Voucher"/>
    <s v="900418623"/>
    <x v="1"/>
    <x v="2"/>
    <s v="921000"/>
    <x v="1"/>
    <s v="935 Subscriptions"/>
    <s v="AP"/>
    <n v="5442.24"/>
    <n v="3815.66"/>
    <n v="1126.98"/>
    <n v="499.6"/>
    <x v="3"/>
    <x v="3"/>
    <x v="3"/>
    <x v="53"/>
    <n v="774.26842304217587"/>
    <s v="Subscriptions Clearing Up Inte"/>
    <s v="001"/>
    <s v="109435"/>
    <s v="REFINITIV US LLC"/>
  </r>
  <r>
    <x v="1"/>
    <s v="MISC GENERAL EXPENSE"/>
    <x v="1"/>
    <x v="1"/>
    <m/>
    <s v="Y54 - Strategic Corp Develop"/>
    <s v="Y54"/>
    <x v="12"/>
    <x v="4"/>
    <s v="Purchase Invoices USD"/>
    <s v="SIDOTI SMALL CAP CONFERENCE JUNE 2023"/>
    <m/>
    <s v="Voucher"/>
    <s v="AVA_JUN_16_05_23"/>
    <x v="1"/>
    <x v="2"/>
    <s v="930200"/>
    <x v="1"/>
    <s v="885 Miscellaneous"/>
    <s v="AP"/>
    <n v="6000"/>
    <n v="4206.72"/>
    <n v="1242.48"/>
    <n v="550.79999999999995"/>
    <x v="3"/>
    <x v="3"/>
    <x v="3"/>
    <x v="268"/>
    <n v="853.62103439999998"/>
    <s v="Analysts Meetings"/>
    <s v="001"/>
    <s v="113286"/>
    <s v="SIDOTI EVENTS LLC"/>
  </r>
  <r>
    <x v="2"/>
    <s v="OFFICE SUPPLIES &amp; EXPENSES"/>
    <x v="1"/>
    <x v="1"/>
    <m/>
    <s v="Y54 - Strategic Corp Develop"/>
    <s v="Y54"/>
    <x v="12"/>
    <x v="4"/>
    <s v="Miscellaneous Transaction USD"/>
    <s v="SJ109 RICOH inv #8005248656/202305"/>
    <s v="109-RICOH"/>
    <s v="Voucher"/>
    <m/>
    <x v="1"/>
    <x v="2"/>
    <s v="921000"/>
    <x v="1"/>
    <s v="915 Printing"/>
    <s v="PA"/>
    <n v="12.59"/>
    <n v="8.83"/>
    <n v="2.61"/>
    <n v="1.1499999999999999"/>
    <x v="3"/>
    <x v="3"/>
    <x v="3"/>
    <x v="121"/>
    <n v="1.7911814705160001"/>
    <s v="Analysts Meetings"/>
    <s v="001"/>
    <m/>
    <m/>
  </r>
  <r>
    <x v="1"/>
    <s v="MISC GENERAL EXPENSE"/>
    <x v="2"/>
    <x v="2"/>
    <m/>
    <s v="Y54 - Strategic Corp Develop"/>
    <s v="Y54"/>
    <x v="31"/>
    <x v="6"/>
    <s v="Purchase Invoices USD"/>
    <s v="DEBBIE DEUBEL-EDISON ELECTRIC  INST."/>
    <m/>
    <s v="Employee Expenses"/>
    <s v="11230439-CC"/>
    <x v="1"/>
    <x v="2"/>
    <s v="930200"/>
    <x v="1"/>
    <s v="225 Conference Fees"/>
    <s v="AP"/>
    <n v="1400"/>
    <n v="1400"/>
    <m/>
    <m/>
    <x v="6"/>
    <x v="4"/>
    <x v="0"/>
    <x v="269"/>
    <n v="0"/>
    <s v="Elect-Trade/Professional Assoc"/>
    <s v="001"/>
    <s v="6445"/>
    <s v="CORP CREDIT CARD"/>
  </r>
  <r>
    <x v="3"/>
    <s v="ADMIN &amp; GEN SALARIES"/>
    <x v="1"/>
    <x v="1"/>
    <m/>
    <s v="Y54 - Strategic Corp Develop"/>
    <s v="Y54"/>
    <x v="21"/>
    <x v="18"/>
    <s v="Labor Cost USD"/>
    <m/>
    <m/>
    <s v="Labor"/>
    <m/>
    <x v="1"/>
    <x v="0"/>
    <s v="920000"/>
    <x v="0"/>
    <s v="340 Regular Payroll - NU"/>
    <s v="PA"/>
    <n v="210.33"/>
    <n v="147.22999999999999"/>
    <n v="43.53"/>
    <n v="19.57"/>
    <x v="1"/>
    <x v="1"/>
    <x v="1"/>
    <x v="270"/>
    <n v="28.946417955435003"/>
    <s v="Business Transformation Act."/>
    <s v="001"/>
    <m/>
    <m/>
  </r>
  <r>
    <x v="1"/>
    <s v="MISC GENERAL EXPENSE"/>
    <x v="1"/>
    <x v="1"/>
    <m/>
    <s v="Y54 - Strategic Corp Develop"/>
    <s v="Y54"/>
    <x v="14"/>
    <x v="1"/>
    <s v="Purchase Invoices USD"/>
    <s v="INVESTOR WEB SITE SERVICES"/>
    <m/>
    <s v="Voucher"/>
    <s v="1000000130056"/>
    <x v="1"/>
    <x v="1"/>
    <s v="930200"/>
    <x v="1"/>
    <s v="885 Miscellaneous"/>
    <s v="AP"/>
    <n v="7198.75"/>
    <n v="5089.16"/>
    <n v="1456.16"/>
    <n v="653.42999999999995"/>
    <x v="2"/>
    <x v="2"/>
    <x v="2"/>
    <x v="109"/>
    <n v="1071.1804817544999"/>
    <s v="Investor Relations/Shareholder"/>
    <s v="001"/>
    <s v="110102"/>
    <s v="DIGITAL MEDIA INNOVATIONS LLC"/>
  </r>
  <r>
    <x v="0"/>
    <s v="MISC LIAB-PAID TIME OFF"/>
    <x v="0"/>
    <x v="0"/>
    <m/>
    <s v="Y54 - Strategic Corp Develop"/>
    <s v="Y54"/>
    <x v="32"/>
    <x v="0"/>
    <s v="Labor Cost USD"/>
    <m/>
    <m/>
    <s v="Labor"/>
    <m/>
    <x v="0"/>
    <x v="0"/>
    <s v="242701"/>
    <x v="0"/>
    <s v="330 Paid Time Off - NU"/>
    <s v="PA"/>
    <n v="1779.93"/>
    <m/>
    <m/>
    <m/>
    <x v="0"/>
    <x v="0"/>
    <x v="0"/>
    <x v="0"/>
    <n v="0"/>
    <s v="Employee Non Worked Time"/>
    <s v="001"/>
    <m/>
    <m/>
  </r>
  <r>
    <x v="2"/>
    <s v="OFFICE SUPPLIES &amp; EXPENSES"/>
    <x v="1"/>
    <x v="1"/>
    <m/>
    <s v="Y54 - Strategic Corp Develop"/>
    <s v="Y54"/>
    <x v="0"/>
    <x v="2"/>
    <s v="Purchase Invoices USD"/>
    <s v="SALES TAX"/>
    <m/>
    <s v="Voucher"/>
    <s v="305726315472MDS"/>
    <x v="1"/>
    <x v="0"/>
    <s v="921000"/>
    <x v="1"/>
    <s v="885 Miscellaneous"/>
    <s v="AP"/>
    <n v="8.01"/>
    <n v="5.61"/>
    <n v="1.66"/>
    <n v="0.74"/>
    <x v="1"/>
    <x v="1"/>
    <x v="1"/>
    <x v="3"/>
    <n v="1.1023667941949999"/>
    <s v="Subscriptions Clearing Up Inte"/>
    <s v="001"/>
    <s v="15910"/>
    <s v="NYSE MARKET INC"/>
  </r>
  <r>
    <x v="0"/>
    <s v="MISC LIAB-PAID TIME OFF"/>
    <x v="0"/>
    <x v="0"/>
    <m/>
    <s v="Y54 - Strategic Corp Develop"/>
    <s v="Y54"/>
    <x v="1"/>
    <x v="0"/>
    <s v="Labor Cost USD"/>
    <m/>
    <m/>
    <s v="Labor"/>
    <m/>
    <x v="0"/>
    <x v="0"/>
    <s v="242706"/>
    <x v="0"/>
    <s v="330 Paid Time Off - NU"/>
    <s v="PA"/>
    <n v="705.12"/>
    <m/>
    <m/>
    <m/>
    <x v="0"/>
    <x v="0"/>
    <x v="0"/>
    <x v="0"/>
    <n v="0"/>
    <s v="Employee Non Worked Time"/>
    <s v="001"/>
    <m/>
    <m/>
  </r>
  <r>
    <x v="2"/>
    <s v="OFFICE SUPPLIES &amp; EXPENSES"/>
    <x v="1"/>
    <x v="1"/>
    <m/>
    <s v="Y54 - Strategic Corp Develop"/>
    <s v="Y54"/>
    <x v="2"/>
    <x v="2"/>
    <s v="Purchase Invoices USD"/>
    <s v="SALES TAX"/>
    <m/>
    <s v="Voucher"/>
    <s v="1000000077122"/>
    <x v="1"/>
    <x v="0"/>
    <s v="921000"/>
    <x v="1"/>
    <s v="885 Miscellaneous"/>
    <s v="AP"/>
    <n v="102.81"/>
    <n v="71.959999999999994"/>
    <n v="21.28"/>
    <n v="9.57"/>
    <x v="1"/>
    <x v="1"/>
    <x v="1"/>
    <x v="271"/>
    <n v="14.149104882794999"/>
    <s v="Subscriptions Clearing Up Inte"/>
    <s v="001"/>
    <s v="110102"/>
    <s v="DIGITAL MEDIA INNOVATIONS LLC"/>
  </r>
  <r>
    <x v="2"/>
    <s v="OFFICE SUPPLIES &amp; EXPENSES"/>
    <x v="1"/>
    <x v="1"/>
    <m/>
    <s v="Y54 - Strategic Corp Develop"/>
    <s v="Y54"/>
    <x v="2"/>
    <x v="2"/>
    <s v="Purchase Invoices USD"/>
    <s v="Monthly NYSE service"/>
    <m/>
    <s v="Voucher"/>
    <s v="305727996079MDS"/>
    <x v="1"/>
    <x v="0"/>
    <s v="921000"/>
    <x v="1"/>
    <s v="885 Miscellaneous"/>
    <s v="AP"/>
    <n v="90"/>
    <n v="63"/>
    <n v="18.63"/>
    <n v="8.3699999999999992"/>
    <x v="1"/>
    <x v="1"/>
    <x v="1"/>
    <x v="98"/>
    <n v="12.386143754999999"/>
    <s v="Subscriptions Clearing Up Inte"/>
    <s v="001"/>
    <s v="15910"/>
    <s v="NYSE MARKET INC"/>
  </r>
  <r>
    <x v="2"/>
    <s v="OFFICE SUPPLIES &amp; EXPENSES"/>
    <x v="1"/>
    <x v="1"/>
    <m/>
    <s v="Y54 - Strategic Corp Develop"/>
    <s v="Y54"/>
    <x v="2"/>
    <x v="2"/>
    <s v="Purchase Invoices USD"/>
    <s v="Market surveillance services. Quarterly expense."/>
    <m/>
    <s v="Voucher"/>
    <s v="421NOCS218798"/>
    <x v="1"/>
    <x v="0"/>
    <s v="921000"/>
    <x v="1"/>
    <s v="885 Miscellaneous"/>
    <s v="AP"/>
    <n v="22969.61"/>
    <n v="16078.27"/>
    <n v="4753.5600000000004"/>
    <n v="2137.7800000000002"/>
    <x v="1"/>
    <x v="1"/>
    <x v="1"/>
    <x v="272"/>
    <n v="3161.1654606253951"/>
    <s v="Subscriptions Clearing Up Inte"/>
    <s v="001"/>
    <s v="99366"/>
    <s v="NASDAQ CORPORATE SOLUTIONS LLC"/>
  </r>
  <r>
    <x v="1"/>
    <s v="MISC GENERAL EXPENSE"/>
    <x v="1"/>
    <x v="1"/>
    <m/>
    <s v="Y54 - Strategic Corp Develop"/>
    <s v="Y54"/>
    <x v="3"/>
    <x v="1"/>
    <s v="Purchase Invoices USD"/>
    <s v="Monthly transfer agent services"/>
    <m/>
    <s v="Voucher"/>
    <s v="USCSSI2043909"/>
    <x v="1"/>
    <x v="0"/>
    <s v="930200"/>
    <x v="1"/>
    <s v="885 Miscellaneous"/>
    <s v="AP"/>
    <n v="11248.79"/>
    <n v="7873.93"/>
    <n v="2327.94"/>
    <n v="1046.92"/>
    <x v="1"/>
    <x v="1"/>
    <x v="1"/>
    <x v="273"/>
    <n v="1548.1014445534051"/>
    <s v="Investor Relations/Shareholder"/>
    <s v="001"/>
    <s v="97444"/>
    <s v="COMPUTERSHARE INC"/>
  </r>
  <r>
    <x v="2"/>
    <s v="OFFICE SUPPLIES &amp; EXPENSES"/>
    <x v="1"/>
    <x v="1"/>
    <m/>
    <s v="Y54 - Strategic Corp Develop"/>
    <s v="Y54"/>
    <x v="3"/>
    <x v="2"/>
    <s v="Purchase Invoices USD"/>
    <s v="Monthly fees for NYSE data on Eikon"/>
    <m/>
    <s v="Voucher"/>
    <s v="305722353494MDS"/>
    <x v="1"/>
    <x v="0"/>
    <s v="921000"/>
    <x v="1"/>
    <s v="885 Miscellaneous"/>
    <s v="AP"/>
    <n v="90"/>
    <n v="63"/>
    <n v="18.63"/>
    <n v="8.3699999999999992"/>
    <x v="1"/>
    <x v="1"/>
    <x v="1"/>
    <x v="98"/>
    <n v="12.386143754999999"/>
    <s v="Subscriptions Clearing Up Inte"/>
    <s v="001"/>
    <s v="15910"/>
    <s v="NYSE MARKET INC"/>
  </r>
  <r>
    <x v="1"/>
    <s v="MISC GENERAL EXPENSE"/>
    <x v="1"/>
    <x v="1"/>
    <m/>
    <s v="Y54 - Strategic Corp Develop"/>
    <s v="Y54"/>
    <x v="3"/>
    <x v="1"/>
    <s v="Purchase Invoices USD"/>
    <s v="SALES TAX"/>
    <m/>
    <s v="Voucher"/>
    <s v="VR21P48521"/>
    <x v="1"/>
    <x v="0"/>
    <s v="930200"/>
    <x v="1"/>
    <s v="885 Miscellaneous"/>
    <s v="AP"/>
    <n v="7.18"/>
    <n v="5.03"/>
    <n v="1.49"/>
    <n v="0.66"/>
    <x v="1"/>
    <x v="1"/>
    <x v="1"/>
    <x v="274"/>
    <n v="0.98813902400999998"/>
    <s v="Investor Relations/Shareholder"/>
    <s v="001"/>
    <s v="22789"/>
    <s v="BROADRIDGE ICS"/>
  </r>
  <r>
    <x v="1"/>
    <s v="MISC GENERAL EXPENSE"/>
    <x v="1"/>
    <x v="1"/>
    <m/>
    <s v="Y54 - Strategic Corp Develop"/>
    <s v="Y54"/>
    <x v="7"/>
    <x v="1"/>
    <s v="Purchase Invoices USD"/>
    <s v="STOCK TRANSFER AGENT SERVICES"/>
    <m/>
    <s v="Voucher"/>
    <s v="USCSSI2240475"/>
    <x v="1"/>
    <x v="1"/>
    <s v="930200"/>
    <x v="1"/>
    <s v="880 Materials &amp; Equipment"/>
    <s v="AP"/>
    <n v="11304.32"/>
    <n v="7991.59"/>
    <n v="2286.64"/>
    <n v="1026.0899999999999"/>
    <x v="2"/>
    <x v="2"/>
    <x v="2"/>
    <x v="275"/>
    <n v="1682.0929944097279"/>
    <s v="Investor Relations/Shareholder"/>
    <s v="001"/>
    <s v="97444"/>
    <s v="COMPUTERSHARE INC"/>
  </r>
  <r>
    <x v="1"/>
    <s v="MISC GENERAL EXPENSE"/>
    <x v="1"/>
    <x v="1"/>
    <m/>
    <s v="Y54 - Strategic Corp Develop"/>
    <s v="Y54"/>
    <x v="8"/>
    <x v="1"/>
    <s v="Purchase Invoices USD"/>
    <s v="PROXY PRINTING AND FILING SERVICES"/>
    <m/>
    <s v="Voucher"/>
    <s v="1226378800"/>
    <x v="1"/>
    <x v="1"/>
    <s v="930200"/>
    <x v="1"/>
    <s v="885 Miscellaneous"/>
    <s v="AP"/>
    <n v="32432.92"/>
    <n v="22928.45"/>
    <n v="6560.53"/>
    <n v="2943.94"/>
    <x v="2"/>
    <x v="2"/>
    <x v="2"/>
    <x v="276"/>
    <n v="4826.0476986011672"/>
    <s v="Investor Relations/Shareholder"/>
    <s v="001"/>
    <s v="106813"/>
    <s v="DONNELLEY FINANCIAL LLC"/>
  </r>
  <r>
    <x v="0"/>
    <s v="MISC LIAB-PAID TIME OFF"/>
    <x v="0"/>
    <x v="0"/>
    <m/>
    <s v="Y54 - Strategic Corp Develop"/>
    <s v="Y54"/>
    <x v="23"/>
    <x v="0"/>
    <s v="Labor Cost USD"/>
    <m/>
    <m/>
    <s v="Labor"/>
    <m/>
    <x v="0"/>
    <x v="0"/>
    <s v="242706"/>
    <x v="0"/>
    <s v="330 Paid Time Off - NU"/>
    <s v="PA"/>
    <n v="705.12"/>
    <m/>
    <m/>
    <m/>
    <x v="0"/>
    <x v="0"/>
    <x v="0"/>
    <x v="0"/>
    <n v="0"/>
    <s v="Employee Non Worked Time"/>
    <s v="001"/>
    <m/>
    <m/>
  </r>
  <r>
    <x v="0"/>
    <s v="MISC LIAB-PAID TIME OFF"/>
    <x v="0"/>
    <x v="0"/>
    <m/>
    <s v="Y54 - Strategic Corp Develop"/>
    <s v="Y54"/>
    <x v="33"/>
    <x v="0"/>
    <s v="Labor Cost USD"/>
    <m/>
    <m/>
    <s v="Labor"/>
    <m/>
    <x v="0"/>
    <x v="0"/>
    <s v="242701"/>
    <x v="0"/>
    <s v="330 Paid Time Off - NU"/>
    <s v="PA"/>
    <n v="2444.44"/>
    <m/>
    <m/>
    <m/>
    <x v="0"/>
    <x v="0"/>
    <x v="0"/>
    <x v="0"/>
    <n v="0"/>
    <s v="Employee Non Worked Time"/>
    <s v="001"/>
    <m/>
    <m/>
  </r>
  <r>
    <x v="2"/>
    <s v="OFFICE SUPPLIES &amp; EXPENSES"/>
    <x v="1"/>
    <x v="1"/>
    <m/>
    <s v="Y54 - Strategic Corp Develop"/>
    <s v="Y54"/>
    <x v="21"/>
    <x v="2"/>
    <s v="Purchase Invoices USD"/>
    <s v="Web hosting fee for conference calls"/>
    <m/>
    <s v="Voucher"/>
    <s v="1000000098624"/>
    <x v="1"/>
    <x v="0"/>
    <s v="921000"/>
    <x v="1"/>
    <s v="885 Miscellaneous"/>
    <s v="AP"/>
    <n v="1015.38"/>
    <n v="710.75"/>
    <n v="210.13"/>
    <n v="94.5"/>
    <x v="1"/>
    <x v="1"/>
    <x v="1"/>
    <x v="277"/>
    <n v="139.74047384391"/>
    <s v="Subscriptions Clearing Up Inte"/>
    <s v="001"/>
    <s v="110102"/>
    <s v="DIGITAL MEDIA INNOVATIONS LLC"/>
  </r>
  <r>
    <x v="2"/>
    <s v="OFFICE SUPPLIES &amp; EXPENSES"/>
    <x v="1"/>
    <x v="1"/>
    <m/>
    <s v="Y54 - Strategic Corp Develop"/>
    <s v="Y54"/>
    <x v="24"/>
    <x v="4"/>
    <s v="Purchase Invoices USD"/>
    <s v="Meals, Breakfast 11/8"/>
    <m/>
    <s v="Employee Expenses"/>
    <s v="IE15116502"/>
    <x v="1"/>
    <x v="0"/>
    <s v="921000"/>
    <x v="1"/>
    <s v="215 Employee Business Meals"/>
    <s v="AP"/>
    <n v="10.36"/>
    <n v="7.25"/>
    <n v="2.14"/>
    <n v="0.97"/>
    <x v="1"/>
    <x v="1"/>
    <x v="1"/>
    <x v="130"/>
    <n v="1.4257827700199999"/>
    <s v="Analysts Meetings"/>
    <s v="001"/>
    <s v="45751"/>
    <s v="Wenz, Stacey L"/>
  </r>
  <r>
    <x v="2"/>
    <s v="OFFICE SUPPLIES &amp; EXPENSES"/>
    <x v="1"/>
    <x v="1"/>
    <m/>
    <s v="Y54 - Strategic Corp Develop"/>
    <s v="Y54"/>
    <x v="22"/>
    <x v="2"/>
    <s v="Purchase Invoices USD"/>
    <s v="NASDAQ IR SUPPORT SERVICES"/>
    <m/>
    <s v="Voucher"/>
    <s v="122NOCS230455"/>
    <x v="1"/>
    <x v="1"/>
    <s v="921000"/>
    <x v="1"/>
    <s v="885 Miscellaneous"/>
    <s v="AP"/>
    <n v="23773.54"/>
    <n v="16806.7"/>
    <n v="4808.91"/>
    <n v="2157.9299999999998"/>
    <x v="2"/>
    <x v="2"/>
    <x v="2"/>
    <x v="43"/>
    <n v="3537.5241576954159"/>
    <s v="Subscriptions Clearing Up Inte"/>
    <s v="001"/>
    <s v="99366"/>
    <s v="NASDAQ CORPORATE SOLUTIONS LLC"/>
  </r>
  <r>
    <x v="2"/>
    <s v="OFFICE SUPPLIES &amp; EXPENSES"/>
    <x v="1"/>
    <x v="1"/>
    <m/>
    <s v="Y54 - Strategic Corp Develop"/>
    <s v="Y54"/>
    <x v="22"/>
    <x v="2"/>
    <s v="Purchase Invoices USD"/>
    <s v="US-Tax - USPOK-SALES"/>
    <m/>
    <s v="Contractor"/>
    <s v="1000000111860"/>
    <x v="1"/>
    <x v="1"/>
    <s v="921000"/>
    <x v="1"/>
    <s v="020 Professional Services"/>
    <s v="AP"/>
    <n v="647.89"/>
    <n v="458.03"/>
    <n v="131.06"/>
    <n v="58.8"/>
    <x v="2"/>
    <x v="2"/>
    <x v="2"/>
    <x v="213"/>
    <n v="96.406615360155996"/>
    <s v="Subscriptions Clearing Up Inte"/>
    <s v="001"/>
    <s v="110102"/>
    <s v="DIGITAL MEDIA INNOVATIONS LLC"/>
  </r>
  <r>
    <x v="2"/>
    <s v="OFFICE SUPPLIES &amp; EXPENSES"/>
    <x v="1"/>
    <x v="1"/>
    <m/>
    <s v="Y54 - Strategic Corp Develop"/>
    <s v="Y54"/>
    <x v="34"/>
    <x v="2"/>
    <s v="Purchase Invoices USD"/>
    <s v="DEBBIE DEUBEL-DTCC PRODUCTS SERVICES"/>
    <m/>
    <s v="Voucher"/>
    <s v="9031439-CC"/>
    <x v="1"/>
    <x v="1"/>
    <s v="921000"/>
    <x v="1"/>
    <s v="935 Subscriptions"/>
    <s v="AP"/>
    <n v="1950"/>
    <n v="1378.55"/>
    <n v="394.45"/>
    <n v="177"/>
    <x v="2"/>
    <x v="2"/>
    <x v="2"/>
    <x v="278"/>
    <n v="290.16175578000002"/>
    <s v="Subscriptions Clearing Up Inte"/>
    <s v="001"/>
    <s v="6445"/>
    <s v="CORP CREDIT CARD"/>
  </r>
  <r>
    <x v="1"/>
    <s v="MISC GENERAL EXPENSE"/>
    <x v="1"/>
    <x v="1"/>
    <m/>
    <s v="Y54 - Strategic Corp Develop"/>
    <s v="Y54"/>
    <x v="8"/>
    <x v="1"/>
    <s v="Purchase Invoices USD"/>
    <s v="MISCELLANEOUS PROXY COSTS"/>
    <m/>
    <s v="Voucher"/>
    <s v="BPV22050468"/>
    <x v="1"/>
    <x v="1"/>
    <s v="930200"/>
    <x v="1"/>
    <s v="885 Miscellaneous"/>
    <s v="AP"/>
    <n v="84.34"/>
    <n v="59.62"/>
    <n v="17.059999999999999"/>
    <n v="7.66"/>
    <x v="2"/>
    <x v="2"/>
    <x v="2"/>
    <x v="279"/>
    <n v="12.549867939736"/>
    <s v="Investor Relations/Shareholder"/>
    <s v="001"/>
    <s v="73867"/>
    <s v="MEDIANT COMMUNICATIONS INC"/>
  </r>
  <r>
    <x v="1"/>
    <s v="MISC GENERAL EXPENSE"/>
    <x v="1"/>
    <x v="1"/>
    <m/>
    <s v="Y54 - Strategic Corp Develop"/>
    <s v="Y54"/>
    <x v="25"/>
    <x v="1"/>
    <s v="Purchase Invoices USD"/>
    <s v="SALES TAX"/>
    <m/>
    <s v="Voucher"/>
    <s v="USCSSI2277896"/>
    <x v="1"/>
    <x v="1"/>
    <s v="930200"/>
    <x v="1"/>
    <s v="885 Miscellaneous"/>
    <s v="AP"/>
    <n v="8.5500000000000007"/>
    <n v="6.04"/>
    <n v="1.73"/>
    <n v="0.78"/>
    <x v="2"/>
    <x v="2"/>
    <x v="2"/>
    <x v="280"/>
    <n v="1.27224769842"/>
    <s v="Investor Relations/Shareholder"/>
    <s v="001"/>
    <s v="97444"/>
    <s v="COMPUTERSHARE INC"/>
  </r>
  <r>
    <x v="3"/>
    <s v="ADMIN &amp; GEN SALARIES"/>
    <x v="1"/>
    <x v="1"/>
    <m/>
    <s v="Y54 - Strategic Corp Develop"/>
    <s v="Y54"/>
    <x v="11"/>
    <x v="1"/>
    <s v="Labor Cost USD"/>
    <m/>
    <m/>
    <s v="Labor"/>
    <m/>
    <x v="1"/>
    <x v="1"/>
    <s v="920000"/>
    <x v="0"/>
    <s v="340 Regular Payroll - NU"/>
    <s v="PA"/>
    <n v="8581.77"/>
    <n v="6066.88"/>
    <n v="1735.92"/>
    <n v="778.97"/>
    <x v="2"/>
    <x v="2"/>
    <x v="2"/>
    <x v="281"/>
    <n v="1276.9751030257082"/>
    <s v="Investor Relations/Shareholder"/>
    <s v="001"/>
    <m/>
    <m/>
  </r>
  <r>
    <x v="2"/>
    <s v="OFFICE SUPPLIES &amp; EXPENSES"/>
    <x v="1"/>
    <x v="1"/>
    <m/>
    <s v="Y54 - Strategic Corp Develop"/>
    <s v="Y54"/>
    <x v="27"/>
    <x v="4"/>
    <s v="Purchase Invoices USD"/>
    <s v="Meals, Lunch 11/13 Dennis, Mark, Stacey"/>
    <m/>
    <s v="Employee Expenses"/>
    <s v="IE18675501"/>
    <x v="1"/>
    <x v="1"/>
    <s v="921000"/>
    <x v="1"/>
    <s v="215 Employee Business Meals"/>
    <s v="AP"/>
    <n v="136.02000000000001"/>
    <n v="96.16"/>
    <n v="27.51"/>
    <n v="12.35"/>
    <x v="2"/>
    <x v="2"/>
    <x v="2"/>
    <x v="282"/>
    <n v="20.239898472408001"/>
    <s v="Analysts Meetings"/>
    <s v="001"/>
    <s v="45751"/>
    <s v="Wenz, Stacey L"/>
  </r>
  <r>
    <x v="3"/>
    <s v="ADMIN &amp; GEN SALARIES"/>
    <x v="1"/>
    <x v="1"/>
    <m/>
    <s v="Y54 - Strategic Corp Develop"/>
    <s v="Y54"/>
    <x v="29"/>
    <x v="1"/>
    <s v="Labor Cost USD"/>
    <m/>
    <m/>
    <s v="Labor"/>
    <m/>
    <x v="1"/>
    <x v="1"/>
    <s v="920000"/>
    <x v="0"/>
    <s v="340 Regular Payroll - NU"/>
    <s v="PA"/>
    <n v="8455.57"/>
    <n v="5977.66"/>
    <n v="1710.39"/>
    <n v="767.52"/>
    <x v="2"/>
    <x v="2"/>
    <x v="2"/>
    <x v="283"/>
    <n v="1258.1964293952281"/>
    <s v="Investor Relations/Shareholder"/>
    <s v="001"/>
    <m/>
    <m/>
  </r>
  <r>
    <x v="1"/>
    <s v="MISC GENERAL EXPENSE"/>
    <x v="1"/>
    <x v="1"/>
    <m/>
    <s v="Y54 - Strategic Corp Develop"/>
    <s v="Y54"/>
    <x v="15"/>
    <x v="1"/>
    <s v="Purchase Invoices USD"/>
    <s v="proxy"/>
    <m/>
    <s v="Voucher"/>
    <s v="90010653"/>
    <x v="1"/>
    <x v="2"/>
    <s v="930200"/>
    <x v="1"/>
    <s v="885 Miscellaneous"/>
    <s v="AP"/>
    <n v="0"/>
    <n v="0"/>
    <n v="0"/>
    <n v="0"/>
    <x v="3"/>
    <x v="3"/>
    <x v="3"/>
    <x v="0"/>
    <n v="0"/>
    <s v="Investor Relations/Shareholder"/>
    <s v="001"/>
    <s v="106813"/>
    <s v="DONNELLEY FINANCIAL LLC"/>
  </r>
  <r>
    <x v="3"/>
    <s v="ADMIN &amp; GEN SALARIES"/>
    <x v="1"/>
    <x v="1"/>
    <m/>
    <s v="Y54 - Strategic Corp Develop"/>
    <s v="Y54"/>
    <x v="18"/>
    <x v="1"/>
    <s v="Labor Cost USD"/>
    <m/>
    <m/>
    <s v="Labor"/>
    <m/>
    <x v="1"/>
    <x v="2"/>
    <s v="920000"/>
    <x v="0"/>
    <s v="340 Regular Payroll - NU"/>
    <s v="PA"/>
    <n v="10853.4"/>
    <n v="7609.54"/>
    <n v="2247.52"/>
    <n v="996.34"/>
    <x v="3"/>
    <x v="3"/>
    <x v="3"/>
    <x v="284"/>
    <n v="1544.11508912616"/>
    <s v="Investor Relations/Shareholder"/>
    <s v="001"/>
    <m/>
    <m/>
  </r>
  <r>
    <x v="1"/>
    <s v="MISC GENERAL EXPENSE"/>
    <x v="1"/>
    <x v="1"/>
    <m/>
    <s v="Y54 - Strategic Corp Develop"/>
    <s v="Y54"/>
    <x v="12"/>
    <x v="1"/>
    <s v="Purchase Invoices USD"/>
    <s v="PROXY MAILING SERVICES"/>
    <m/>
    <s v="Voucher"/>
    <s v="16663"/>
    <x v="1"/>
    <x v="2"/>
    <s v="930200"/>
    <x v="1"/>
    <s v="885 Miscellaneous"/>
    <s v="AP"/>
    <n v="7530"/>
    <n v="5279.43"/>
    <n v="1559.31"/>
    <n v="691.26"/>
    <x v="3"/>
    <x v="3"/>
    <x v="3"/>
    <x v="240"/>
    <n v="1071.294398172"/>
    <s v="Investor Relations/Shareholder"/>
    <s v="001"/>
    <s v="110493"/>
    <s v="IR SOLUTIONS"/>
  </r>
  <r>
    <x v="1"/>
    <s v="MISC GENERAL EXPENSE"/>
    <x v="1"/>
    <x v="1"/>
    <m/>
    <s v="Y54 - Strategic Corp Develop"/>
    <s v="Y54"/>
    <x v="14"/>
    <x v="5"/>
    <s v="Purchase Invoices USD"/>
    <s v="DEBBIE DEUBEL-DELTA AIR   0067786228679"/>
    <m/>
    <s v="Employee Expenses"/>
    <s v="9889439-CC"/>
    <x v="1"/>
    <x v="1"/>
    <s v="930200"/>
    <x v="1"/>
    <s v="205 Airfare"/>
    <s v="AP"/>
    <n v="268.60000000000002"/>
    <n v="189.89"/>
    <n v="54.33"/>
    <n v="24.38"/>
    <x v="2"/>
    <x v="2"/>
    <x v="2"/>
    <x v="285"/>
    <n v="39.967921847440003"/>
    <s v="Investor Relations"/>
    <s v="001"/>
    <s v="6445"/>
    <s v="CORP CREDIT CARD"/>
  </r>
  <r>
    <x v="1"/>
    <s v="MISC GENERAL EXPENSE"/>
    <x v="2"/>
    <x v="2"/>
    <m/>
    <s v="Y54 - Strategic Corp Develop"/>
    <s v="Y54"/>
    <x v="14"/>
    <x v="6"/>
    <s v="Purchase Invoices USD"/>
    <s v="DEBBIE DEUBEL-EDISON ELECTRIC  INST."/>
    <m/>
    <s v="Employee Expenses"/>
    <s v="9889439-CC"/>
    <x v="1"/>
    <x v="1"/>
    <s v="930200"/>
    <x v="1"/>
    <s v="225 Conference Fees"/>
    <s v="AP"/>
    <n v="1400"/>
    <n v="1400"/>
    <m/>
    <m/>
    <x v="4"/>
    <x v="4"/>
    <x v="0"/>
    <x v="286"/>
    <n v="0"/>
    <s v="Elect-Trade/Professional Assoc"/>
    <s v="001"/>
    <s v="6445"/>
    <s v="CORP CREDIT CARD"/>
  </r>
  <r>
    <x v="1"/>
    <s v="MISC GENERAL EXPENSE"/>
    <x v="1"/>
    <x v="1"/>
    <m/>
    <s v="Y54 - Strategic Corp Develop"/>
    <s v="Y54"/>
    <x v="16"/>
    <x v="4"/>
    <s v="Purchase Invoices USD"/>
    <s v="Meals, Coffee 11/12"/>
    <m/>
    <s v="Employee Expenses"/>
    <s v="IE22597501"/>
    <x v="1"/>
    <x v="2"/>
    <s v="930200"/>
    <x v="1"/>
    <s v="215 Employee Business Meals"/>
    <s v="AP"/>
    <n v="4.75"/>
    <n v="3.33"/>
    <n v="0.98"/>
    <n v="0.44"/>
    <x v="3"/>
    <x v="3"/>
    <x v="3"/>
    <x v="21"/>
    <n v="0.67578331889999999"/>
    <s v="Analysts Meetings"/>
    <s v="001"/>
    <s v="45751"/>
    <s v="Wenz, Stacey L"/>
  </r>
  <r>
    <x v="2"/>
    <s v="OFFICE SUPPLIES &amp; EXPENSES"/>
    <x v="1"/>
    <x v="1"/>
    <m/>
    <s v="Y54 - Strategic Corp Develop"/>
    <s v="Y54"/>
    <x v="2"/>
    <x v="2"/>
    <s v="Purchase Invoices USD"/>
    <s v="US-Tax - OFFSPOK-OFFSET-OFFSET"/>
    <m/>
    <s v="Voucher"/>
    <s v="1000000078688"/>
    <x v="1"/>
    <x v="0"/>
    <s v="921000"/>
    <x v="1"/>
    <s v="885 Miscellaneous"/>
    <s v="AP"/>
    <n v="0"/>
    <n v="0"/>
    <n v="0"/>
    <n v="0"/>
    <x v="1"/>
    <x v="1"/>
    <x v="1"/>
    <x v="0"/>
    <n v="0"/>
    <s v="Subscriptions Clearing Up Inte"/>
    <s v="001"/>
    <s v="110102"/>
    <s v="DIGITAL MEDIA INNOVATIONS LLC"/>
  </r>
  <r>
    <x v="2"/>
    <s v="OFFICE SUPPLIES &amp; EXPENSES"/>
    <x v="1"/>
    <x v="1"/>
    <m/>
    <s v="Y54 - Strategic Corp Develop"/>
    <s v="Y54"/>
    <x v="3"/>
    <x v="2"/>
    <s v="Purchase Invoices USD"/>
    <s v="SALES TAX"/>
    <m/>
    <s v="Voucher"/>
    <s v="305725337869MDS"/>
    <x v="1"/>
    <x v="0"/>
    <s v="921000"/>
    <x v="1"/>
    <s v="885 Miscellaneous"/>
    <s v="AP"/>
    <n v="8.01"/>
    <n v="5.61"/>
    <n v="1.66"/>
    <n v="0.74"/>
    <x v="1"/>
    <x v="1"/>
    <x v="1"/>
    <x v="3"/>
    <n v="1.1023667941949999"/>
    <s v="Subscriptions Clearing Up Inte"/>
    <s v="001"/>
    <s v="15910"/>
    <s v="NYSE MARKET INC"/>
  </r>
  <r>
    <x v="2"/>
    <s v="OFFICE SUPPLIES &amp; EXPENSES"/>
    <x v="1"/>
    <x v="1"/>
    <m/>
    <s v="Y54 - Strategic Corp Develop"/>
    <s v="Y54"/>
    <x v="3"/>
    <x v="2"/>
    <s v="Purchase Invoices USD"/>
    <s v="Monthly fees for data on Eikon"/>
    <m/>
    <s v="Voucher"/>
    <s v="305723043770MDS"/>
    <x v="1"/>
    <x v="0"/>
    <s v="921000"/>
    <x v="1"/>
    <s v="885 Miscellaneous"/>
    <s v="AP"/>
    <n v="90"/>
    <n v="63"/>
    <n v="18.63"/>
    <n v="8.3699999999999992"/>
    <x v="1"/>
    <x v="1"/>
    <x v="1"/>
    <x v="98"/>
    <n v="12.386143754999999"/>
    <s v="Subscriptions Clearing Up Inte"/>
    <s v="001"/>
    <s v="15910"/>
    <s v="NYSE MARKET INC"/>
  </r>
  <r>
    <x v="1"/>
    <s v="MISC GENERAL EXPENSE"/>
    <x v="1"/>
    <x v="1"/>
    <m/>
    <s v="Y54 - Strategic Corp Develop"/>
    <s v="Y54"/>
    <x v="3"/>
    <x v="1"/>
    <s v="Purchase Invoices USD"/>
    <s v="Proxy Solicitation"/>
    <m/>
    <s v="Voucher"/>
    <s v="2166925301"/>
    <x v="1"/>
    <x v="0"/>
    <s v="930200"/>
    <x v="1"/>
    <s v="885 Miscellaneous"/>
    <s v="AP"/>
    <n v="289.07"/>
    <n v="202.34"/>
    <n v="59.82"/>
    <n v="26.91"/>
    <x v="1"/>
    <x v="1"/>
    <x v="1"/>
    <x v="287"/>
    <n v="39.782917502864997"/>
    <s v="Investor Relations/Shareholder"/>
    <s v="001"/>
    <s v="9709"/>
    <s v="ICE SYSTEMS INC"/>
  </r>
  <r>
    <x v="0"/>
    <s v="MISC LIAB-PAID TIME OFF"/>
    <x v="0"/>
    <x v="0"/>
    <m/>
    <s v="Y54 - Strategic Corp Develop"/>
    <s v="Y54"/>
    <x v="4"/>
    <x v="0"/>
    <s v="Labor Cost USD"/>
    <m/>
    <m/>
    <s v="Labor"/>
    <m/>
    <x v="0"/>
    <x v="0"/>
    <s v="242702"/>
    <x v="0"/>
    <s v="330 Paid Time Off - NU"/>
    <s v="PA"/>
    <n v="611.11"/>
    <m/>
    <m/>
    <m/>
    <x v="0"/>
    <x v="0"/>
    <x v="0"/>
    <x v="0"/>
    <n v="0"/>
    <s v="Employee Non Worked Time"/>
    <s v="001"/>
    <m/>
    <m/>
  </r>
  <r>
    <x v="1"/>
    <s v="MISC GENERAL EXPENSE"/>
    <x v="1"/>
    <x v="1"/>
    <m/>
    <s v="Y54 - Strategic Corp Develop"/>
    <s v="Y54"/>
    <x v="4"/>
    <x v="1"/>
    <s v="Purchase Invoices USD"/>
    <s v="Proxy solicitation services"/>
    <m/>
    <s v="Voucher"/>
    <s v="DR00029022"/>
    <x v="1"/>
    <x v="0"/>
    <s v="930200"/>
    <x v="1"/>
    <s v="885 Miscellaneous"/>
    <s v="AP"/>
    <n v="10598"/>
    <n v="7418.39"/>
    <n v="2193.2600000000002"/>
    <n v="986.35"/>
    <x v="1"/>
    <x v="1"/>
    <x v="1"/>
    <x v="288"/>
    <n v="1458.537239061"/>
    <s v="Investor Relations/Shareholder"/>
    <s v="001"/>
    <s v="107750"/>
    <s v="D F KING &amp; CO INC"/>
  </r>
  <r>
    <x v="1"/>
    <s v="MISC GENERAL EXPENSE"/>
    <x v="1"/>
    <x v="1"/>
    <m/>
    <s v="Y54 - Strategic Corp Develop"/>
    <s v="Y54"/>
    <x v="24"/>
    <x v="1"/>
    <s v="Purchase Invoices USD"/>
    <s v="Monthly transfer agent services"/>
    <m/>
    <s v="Voucher"/>
    <s v="USCSSI2132287"/>
    <x v="1"/>
    <x v="0"/>
    <s v="930200"/>
    <x v="1"/>
    <s v="885 Miscellaneous"/>
    <s v="AP"/>
    <n v="16643.95"/>
    <n v="11650.43"/>
    <n v="3444.47"/>
    <n v="1549.05"/>
    <x v="1"/>
    <x v="1"/>
    <x v="1"/>
    <x v="289"/>
    <n v="2290.603970567025"/>
    <s v="Investor Relations/Shareholder"/>
    <s v="001"/>
    <s v="97444"/>
    <s v="COMPUTERSHARE INC"/>
  </r>
  <r>
    <x v="2"/>
    <s v="OFFICE SUPPLIES &amp; EXPENSES"/>
    <x v="1"/>
    <x v="1"/>
    <m/>
    <s v="Y54 - Strategic Corp Develop"/>
    <s v="Y54"/>
    <x v="24"/>
    <x v="4"/>
    <s v="Purchase Invoices USD"/>
    <s v="Cab Fare, Uber to hotel 11/6"/>
    <m/>
    <s v="Employee Expenses"/>
    <s v="IE15116502"/>
    <x v="1"/>
    <x v="0"/>
    <s v="921000"/>
    <x v="1"/>
    <s v="235 Employee Misc Expenses"/>
    <s v="AP"/>
    <n v="45.77"/>
    <n v="32.04"/>
    <n v="9.4700000000000006"/>
    <n v="4.26"/>
    <x v="1"/>
    <x v="1"/>
    <x v="1"/>
    <x v="290"/>
    <n v="6.2990422185149999"/>
    <s v="Analysts Meetings"/>
    <s v="001"/>
    <s v="45751"/>
    <s v="Wenz, Stacey L"/>
  </r>
  <r>
    <x v="2"/>
    <s v="OFFICE SUPPLIES &amp; EXPENSES"/>
    <x v="1"/>
    <x v="1"/>
    <m/>
    <s v="Y54 - Strategic Corp Develop"/>
    <s v="Y54"/>
    <x v="24"/>
    <x v="2"/>
    <s v="Purchase Invoices USD"/>
    <s v="US-Tax - USPOK-SALES"/>
    <m/>
    <s v="Voucher"/>
    <s v="1000000100838"/>
    <x v="1"/>
    <x v="0"/>
    <s v="921000"/>
    <x v="1"/>
    <s v="885 Miscellaneous"/>
    <s v="AP"/>
    <n v="629.04"/>
    <n v="440.32"/>
    <n v="130.18"/>
    <n v="58.54"/>
    <x v="1"/>
    <x v="1"/>
    <x v="1"/>
    <x v="33"/>
    <n v="86.570887418279995"/>
    <s v="Subscriptions Clearing Up Inte"/>
    <s v="001"/>
    <s v="110102"/>
    <s v="DIGITAL MEDIA INNOVATIONS LLC"/>
  </r>
  <r>
    <x v="1"/>
    <s v="MISC GENERAL EXPENSE"/>
    <x v="1"/>
    <x v="1"/>
    <m/>
    <s v="Y54 - Strategic Corp Develop"/>
    <s v="Y54"/>
    <x v="22"/>
    <x v="1"/>
    <s v="Purchase Invoices USD"/>
    <s v="STOCK TRANSFER AGENT SERVICES"/>
    <m/>
    <s v="Voucher"/>
    <s v="USCSSI2190688"/>
    <x v="1"/>
    <x v="1"/>
    <s v="930200"/>
    <x v="1"/>
    <s v="885 Miscellaneous"/>
    <s v="AP"/>
    <n v="13072.39"/>
    <n v="9241.5300000000007"/>
    <n v="2644.28"/>
    <n v="1186.58"/>
    <x v="2"/>
    <x v="2"/>
    <x v="2"/>
    <x v="291"/>
    <n v="1945.1834023799559"/>
    <s v="Investor Relations/Shareholder"/>
    <s v="001"/>
    <s v="97444"/>
    <s v="COMPUTERSHARE INC"/>
  </r>
  <r>
    <x v="2"/>
    <s v="OFFICE SUPPLIES &amp; EXPENSES"/>
    <x v="1"/>
    <x v="1"/>
    <m/>
    <s v="Y54 - Strategic Corp Develop"/>
    <s v="Y54"/>
    <x v="22"/>
    <x v="2"/>
    <s v="Purchase Invoices USD"/>
    <s v="INVESTOR COMMUNICATIONS SITE AND SERVICES"/>
    <m/>
    <s v="Contractor"/>
    <s v="1000000111860"/>
    <x v="1"/>
    <x v="1"/>
    <s v="921000"/>
    <x v="1"/>
    <s v="020 Professional Services"/>
    <s v="AP"/>
    <n v="7198.75"/>
    <n v="5089.16"/>
    <n v="1456.16"/>
    <n v="653.42999999999995"/>
    <x v="2"/>
    <x v="2"/>
    <x v="2"/>
    <x v="109"/>
    <n v="1071.1804817544999"/>
    <s v="Subscriptions Clearing Up Inte"/>
    <s v="001"/>
    <s v="110102"/>
    <s v="DIGITAL MEDIA INNOVATIONS LLC"/>
  </r>
  <r>
    <x v="1"/>
    <s v="MISC GENERAL EXPENSE"/>
    <x v="1"/>
    <x v="1"/>
    <m/>
    <s v="Y54 - Strategic Corp Develop"/>
    <s v="Y54"/>
    <x v="34"/>
    <x v="1"/>
    <s v="Purchase Invoices USD"/>
    <s v="STOCK TRANSFER AGENT SERVICES"/>
    <m/>
    <s v="Voucher"/>
    <s v="USCSSI2205046"/>
    <x v="1"/>
    <x v="1"/>
    <s v="930200"/>
    <x v="1"/>
    <s v="885 Miscellaneous"/>
    <s v="AP"/>
    <n v="7934.72"/>
    <n v="5609.45"/>
    <n v="1605.04"/>
    <n v="720.23"/>
    <x v="2"/>
    <x v="2"/>
    <x v="2"/>
    <x v="292"/>
    <n v="1180.6934804218881"/>
    <s v="Investor Relations/Shareholder"/>
    <s v="001"/>
    <s v="97444"/>
    <s v="COMPUTERSHARE INC"/>
  </r>
  <r>
    <x v="1"/>
    <s v="MISC GENERAL EXPENSE"/>
    <x v="1"/>
    <x v="1"/>
    <m/>
    <s v="Y54 - Strategic Corp Develop"/>
    <s v="Y54"/>
    <x v="6"/>
    <x v="1"/>
    <s v="Purchase Invoices USD"/>
    <s v="ANNUAL LISTING FEE NYSE"/>
    <m/>
    <s v="Voucher"/>
    <s v="157025121578NYL"/>
    <x v="1"/>
    <x v="1"/>
    <s v="930200"/>
    <x v="1"/>
    <s v="885 Miscellaneous"/>
    <s v="AP"/>
    <n v="94493"/>
    <n v="66801.83"/>
    <n v="19114.04"/>
    <n v="8577.1299999999992"/>
    <x v="2"/>
    <x v="2"/>
    <x v="2"/>
    <x v="293"/>
    <n v="14060.6434814972"/>
    <s v="Investor Relations/Shareholder"/>
    <s v="001"/>
    <s v="15910"/>
    <s v="NYSE MARKET INC"/>
  </r>
  <r>
    <x v="2"/>
    <s v="OFFICE SUPPLIES &amp; EXPENSES"/>
    <x v="1"/>
    <x v="1"/>
    <m/>
    <s v="Y54 - Strategic Corp Develop"/>
    <s v="Y54"/>
    <x v="7"/>
    <x v="4"/>
    <s v="Purchase Invoices USD"/>
    <s v="Lodging, Hotel for BofA conference in Boston"/>
    <m/>
    <s v="Employee Expenses"/>
    <s v="IE16071501"/>
    <x v="1"/>
    <x v="1"/>
    <s v="921000"/>
    <x v="1"/>
    <s v="230 Employee Lodging"/>
    <s v="AP"/>
    <n v="687.08"/>
    <n v="485.73"/>
    <n v="138.97999999999999"/>
    <n v="62.37"/>
    <x v="2"/>
    <x v="2"/>
    <x v="2"/>
    <x v="294"/>
    <n v="102.23812264683201"/>
    <s v="Analysts Meetings"/>
    <s v="001"/>
    <s v="45751"/>
    <s v="Wenz, Stacey L"/>
  </r>
  <r>
    <x v="0"/>
    <s v="MISC LIAB-PAID TIME OFF"/>
    <x v="0"/>
    <x v="0"/>
    <m/>
    <s v="Y54 - Strategic Corp Develop"/>
    <s v="Y54"/>
    <x v="9"/>
    <x v="0"/>
    <s v="Labor Cost USD"/>
    <m/>
    <m/>
    <s v="Labor"/>
    <m/>
    <x v="0"/>
    <x v="2"/>
    <s v="242701"/>
    <x v="0"/>
    <s v="330 Paid Time Off - NU"/>
    <s v="PA"/>
    <n v="504.8"/>
    <m/>
    <m/>
    <m/>
    <x v="0"/>
    <x v="0"/>
    <x v="0"/>
    <x v="0"/>
    <n v="0"/>
    <s v="Employee Non Worked Time"/>
    <s v="001"/>
    <m/>
    <m/>
  </r>
  <r>
    <x v="1"/>
    <s v="MISC GENERAL EXPENSE"/>
    <x v="1"/>
    <x v="1"/>
    <m/>
    <s v="Y54 - Strategic Corp Develop"/>
    <s v="Y54"/>
    <x v="28"/>
    <x v="5"/>
    <s v="Purchase Invoices USD"/>
    <s v="RICHARD STANFORD-PANERA BREAD #601409 O"/>
    <m/>
    <s v="Employee Expenses"/>
    <s v="10619439-CC"/>
    <x v="1"/>
    <x v="2"/>
    <s v="930200"/>
    <x v="1"/>
    <s v="215 Employee Business Meals"/>
    <s v="AP"/>
    <n v="19.309999999999999"/>
    <n v="13.54"/>
    <n v="4"/>
    <n v="1.77"/>
    <x v="3"/>
    <x v="3"/>
    <x v="3"/>
    <x v="295"/>
    <n v="2.7472370290439998"/>
    <s v="Investor Relations"/>
    <s v="001"/>
    <s v="6445"/>
    <s v="CORP CREDIT CARD"/>
  </r>
  <r>
    <x v="2"/>
    <s v="OFFICE SUPPLIES &amp; EXPENSES"/>
    <x v="1"/>
    <x v="1"/>
    <m/>
    <s v="Y54 - Strategic Corp Develop"/>
    <s v="Y54"/>
    <x v="13"/>
    <x v="2"/>
    <s v="Purchase Invoices USD"/>
    <s v="NASDAQ STOCK SURVEILLANCE"/>
    <m/>
    <s v="Voucher"/>
    <s v="1023NOCS257830"/>
    <x v="1"/>
    <x v="2"/>
    <s v="921000"/>
    <x v="1"/>
    <s v="885 Miscellaneous"/>
    <s v="AP"/>
    <n v="5000"/>
    <n v="3505.6"/>
    <n v="1035.4000000000001"/>
    <n v="459"/>
    <x v="3"/>
    <x v="3"/>
    <x v="3"/>
    <x v="206"/>
    <n v="711.35086200000001"/>
    <s v="Subscriptions Clearing Up Inte"/>
    <s v="001"/>
    <s v="99366"/>
    <s v="NASDAQ CORPORATE SOLUTIONS LLC"/>
  </r>
  <r>
    <x v="1"/>
    <s v="MISC GENERAL EXPENSE"/>
    <x v="1"/>
    <x v="1"/>
    <m/>
    <s v="Y54 - Strategic Corp Develop"/>
    <s v="Y54"/>
    <x v="26"/>
    <x v="1"/>
    <s v="Purchase Invoices USD"/>
    <s v="SALES TAX"/>
    <m/>
    <s v="Voucher"/>
    <s v="2000494683"/>
    <x v="1"/>
    <x v="1"/>
    <s v="930200"/>
    <x v="1"/>
    <s v="885 Miscellaneous"/>
    <s v="AP"/>
    <n v="85.05"/>
    <n v="60.13"/>
    <n v="17.2"/>
    <n v="7.72"/>
    <x v="2"/>
    <x v="2"/>
    <x v="2"/>
    <x v="296"/>
    <n v="12.65551657902"/>
    <s v="Investor Relations/Shareholder"/>
    <s v="001"/>
    <s v="106026"/>
    <s v="S&amp;P GLOBAL MARKET INTELLIGENCE LLC"/>
  </r>
  <r>
    <x v="2"/>
    <s v="OFFICE SUPPLIES &amp; EXPENSES"/>
    <x v="1"/>
    <x v="1"/>
    <m/>
    <s v="Y54 - Strategic Corp Develop"/>
    <s v="Y54"/>
    <x v="27"/>
    <x v="4"/>
    <s v="Purchase Invoices USD"/>
    <s v="Meals, Lunch 11/14 Mark, Jason, Stacey"/>
    <m/>
    <s v="Employee Expenses"/>
    <s v="IE18675501"/>
    <x v="1"/>
    <x v="1"/>
    <s v="921000"/>
    <x v="1"/>
    <s v="215 Employee Business Meals"/>
    <s v="AP"/>
    <n v="67.95"/>
    <n v="48.04"/>
    <n v="13.74"/>
    <n v="6.17"/>
    <x v="2"/>
    <x v="2"/>
    <x v="2"/>
    <x v="297"/>
    <n v="10.11102118218"/>
    <s v="Analysts Meetings"/>
    <s v="001"/>
    <s v="45751"/>
    <s v="Wenz, Stacey L"/>
  </r>
  <r>
    <x v="1"/>
    <s v="MISC GENERAL EXPENSE"/>
    <x v="2"/>
    <x v="2"/>
    <m/>
    <s v="Y54 - Strategic Corp Develop"/>
    <s v="Y54"/>
    <x v="27"/>
    <x v="6"/>
    <s v="Purchase Invoices USD"/>
    <s v="DEBBIE DEUBEL-UNITED      0164209205975"/>
    <m/>
    <s v="Employee Expenses"/>
    <s v="10143439-CC"/>
    <x v="1"/>
    <x v="1"/>
    <s v="930200"/>
    <x v="1"/>
    <s v="205 Airfare"/>
    <s v="AP"/>
    <n v="28"/>
    <n v="28"/>
    <m/>
    <m/>
    <x v="4"/>
    <x v="4"/>
    <x v="0"/>
    <x v="298"/>
    <n v="0"/>
    <s v="Elect-Trade/Professional Assoc"/>
    <s v="001"/>
    <s v="6445"/>
    <s v="CORP CREDIT CARD"/>
  </r>
  <r>
    <x v="1"/>
    <s v="MISC GENERAL EXPENSE"/>
    <x v="2"/>
    <x v="2"/>
    <m/>
    <s v="Y54 - Strategic Corp Develop"/>
    <s v="Y54"/>
    <x v="27"/>
    <x v="6"/>
    <s v="Purchase Invoices USD"/>
    <s v="DEBBIE DEUBEL-TRP FEE XSWTHE"/>
    <m/>
    <s v="Employee Expenses"/>
    <s v="10143439-CC"/>
    <x v="1"/>
    <x v="1"/>
    <s v="930200"/>
    <x v="1"/>
    <s v="205 Airfare"/>
    <s v="AP"/>
    <n v="20"/>
    <n v="20"/>
    <m/>
    <m/>
    <x v="4"/>
    <x v="4"/>
    <x v="0"/>
    <x v="299"/>
    <n v="0"/>
    <s v="Elect-Trade/Professional Assoc"/>
    <s v="001"/>
    <s v="6445"/>
    <s v="CORP CREDIT CARD"/>
  </r>
  <r>
    <x v="1"/>
    <s v="MISC GENERAL EXPENSE"/>
    <x v="1"/>
    <x v="1"/>
    <m/>
    <s v="Y54 - Strategic Corp Develop"/>
    <s v="Y54"/>
    <x v="28"/>
    <x v="4"/>
    <s v="Purchase Invoices USD"/>
    <s v="Meals, Breakfast Mark, Jason, Stacey 3/16"/>
    <m/>
    <s v="Employee Expenses"/>
    <s v="IE19907501"/>
    <x v="1"/>
    <x v="2"/>
    <s v="930200"/>
    <x v="1"/>
    <s v="215 Employee Business Meals"/>
    <s v="AP"/>
    <n v="131.21"/>
    <n v="91.99"/>
    <n v="27.17"/>
    <n v="12.05"/>
    <x v="3"/>
    <x v="3"/>
    <x v="3"/>
    <x v="300"/>
    <n v="18.667269320604003"/>
    <s v="Analysts Meetings"/>
    <s v="001"/>
    <s v="45751"/>
    <s v="Wenz, Stacey L"/>
  </r>
  <r>
    <x v="1"/>
    <s v="MISC GENERAL EXPENSE"/>
    <x v="1"/>
    <x v="1"/>
    <m/>
    <s v="Y54 - Strategic Corp Develop"/>
    <s v="Y54"/>
    <x v="9"/>
    <x v="5"/>
    <s v="Purchase Invoices USD"/>
    <s v="DEBBIE DEUBEL-SOUTHWES    5267914814925"/>
    <m/>
    <s v="Employee Expenses"/>
    <s v="10508439-CC"/>
    <x v="1"/>
    <x v="2"/>
    <s v="930200"/>
    <x v="1"/>
    <s v="205 Airfare"/>
    <s v="AP"/>
    <n v="789.96"/>
    <n v="553.86"/>
    <n v="163.58000000000001"/>
    <n v="72.52"/>
    <x v="3"/>
    <x v="3"/>
    <x v="3"/>
    <x v="301"/>
    <n v="112.38774538910401"/>
    <s v="Investor Relations"/>
    <s v="001"/>
    <s v="6445"/>
    <s v="CORP CREDIT CARD"/>
  </r>
  <r>
    <x v="4"/>
    <s v="EMPLOYEE PENSIONS &amp; BENEFITS N"/>
    <x v="1"/>
    <x v="1"/>
    <m/>
    <s v="Y54 - Strategic Corp Develop"/>
    <s v="Y54"/>
    <x v="28"/>
    <x v="8"/>
    <s v="Purchase Invoices USD"/>
    <s v="Conference, NIRI conference registration fee"/>
    <m/>
    <s v="Employee Expenses"/>
    <s v="IE19736501"/>
    <x v="1"/>
    <x v="2"/>
    <s v="926102"/>
    <x v="1"/>
    <s v="225 Conference Fees"/>
    <s v="AP"/>
    <n v="2395"/>
    <n v="1679.18"/>
    <n v="495.96"/>
    <n v="219.86"/>
    <x v="3"/>
    <x v="3"/>
    <x v="3"/>
    <x v="302"/>
    <n v="340.73706289799998"/>
    <s v="Training"/>
    <s v="001"/>
    <s v="45751"/>
    <s v="Wenz, Stacey L"/>
  </r>
  <r>
    <x v="2"/>
    <s v="OFFICE SUPPLIES &amp; EXPENSES"/>
    <x v="1"/>
    <x v="1"/>
    <m/>
    <s v="Y54 - Strategic Corp Develop"/>
    <s v="Y54"/>
    <x v="28"/>
    <x v="4"/>
    <s v="Miscellaneous Transaction USD"/>
    <s v="SJ109 RICOH inv #8005130593/202303"/>
    <s v="109-RICOH"/>
    <s v="Voucher"/>
    <m/>
    <x v="1"/>
    <x v="2"/>
    <s v="921000"/>
    <x v="1"/>
    <s v="915 Printing"/>
    <s v="PA"/>
    <n v="20.98"/>
    <n v="14.71"/>
    <n v="4.34"/>
    <n v="1.93"/>
    <x v="3"/>
    <x v="3"/>
    <x v="3"/>
    <x v="303"/>
    <n v="2.9848282169519997"/>
    <s v="Analysts Meetings"/>
    <s v="001"/>
    <m/>
    <m/>
  </r>
  <r>
    <x v="2"/>
    <s v="OFFICE SUPPLIES &amp; EXPENSES"/>
    <x v="1"/>
    <x v="1"/>
    <m/>
    <s v="Y54 - Strategic Corp Develop"/>
    <s v="Y54"/>
    <x v="30"/>
    <x v="2"/>
    <s v="Purchase Invoices USD"/>
    <s v="IR WEB SITE"/>
    <m/>
    <s v="Voucher"/>
    <s v="1000000166768"/>
    <x v="1"/>
    <x v="2"/>
    <s v="921000"/>
    <x v="1"/>
    <s v="885 Miscellaneous"/>
    <s v="AP"/>
    <n v="7774.5"/>
    <n v="5450.86"/>
    <n v="1609.94"/>
    <n v="713.7"/>
    <x v="3"/>
    <x v="3"/>
    <x v="3"/>
    <x v="40"/>
    <n v="1106.0794553237999"/>
    <s v="Subscriptions Clearing Up Inte"/>
    <s v="001"/>
    <s v="110102"/>
    <s v="DIGITAL MEDIA INNOVATIONS LLC"/>
  </r>
  <r>
    <x v="1"/>
    <s v="MISC GENERAL EXPENSE"/>
    <x v="1"/>
    <x v="1"/>
    <m/>
    <s v="Y54 - Strategic Corp Develop"/>
    <s v="Y54"/>
    <x v="14"/>
    <x v="1"/>
    <s v="Purchase Invoices USD"/>
    <s v="US-Tax - USPOK-SALES"/>
    <m/>
    <s v="Voucher"/>
    <s v="1000000130056"/>
    <x v="1"/>
    <x v="1"/>
    <s v="930200"/>
    <x v="1"/>
    <s v="885 Miscellaneous"/>
    <s v="AP"/>
    <n v="647.89"/>
    <n v="458.03"/>
    <n v="131.06"/>
    <n v="58.8"/>
    <x v="2"/>
    <x v="2"/>
    <x v="2"/>
    <x v="213"/>
    <n v="96.406615360155996"/>
    <s v="Investor Relations/Shareholder"/>
    <s v="001"/>
    <s v="110102"/>
    <s v="DIGITAL MEDIA INNOVATIONS LLC"/>
  </r>
  <r>
    <x v="1"/>
    <s v="MISC GENERAL EXPENSE"/>
    <x v="1"/>
    <x v="1"/>
    <m/>
    <s v="Y54 - Strategic Corp Develop"/>
    <s v="Y54"/>
    <x v="32"/>
    <x v="1"/>
    <s v="Purchase Invoices USD"/>
    <s v="SALES TAX"/>
    <m/>
    <s v="Voucher"/>
    <s v="USCSSI1969481"/>
    <x v="1"/>
    <x v="0"/>
    <s v="930200"/>
    <x v="1"/>
    <s v="885 Miscellaneous"/>
    <s v="AP"/>
    <n v="90.69"/>
    <n v="63.48"/>
    <n v="18.77"/>
    <n v="8.44"/>
    <x v="1"/>
    <x v="1"/>
    <x v="1"/>
    <x v="304"/>
    <n v="12.481104190455"/>
    <s v="Investor Relations/Shareholder"/>
    <s v="001"/>
    <s v="97444"/>
    <s v="COMPUTERSHARE INC"/>
  </r>
  <r>
    <x v="1"/>
    <s v="MISC GENERAL EXPENSE"/>
    <x v="1"/>
    <x v="1"/>
    <m/>
    <s v="Y54 - Strategic Corp Develop"/>
    <s v="Y54"/>
    <x v="2"/>
    <x v="1"/>
    <s v="Purchase Invoices USD"/>
    <s v="SALES TAX"/>
    <m/>
    <s v="Voucher"/>
    <s v="USCSSI2024408"/>
    <x v="1"/>
    <x v="0"/>
    <s v="930200"/>
    <x v="1"/>
    <s v="885 Miscellaneous"/>
    <s v="AP"/>
    <n v="166.48"/>
    <n v="116.53"/>
    <n v="34.450000000000003"/>
    <n v="15.5"/>
    <x v="1"/>
    <x v="1"/>
    <x v="1"/>
    <x v="305"/>
    <n v="22.911613470359999"/>
    <s v="Investor Relations/Shareholder"/>
    <s v="001"/>
    <s v="97444"/>
    <s v="COMPUTERSHARE INC"/>
  </r>
  <r>
    <x v="2"/>
    <s v="OFFICE SUPPLIES &amp; EXPENSES"/>
    <x v="1"/>
    <x v="1"/>
    <m/>
    <s v="Y54 - Strategic Corp Develop"/>
    <s v="Y54"/>
    <x v="4"/>
    <x v="2"/>
    <s v="Purchase Invoices USD"/>
    <s v="NYSE monthly fee"/>
    <m/>
    <s v="Voucher"/>
    <s v="305727631149MDS"/>
    <x v="1"/>
    <x v="0"/>
    <s v="921000"/>
    <x v="1"/>
    <s v="885 Miscellaneous"/>
    <s v="AP"/>
    <n v="90"/>
    <n v="63"/>
    <n v="18.63"/>
    <n v="8.3699999999999992"/>
    <x v="1"/>
    <x v="1"/>
    <x v="1"/>
    <x v="98"/>
    <n v="12.386143754999999"/>
    <s v="Subscriptions Clearing Up Inte"/>
    <s v="001"/>
    <s v="15910"/>
    <s v="NYSE MARKET INC"/>
  </r>
  <r>
    <x v="2"/>
    <s v="OFFICE SUPPLIES &amp; EXPENSES"/>
    <x v="1"/>
    <x v="1"/>
    <m/>
    <s v="Y54 - Strategic Corp Develop"/>
    <s v="Y54"/>
    <x v="4"/>
    <x v="2"/>
    <s v="Purchase Invoices USD"/>
    <s v="Q1 21 Thomson Invoice"/>
    <m/>
    <s v="Voucher"/>
    <s v="98493419"/>
    <x v="1"/>
    <x v="0"/>
    <s v="921000"/>
    <x v="1"/>
    <s v="935 Subscriptions"/>
    <s v="AP"/>
    <n v="5000"/>
    <n v="3499.9"/>
    <n v="1034.75"/>
    <n v="465.35"/>
    <x v="1"/>
    <x v="1"/>
    <x v="1"/>
    <x v="5"/>
    <n v="688.11909749999995"/>
    <s v="Subscriptions Clearing Up Inte"/>
    <s v="001"/>
    <s v="109435"/>
    <s v="REFINITIV US LLC"/>
  </r>
  <r>
    <x v="2"/>
    <s v="OFFICE SUPPLIES &amp; EXPENSES"/>
    <x v="1"/>
    <x v="1"/>
    <m/>
    <s v="Y54 - Strategic Corp Develop"/>
    <s v="Y54"/>
    <x v="5"/>
    <x v="2"/>
    <s v="Purchase Invoices USD"/>
    <s v="Conference call web hosting fee"/>
    <m/>
    <s v="Voucher"/>
    <s v="1000000089742"/>
    <x v="1"/>
    <x v="0"/>
    <s v="921000"/>
    <x v="1"/>
    <s v="885 Miscellaneous"/>
    <s v="AP"/>
    <n v="6989.25"/>
    <n v="4892.34"/>
    <n v="1446.43"/>
    <n v="650.48"/>
    <x v="1"/>
    <x v="1"/>
    <x v="1"/>
    <x v="72"/>
    <n v="961.88728044037509"/>
    <s v="Subscriptions Clearing Up Inte"/>
    <s v="001"/>
    <s v="110102"/>
    <s v="DIGITAL MEDIA INNOVATIONS LLC"/>
  </r>
  <r>
    <x v="1"/>
    <s v="MISC GENERAL EXPENSE"/>
    <x v="1"/>
    <x v="1"/>
    <m/>
    <s v="Y54 - Strategic Corp Develop"/>
    <s v="Y54"/>
    <x v="33"/>
    <x v="1"/>
    <s v="Purchase Invoices USD"/>
    <s v="Annual Report and Proxy distribution"/>
    <m/>
    <s v="Voucher"/>
    <s v="16057"/>
    <x v="1"/>
    <x v="0"/>
    <s v="930200"/>
    <x v="1"/>
    <s v="885 Miscellaneous"/>
    <s v="AP"/>
    <n v="3778.8"/>
    <n v="2645.08"/>
    <n v="782.02"/>
    <n v="351.7"/>
    <x v="1"/>
    <x v="1"/>
    <x v="1"/>
    <x v="306"/>
    <n v="520.05288912660001"/>
    <s v="Investor Relations/Shareholder"/>
    <s v="001"/>
    <s v="110493"/>
    <s v="IR SOLUTIONS"/>
  </r>
  <r>
    <x v="2"/>
    <s v="OFFICE SUPPLIES &amp; EXPENSES"/>
    <x v="1"/>
    <x v="1"/>
    <m/>
    <s v="Y54 - Strategic Corp Develop"/>
    <s v="Y54"/>
    <x v="21"/>
    <x v="2"/>
    <s v="Purchase Invoices USD"/>
    <s v="Q3 21 Thomson Invoice"/>
    <m/>
    <s v="Voucher"/>
    <s v="98947961"/>
    <x v="1"/>
    <x v="0"/>
    <s v="921000"/>
    <x v="1"/>
    <s v="935 Subscriptions"/>
    <s v="AP"/>
    <n v="5000"/>
    <n v="3499.9"/>
    <n v="1034.75"/>
    <n v="465.35"/>
    <x v="1"/>
    <x v="1"/>
    <x v="1"/>
    <x v="5"/>
    <n v="688.11909749999995"/>
    <s v="Subscriptions Clearing Up Inte"/>
    <s v="001"/>
    <s v="109435"/>
    <s v="REFINITIV US LLC"/>
  </r>
  <r>
    <x v="0"/>
    <s v="MISC LIAB-PAID TIME OFF"/>
    <x v="0"/>
    <x v="0"/>
    <m/>
    <s v="Y54 - Strategic Corp Develop"/>
    <s v="Y54"/>
    <x v="22"/>
    <x v="0"/>
    <s v="Labor Cost USD"/>
    <m/>
    <m/>
    <s v="Labor"/>
    <m/>
    <x v="0"/>
    <x v="1"/>
    <s v="242701"/>
    <x v="0"/>
    <s v="330 Paid Time Off - NU"/>
    <s v="PA"/>
    <n v="2403.85"/>
    <m/>
    <m/>
    <m/>
    <x v="0"/>
    <x v="0"/>
    <x v="0"/>
    <x v="0"/>
    <n v="0"/>
    <s v="Employee Non Worked Time"/>
    <s v="001"/>
    <m/>
    <m/>
  </r>
  <r>
    <x v="0"/>
    <s v="MISC LIAB-PAID TIME OFF"/>
    <x v="0"/>
    <x v="0"/>
    <m/>
    <s v="Y54 - Strategic Corp Develop"/>
    <s v="Y54"/>
    <x v="34"/>
    <x v="0"/>
    <s v="Labor Cost USD"/>
    <m/>
    <m/>
    <s v="Labor"/>
    <m/>
    <x v="0"/>
    <x v="1"/>
    <s v="242702"/>
    <x v="0"/>
    <s v="330 Paid Time Off - NU"/>
    <s v="PA"/>
    <n v="480.77"/>
    <m/>
    <m/>
    <m/>
    <x v="0"/>
    <x v="0"/>
    <x v="0"/>
    <x v="0"/>
    <n v="0"/>
    <s v="Employee Non Worked Time"/>
    <s v="001"/>
    <m/>
    <m/>
  </r>
  <r>
    <x v="1"/>
    <s v="MISC GENERAL EXPENSE"/>
    <x v="1"/>
    <x v="1"/>
    <m/>
    <s v="Y54 - Strategic Corp Develop"/>
    <s v="Y54"/>
    <x v="34"/>
    <x v="1"/>
    <s v="Purchase Invoices USD"/>
    <s v="SALES TAX"/>
    <m/>
    <s v="Voucher"/>
    <s v="USCSSI2205046"/>
    <x v="1"/>
    <x v="1"/>
    <s v="930200"/>
    <x v="1"/>
    <s v="885 Miscellaneous"/>
    <s v="AP"/>
    <n v="24.45"/>
    <n v="17.28"/>
    <n v="4.95"/>
    <n v="2.2200000000000002"/>
    <x v="2"/>
    <x v="2"/>
    <x v="2"/>
    <x v="307"/>
    <n v="3.6381820147799999"/>
    <s v="Investor Relations/Shareholder"/>
    <s v="001"/>
    <s v="97444"/>
    <s v="COMPUTERSHARE INC"/>
  </r>
  <r>
    <x v="2"/>
    <s v="OFFICE SUPPLIES &amp; EXPENSES"/>
    <x v="1"/>
    <x v="1"/>
    <m/>
    <s v="Y54 - Strategic Corp Develop"/>
    <s v="Y54"/>
    <x v="7"/>
    <x v="2"/>
    <s v="Purchase Invoices USD"/>
    <s v="EARNINGS CONFERENCE CALL"/>
    <m/>
    <s v="Voucher"/>
    <s v="1000000119050"/>
    <x v="1"/>
    <x v="1"/>
    <s v="921000"/>
    <x v="1"/>
    <s v="885 Miscellaneous"/>
    <s v="AP"/>
    <n v="931.15"/>
    <n v="658.28"/>
    <n v="188.35"/>
    <n v="84.52"/>
    <x v="2"/>
    <x v="2"/>
    <x v="2"/>
    <x v="308"/>
    <n v="138.55595840746"/>
    <s v="Subscriptions Clearing Up Inte"/>
    <s v="001"/>
    <s v="110102"/>
    <s v="DIGITAL MEDIA INNOVATIONS LLC"/>
  </r>
  <r>
    <x v="2"/>
    <s v="OFFICE SUPPLIES &amp; EXPENSES"/>
    <x v="1"/>
    <x v="1"/>
    <m/>
    <s v="Y54 - Strategic Corp Develop"/>
    <s v="Y54"/>
    <x v="7"/>
    <x v="2"/>
    <s v="Purchase Invoices USD"/>
    <s v="SALES TAX"/>
    <m/>
    <s v="Voucher"/>
    <s v="99411955"/>
    <x v="1"/>
    <x v="1"/>
    <s v="921000"/>
    <x v="1"/>
    <s v="935 Subscriptions"/>
    <s v="AP"/>
    <n v="465.7"/>
    <n v="329.23"/>
    <n v="94.2"/>
    <n v="42.27"/>
    <x v="2"/>
    <x v="2"/>
    <x v="2"/>
    <x v="73"/>
    <n v="69.296579316279988"/>
    <s v="Subscriptions Clearing Up Inte"/>
    <s v="001"/>
    <s v="109435"/>
    <s v="REFINITIV US LLC"/>
  </r>
  <r>
    <x v="3"/>
    <s v="ADMIN &amp; GEN SALARIES"/>
    <x v="1"/>
    <x v="1"/>
    <m/>
    <s v="Y54 - Strategic Corp Develop"/>
    <s v="Y54"/>
    <x v="25"/>
    <x v="1"/>
    <s v="Labor Cost USD"/>
    <m/>
    <m/>
    <s v="Labor"/>
    <m/>
    <x v="1"/>
    <x v="1"/>
    <s v="920000"/>
    <x v="0"/>
    <s v="340 Regular Payroll - NU"/>
    <s v="PA"/>
    <n v="8076.96"/>
    <n v="5710.01"/>
    <n v="1633.81"/>
    <n v="733.14"/>
    <x v="2"/>
    <x v="2"/>
    <x v="2"/>
    <x v="309"/>
    <n v="1201.8589204947841"/>
    <s v="Investor Relations/Shareholder"/>
    <s v="001"/>
    <m/>
    <m/>
  </r>
  <r>
    <x v="1"/>
    <s v="MISC GENERAL EXPENSE"/>
    <x v="1"/>
    <x v="1"/>
    <m/>
    <s v="Y54 - Strategic Corp Develop"/>
    <s v="Y54"/>
    <x v="15"/>
    <x v="1"/>
    <s v="Purchase Invoices USD"/>
    <s v="Proxy"/>
    <m/>
    <s v="Voucher"/>
    <s v="90010653"/>
    <x v="1"/>
    <x v="2"/>
    <s v="930200"/>
    <x v="1"/>
    <s v="885 Miscellaneous"/>
    <s v="AP"/>
    <n v="0"/>
    <n v="0"/>
    <n v="0"/>
    <n v="0"/>
    <x v="3"/>
    <x v="3"/>
    <x v="3"/>
    <x v="0"/>
    <n v="0"/>
    <s v="Investor Relations/Shareholder"/>
    <s v="001"/>
    <s v="106813"/>
    <s v="DONNELLEY FINANCIAL LLC"/>
  </r>
  <r>
    <x v="2"/>
    <s v="OFFICE SUPPLIES &amp; EXPENSES"/>
    <x v="1"/>
    <x v="1"/>
    <m/>
    <s v="Y54 - Strategic Corp Develop"/>
    <s v="Y54"/>
    <x v="13"/>
    <x v="2"/>
    <s v="Purchase Invoices USD"/>
    <s v="NASDAQ IR INSIGHT"/>
    <m/>
    <s v="Voucher"/>
    <s v="1023NOCS258897"/>
    <x v="1"/>
    <x v="2"/>
    <s v="921000"/>
    <x v="1"/>
    <s v="885 Miscellaneous"/>
    <s v="AP"/>
    <n v="24605"/>
    <n v="17251.060000000001"/>
    <n v="5095.2"/>
    <n v="2258.7399999999998"/>
    <x v="3"/>
    <x v="3"/>
    <x v="3"/>
    <x v="58"/>
    <n v="3500.5575919019998"/>
    <s v="Subscriptions Clearing Up Inte"/>
    <s v="001"/>
    <s v="99366"/>
    <s v="NASDAQ CORPORATE SOLUTIONS LLC"/>
  </r>
  <r>
    <x v="1"/>
    <s v="MISC GENERAL EXPENSE"/>
    <x v="1"/>
    <x v="1"/>
    <m/>
    <s v="Y54 - Strategic Corp Develop"/>
    <s v="Y54"/>
    <x v="9"/>
    <x v="1"/>
    <s v="Purchase Invoices USD"/>
    <s v="SALES TAX"/>
    <m/>
    <s v="Voucher"/>
    <s v="90011259"/>
    <x v="1"/>
    <x v="2"/>
    <s v="930200"/>
    <x v="1"/>
    <s v="885 Miscellaneous"/>
    <s v="AP"/>
    <n v="-180"/>
    <n v="-126.2"/>
    <n v="-37.270000000000003"/>
    <n v="-16.53"/>
    <x v="3"/>
    <x v="3"/>
    <x v="3"/>
    <x v="310"/>
    <n v="-25.608631031999998"/>
    <s v="Investor Relations/Shareholder"/>
    <s v="001"/>
    <s v="106813"/>
    <s v="DONNELLEY FINANCIAL LLC"/>
  </r>
  <r>
    <x v="1"/>
    <s v="MISC GENERAL EXPENSE"/>
    <x v="1"/>
    <x v="1"/>
    <m/>
    <s v="Y54 - Strategic Corp Develop"/>
    <s v="Y54"/>
    <x v="26"/>
    <x v="4"/>
    <s v="Purchase Invoices USD"/>
    <s v="Mileage, Travel to CDA for annual bank meeting"/>
    <m/>
    <s v="Employee Expenses"/>
    <s v="IE17200502"/>
    <x v="1"/>
    <x v="1"/>
    <s v="930200"/>
    <x v="1"/>
    <s v="210 Employee Auto Mileage"/>
    <s v="AP"/>
    <n v="34.75"/>
    <n v="24.57"/>
    <n v="7.03"/>
    <n v="3.15"/>
    <x v="2"/>
    <x v="2"/>
    <x v="2"/>
    <x v="311"/>
    <n v="5.1708312889000005"/>
    <s v="Analysts Meetings"/>
    <s v="001"/>
    <s v="45751"/>
    <s v="Wenz, Stacey L"/>
  </r>
  <r>
    <x v="2"/>
    <s v="OFFICE SUPPLIES &amp; EXPENSES"/>
    <x v="1"/>
    <x v="1"/>
    <m/>
    <s v="Y54 - Strategic Corp Develop"/>
    <s v="Y54"/>
    <x v="10"/>
    <x v="2"/>
    <s v="Purchase Invoices USD"/>
    <s v="EARNINGS CONFERENCE CALL HOSTING"/>
    <m/>
    <s v="Voucher"/>
    <s v="1000000135189"/>
    <x v="1"/>
    <x v="1"/>
    <s v="921000"/>
    <x v="1"/>
    <s v="885 Miscellaneous"/>
    <s v="AP"/>
    <n v="900"/>
    <n v="636.26"/>
    <n v="182.05"/>
    <n v="81.69"/>
    <x v="2"/>
    <x v="2"/>
    <x v="2"/>
    <x v="312"/>
    <n v="133.92081035999999"/>
    <s v="Subscriptions Clearing Up Inte"/>
    <s v="001"/>
    <s v="110102"/>
    <s v="DIGITAL MEDIA INNOVATIONS LLC"/>
  </r>
  <r>
    <x v="1"/>
    <s v="MISC GENERAL EXPENSE"/>
    <x v="1"/>
    <x v="1"/>
    <m/>
    <s v="Y54 - Strategic Corp Develop"/>
    <s v="Y54"/>
    <x v="11"/>
    <x v="5"/>
    <s v="Purchase Invoices USD"/>
    <s v="DEBBIE DEUBEL-DELTA AIR   0067790828265"/>
    <m/>
    <s v="Employee Expenses"/>
    <s v="10017439-CC"/>
    <x v="1"/>
    <x v="1"/>
    <s v="930200"/>
    <x v="1"/>
    <s v="205 Airfare"/>
    <s v="AP"/>
    <n v="85.01"/>
    <n v="60.1"/>
    <n v="17.2"/>
    <n v="7.71"/>
    <x v="2"/>
    <x v="2"/>
    <x v="2"/>
    <x v="313"/>
    <n v="12.649564543004001"/>
    <s v="Investor Relations"/>
    <s v="001"/>
    <s v="6445"/>
    <s v="CORP CREDIT CARD"/>
  </r>
  <r>
    <x v="1"/>
    <s v="MISC GENERAL EXPENSE"/>
    <x v="2"/>
    <x v="2"/>
    <m/>
    <s v="Y54 - Strategic Corp Develop"/>
    <s v="Y54"/>
    <x v="27"/>
    <x v="6"/>
    <s v="Purchase Invoices USD"/>
    <s v="DEBBIE DEUBEL-UNITED      0164209205974"/>
    <m/>
    <s v="Employee Expenses"/>
    <s v="10143439-CC"/>
    <x v="1"/>
    <x v="1"/>
    <s v="930200"/>
    <x v="1"/>
    <s v="205 Airfare"/>
    <s v="AP"/>
    <n v="28"/>
    <n v="28"/>
    <m/>
    <m/>
    <x v="4"/>
    <x v="4"/>
    <x v="0"/>
    <x v="298"/>
    <n v="0"/>
    <s v="Elect-Trade/Professional Assoc"/>
    <s v="001"/>
    <s v="6445"/>
    <s v="CORP CREDIT CARD"/>
  </r>
  <r>
    <x v="0"/>
    <s v="MISC LIAB-PAID TIME OFF"/>
    <x v="0"/>
    <x v="0"/>
    <m/>
    <s v="Y54 - Strategic Corp Develop"/>
    <s v="Y54"/>
    <x v="27"/>
    <x v="0"/>
    <s v="Labor Cost USD"/>
    <m/>
    <m/>
    <s v="Labor"/>
    <m/>
    <x v="0"/>
    <x v="1"/>
    <s v="242701"/>
    <x v="0"/>
    <s v="330 Paid Time Off - NU"/>
    <s v="PA"/>
    <n v="1009.62"/>
    <m/>
    <m/>
    <m/>
    <x v="0"/>
    <x v="0"/>
    <x v="0"/>
    <x v="0"/>
    <n v="0"/>
    <s v="Employee Non Worked Time"/>
    <s v="001"/>
    <m/>
    <m/>
  </r>
  <r>
    <x v="2"/>
    <s v="OFFICE SUPPLIES &amp; EXPENSES"/>
    <x v="1"/>
    <x v="1"/>
    <m/>
    <s v="Y54 - Strategic Corp Develop"/>
    <s v="Y54"/>
    <x v="27"/>
    <x v="4"/>
    <s v="Miscellaneous Transaction USD"/>
    <s v="SJ109 RICOH inv #8004868237/202211"/>
    <s v="109-RICOH"/>
    <s v="Voucher"/>
    <m/>
    <x v="1"/>
    <x v="1"/>
    <s v="921000"/>
    <x v="1"/>
    <s v="915 Printing"/>
    <s v="PA"/>
    <n v="12.59"/>
    <n v="8.9"/>
    <n v="2.5499999999999998"/>
    <n v="1.1399999999999999"/>
    <x v="2"/>
    <x v="2"/>
    <x v="2"/>
    <x v="314"/>
    <n v="1.8734033360359998"/>
    <s v="Analysts Meetings"/>
    <s v="001"/>
    <m/>
    <m/>
  </r>
  <r>
    <x v="1"/>
    <s v="MISC GENERAL EXPENSE"/>
    <x v="1"/>
    <x v="1"/>
    <m/>
    <s v="Y54 - Strategic Corp Develop"/>
    <s v="Y54"/>
    <x v="15"/>
    <x v="1"/>
    <s v="Purchase Invoices USD"/>
    <s v="LISA LEE-DTCC PRODUCTS SERVICES"/>
    <m/>
    <s v="Voucher"/>
    <s v="10376439-CC"/>
    <x v="1"/>
    <x v="2"/>
    <s v="930200"/>
    <x v="1"/>
    <s v="885 Miscellaneous"/>
    <s v="AP"/>
    <n v="1950"/>
    <n v="1367.18"/>
    <n v="403.81"/>
    <n v="179.01"/>
    <x v="3"/>
    <x v="3"/>
    <x v="3"/>
    <x v="315"/>
    <n v="277.42683617999995"/>
    <s v="Investor Relations/Shareholder"/>
    <s v="001"/>
    <s v="6445"/>
    <s v="CORP CREDIT CARD"/>
  </r>
  <r>
    <x v="1"/>
    <s v="MISC GENERAL EXPENSE"/>
    <x v="1"/>
    <x v="1"/>
    <m/>
    <s v="Y54 - Strategic Corp Develop"/>
    <s v="Y54"/>
    <x v="28"/>
    <x v="4"/>
    <s v="Purchase Invoices USD"/>
    <s v="Meals, Appetizers Mark, Jason, Stacey 3/15"/>
    <m/>
    <s v="Employee Expenses"/>
    <s v="IE19907501"/>
    <x v="1"/>
    <x v="2"/>
    <s v="930200"/>
    <x v="1"/>
    <s v="215 Employee Business Meals"/>
    <s v="AP"/>
    <n v="177.16"/>
    <n v="124.21"/>
    <n v="36.69"/>
    <n v="16.260000000000002"/>
    <x v="3"/>
    <x v="3"/>
    <x v="3"/>
    <x v="316"/>
    <n v="25.204583742383999"/>
    <s v="Analysts Meetings"/>
    <s v="001"/>
    <s v="45751"/>
    <s v="Wenz, Stacey L"/>
  </r>
  <r>
    <x v="1"/>
    <s v="MISC GENERAL EXPENSE"/>
    <x v="1"/>
    <x v="1"/>
    <m/>
    <s v="Y54 - Strategic Corp Develop"/>
    <s v="Y54"/>
    <x v="28"/>
    <x v="4"/>
    <s v="Purchase Invoices USD"/>
    <s v="Parking, Parking at airport"/>
    <m/>
    <s v="Employee Expenses"/>
    <s v="IE19907501"/>
    <x v="1"/>
    <x v="2"/>
    <s v="930200"/>
    <x v="1"/>
    <s v="235 Employee Misc Expenses"/>
    <s v="AP"/>
    <n v="32"/>
    <n v="22.44"/>
    <n v="6.63"/>
    <n v="2.93"/>
    <x v="3"/>
    <x v="3"/>
    <x v="3"/>
    <x v="317"/>
    <n v="4.5526455168000002"/>
    <s v="Analysts Meetings"/>
    <s v="001"/>
    <s v="45751"/>
    <s v="Wenz, Stacey L"/>
  </r>
  <r>
    <x v="1"/>
    <s v="MISC GENERAL EXPENSE"/>
    <x v="1"/>
    <x v="1"/>
    <m/>
    <s v="Y54 - Strategic Corp Develop"/>
    <s v="Y54"/>
    <x v="12"/>
    <x v="1"/>
    <s v="Purchase Invoices USD"/>
    <s v="VIRTUAL SHAREHOLDER MEETING AND PROXY PROCESSING"/>
    <m/>
    <s v="Voucher"/>
    <s v="175153"/>
    <x v="1"/>
    <x v="2"/>
    <s v="930200"/>
    <x v="1"/>
    <s v="885 Miscellaneous"/>
    <s v="AP"/>
    <n v="13847.1"/>
    <n v="9708.48"/>
    <n v="2867.46"/>
    <n v="1271.1600000000001"/>
    <x v="3"/>
    <x v="3"/>
    <x v="3"/>
    <x v="318"/>
    <n v="1970.0293042400401"/>
    <s v="Investor Relations/Shareholder"/>
    <s v="001"/>
    <s v="22789"/>
    <s v="BROADRIDGE ICS"/>
  </r>
  <r>
    <x v="3"/>
    <s v="ADMIN &amp; GEN SALARIES"/>
    <x v="1"/>
    <x v="1"/>
    <m/>
    <s v="Y54 - Strategic Corp Develop"/>
    <s v="Y54"/>
    <x v="13"/>
    <x v="1"/>
    <s v="Labor Cost USD"/>
    <m/>
    <m/>
    <s v="Labor"/>
    <m/>
    <x v="1"/>
    <x v="2"/>
    <s v="920000"/>
    <x v="0"/>
    <s v="340 Regular Payroll - NU"/>
    <s v="PA"/>
    <n v="8682.7199999999993"/>
    <n v="6087.63"/>
    <n v="1798.02"/>
    <n v="797.07"/>
    <x v="3"/>
    <x v="3"/>
    <x v="3"/>
    <x v="319"/>
    <n v="1235.2920713009278"/>
    <s v="Investor Relations/Shareholder"/>
    <s v="001"/>
    <m/>
    <m/>
  </r>
  <r>
    <x v="1"/>
    <s v="MISC GENERAL EXPENSE"/>
    <x v="2"/>
    <x v="2"/>
    <m/>
    <s v="Y54 - Strategic Corp Develop"/>
    <s v="Y54"/>
    <x v="29"/>
    <x v="7"/>
    <s v="Purchase Invoices USD"/>
    <s v="LISA LEE-TRP FEE ZLKUKQ"/>
    <m/>
    <s v="Employee Expenses"/>
    <s v="10265439-CC"/>
    <x v="1"/>
    <x v="1"/>
    <s v="930200"/>
    <x v="1"/>
    <s v="205 Airfare"/>
    <s v="AP"/>
    <n v="20"/>
    <n v="20"/>
    <m/>
    <m/>
    <x v="4"/>
    <x v="4"/>
    <x v="0"/>
    <x v="299"/>
    <n v="0"/>
    <s v="Electric Trade and Prof Org"/>
    <s v="001"/>
    <s v="6445"/>
    <s v="CORP CREDIT CARD"/>
  </r>
  <r>
    <x v="1"/>
    <s v="MISC GENERAL EXPENSE"/>
    <x v="1"/>
    <x v="1"/>
    <m/>
    <s v="Y54 - Strategic Corp Develop"/>
    <s v="Y54"/>
    <x v="9"/>
    <x v="5"/>
    <s v="Purchase Invoices USD"/>
    <s v="DEBBIE DEUBEL-SOUTHWES    5268303924352"/>
    <m/>
    <s v="Employee Expenses"/>
    <s v="10508439-CC"/>
    <x v="1"/>
    <x v="2"/>
    <s v="930200"/>
    <x v="1"/>
    <s v="205 Airfare"/>
    <s v="AP"/>
    <n v="25"/>
    <n v="17.53"/>
    <n v="5.18"/>
    <n v="2.29"/>
    <x v="3"/>
    <x v="3"/>
    <x v="3"/>
    <x v="88"/>
    <n v="3.5567543100000001"/>
    <s v="Investor Relations"/>
    <s v="001"/>
    <s v="6445"/>
    <s v="CORP CREDIT CARD"/>
  </r>
  <r>
    <x v="1"/>
    <s v="MISC GENERAL EXPENSE"/>
    <x v="1"/>
    <x v="1"/>
    <m/>
    <s v="Y54 - Strategic Corp Develop"/>
    <s v="Y54"/>
    <x v="18"/>
    <x v="1"/>
    <s v="Purchase Invoices USD"/>
    <s v="STOCK TRANSFER AGENT SERVICES"/>
    <m/>
    <s v="Voucher"/>
    <s v="USCSSI2460581"/>
    <x v="1"/>
    <x v="2"/>
    <s v="930200"/>
    <x v="1"/>
    <s v="885 Miscellaneous"/>
    <s v="AP"/>
    <n v="14590.15"/>
    <n v="10229.450000000001"/>
    <n v="3021.33"/>
    <n v="1339.37"/>
    <x v="3"/>
    <x v="3"/>
    <x v="3"/>
    <x v="320"/>
    <n v="2075.7431558418598"/>
    <s v="Investor Relations/Shareholder"/>
    <s v="001"/>
    <s v="97444"/>
    <s v="COMPUTERSHARE INC"/>
  </r>
  <r>
    <x v="2"/>
    <s v="OFFICE SUPPLIES &amp; EXPENSES"/>
    <x v="1"/>
    <x v="1"/>
    <m/>
    <s v="Y54 - Strategic Corp Develop"/>
    <s v="Y54"/>
    <x v="16"/>
    <x v="2"/>
    <s v="Purchase Invoices USD"/>
    <s v="US-Tax - OFFSPOK-OFFSET-OFFSET"/>
    <m/>
    <s v="Voucher"/>
    <s v="1000000177822"/>
    <x v="1"/>
    <x v="2"/>
    <s v="921000"/>
    <x v="1"/>
    <s v="885 Miscellaneous"/>
    <s v="AP"/>
    <n v="0"/>
    <n v="0"/>
    <n v="0"/>
    <n v="0"/>
    <x v="3"/>
    <x v="3"/>
    <x v="3"/>
    <x v="0"/>
    <n v="0"/>
    <s v="Subscriptions Clearing Up Inte"/>
    <s v="001"/>
    <s v="110102"/>
    <s v="DIGITAL MEDIA INNOVATIONS LLC"/>
  </r>
  <r>
    <x v="2"/>
    <s v="OFFICE SUPPLIES &amp; EXPENSES"/>
    <x v="1"/>
    <x v="1"/>
    <m/>
    <s v="Y54 - Strategic Corp Develop"/>
    <s v="Y54"/>
    <x v="17"/>
    <x v="2"/>
    <s v="Purchase Invoices USD"/>
    <s v="SALES TAX"/>
    <m/>
    <s v="Voucher"/>
    <s v="1000000181936"/>
    <x v="1"/>
    <x v="2"/>
    <s v="921000"/>
    <x v="1"/>
    <s v="885 Miscellaneous"/>
    <s v="AP"/>
    <n v="80.099999999999994"/>
    <n v="56.16"/>
    <n v="16.59"/>
    <n v="7.35"/>
    <x v="3"/>
    <x v="3"/>
    <x v="3"/>
    <x v="183"/>
    <n v="11.395840809239999"/>
    <s v="Subscriptions Clearing Up Inte"/>
    <s v="001"/>
    <s v="110102"/>
    <s v="DIGITAL MEDIA INNOVATIONS LLC"/>
  </r>
  <r>
    <x v="2"/>
    <s v="OFFICE SUPPLIES &amp; EXPENSES"/>
    <x v="1"/>
    <x v="1"/>
    <m/>
    <s v="Y54 - Strategic Corp Develop"/>
    <s v="Y54"/>
    <x v="17"/>
    <x v="2"/>
    <s v="Purchase Invoices USD"/>
    <s v="IR WEBSITE AND CONFERENCE CALL SERVICE"/>
    <m/>
    <s v="Voucher"/>
    <s v="1000000181936"/>
    <x v="1"/>
    <x v="2"/>
    <s v="921000"/>
    <x v="1"/>
    <s v="885 Miscellaneous"/>
    <s v="AP"/>
    <n v="8664.5"/>
    <n v="6074.85"/>
    <n v="1794.24"/>
    <n v="795.41"/>
    <x v="3"/>
    <x v="3"/>
    <x v="3"/>
    <x v="321"/>
    <n v="1232.6999087598001"/>
    <s v="Subscriptions Clearing Up Inte"/>
    <s v="001"/>
    <s v="110102"/>
    <s v="DIGITAL MEDIA INNOVATIONS LLC"/>
  </r>
  <r>
    <x v="1"/>
    <s v="MISC GENERAL EXPENSE"/>
    <x v="1"/>
    <x v="1"/>
    <m/>
    <s v="Y54 - Strategic Corp Develop"/>
    <s v="Y54"/>
    <x v="19"/>
    <x v="4"/>
    <s v="Purchase Invoices USD"/>
    <s v="Meals, Appetizers 5/22 Dennis, Kevin, Jason, Stacey"/>
    <m/>
    <s v="Employee Expenses"/>
    <s v="IE20628501"/>
    <x v="1"/>
    <x v="2"/>
    <s v="930200"/>
    <x v="1"/>
    <s v="215 Employee Business Meals"/>
    <s v="AP"/>
    <n v="56.01"/>
    <n v="39.270000000000003"/>
    <n v="11.6"/>
    <n v="5.14"/>
    <x v="3"/>
    <x v="3"/>
    <x v="3"/>
    <x v="322"/>
    <n v="7.9685523561239986"/>
    <s v="Analysts Meetings"/>
    <s v="001"/>
    <s v="45751"/>
    <s v="Wenz, Stacey L"/>
  </r>
  <r>
    <x v="7"/>
    <s v="MISC INCOME DEDUCTIONS-OTHER D"/>
    <x v="0"/>
    <x v="0"/>
    <m/>
    <s v="Y54 - Strategic Corp Develop"/>
    <s v="Y54"/>
    <x v="19"/>
    <x v="13"/>
    <s v="Purchase Invoices USD"/>
    <s v="Meals, Appetizers 5/21 Dennis, Kevin, Jason, Stacey"/>
    <m/>
    <s v="Employee Expenses"/>
    <s v="IE20628501"/>
    <x v="2"/>
    <x v="2"/>
    <s v="426506"/>
    <x v="1"/>
    <s v="215 Employee Business Meals"/>
    <s v="AP"/>
    <n v="168.03"/>
    <m/>
    <m/>
    <m/>
    <x v="0"/>
    <x v="0"/>
    <x v="0"/>
    <x v="0"/>
    <n v="0"/>
    <s v="Non Utility Related Expenses"/>
    <s v="001"/>
    <s v="45751"/>
    <s v="Wenz, Stacey L"/>
  </r>
  <r>
    <x v="1"/>
    <s v="MISC GENERAL EXPENSE"/>
    <x v="1"/>
    <x v="1"/>
    <m/>
    <s v="Y54 - Strategic Corp Develop"/>
    <s v="Y54"/>
    <x v="16"/>
    <x v="1"/>
    <s v="Purchase Invoices USD"/>
    <s v="SALES TAX"/>
    <m/>
    <s v="Voucher"/>
    <s v="USCSSI2602387"/>
    <x v="1"/>
    <x v="2"/>
    <s v="930200"/>
    <x v="1"/>
    <s v="885 Miscellaneous"/>
    <s v="AP"/>
    <n v="103.39"/>
    <n v="72.489999999999995"/>
    <n v="21.41"/>
    <n v="9.49"/>
    <x v="3"/>
    <x v="3"/>
    <x v="3"/>
    <x v="323"/>
    <n v="14.709313124435999"/>
    <s v="Investor Relations/Shareholder"/>
    <s v="001"/>
    <s v="97444"/>
    <s v="COMPUTERSHARE INC"/>
  </r>
  <r>
    <x v="1"/>
    <s v="MISC GENERAL EXPENSE"/>
    <x v="1"/>
    <x v="1"/>
    <m/>
    <s v="Y54 - Strategic Corp Develop"/>
    <s v="Y54"/>
    <x v="32"/>
    <x v="1"/>
    <s v="Purchase Invoices USD"/>
    <s v="Proxy Solicitation for institutional shareholders"/>
    <m/>
    <s v="Voucher"/>
    <s v="DR00027559"/>
    <x v="1"/>
    <x v="0"/>
    <s v="930200"/>
    <x v="1"/>
    <s v="885 Miscellaneous"/>
    <s v="AP"/>
    <n v="10598"/>
    <n v="7418.39"/>
    <n v="2193.2600000000002"/>
    <n v="986.35"/>
    <x v="1"/>
    <x v="1"/>
    <x v="1"/>
    <x v="288"/>
    <n v="1458.537239061"/>
    <s v="Investor Relations/Shareholder"/>
    <s v="001"/>
    <s v="107750"/>
    <s v="D F KING &amp; CO INC"/>
  </r>
  <r>
    <x v="3"/>
    <s v="ADMIN &amp; GEN SALARIES"/>
    <x v="1"/>
    <x v="1"/>
    <m/>
    <s v="Y54 - Strategic Corp Develop"/>
    <s v="Y54"/>
    <x v="32"/>
    <x v="1"/>
    <s v="Labor Cost USD"/>
    <m/>
    <m/>
    <s v="Labor"/>
    <m/>
    <x v="1"/>
    <x v="0"/>
    <s v="920000"/>
    <x v="0"/>
    <s v="340 Regular Payroll - NU"/>
    <s v="PA"/>
    <n v="7713.03"/>
    <n v="5398.97"/>
    <n v="1596.22"/>
    <n v="717.84"/>
    <x v="1"/>
    <x v="1"/>
    <x v="1"/>
    <x v="324"/>
    <n v="1061.4966485180848"/>
    <s v="Investor Relations/Shareholder"/>
    <s v="001"/>
    <m/>
    <m/>
  </r>
  <r>
    <x v="1"/>
    <s v="MISC GENERAL EXPENSE"/>
    <x v="1"/>
    <x v="1"/>
    <m/>
    <s v="Y54 - Strategic Corp Develop"/>
    <s v="Y54"/>
    <x v="0"/>
    <x v="1"/>
    <s v="Purchase Invoices USD"/>
    <s v="SALES TAX"/>
    <m/>
    <s v="Voucher"/>
    <s v="2000214248"/>
    <x v="1"/>
    <x v="0"/>
    <s v="930200"/>
    <x v="1"/>
    <s v="885 Miscellaneous"/>
    <s v="AP"/>
    <n v="84.11"/>
    <n v="58.88"/>
    <n v="17.41"/>
    <n v="7.82"/>
    <x v="1"/>
    <x v="1"/>
    <x v="1"/>
    <x v="325"/>
    <n v="11.575539458145"/>
    <s v="Investor Relations/Shareholder"/>
    <s v="001"/>
    <s v="106026"/>
    <s v="S&amp;P GLOBAL MARKET INTELLIGENCE LLC"/>
  </r>
  <r>
    <x v="2"/>
    <s v="OFFICE SUPPLIES &amp; EXPENSES"/>
    <x v="1"/>
    <x v="1"/>
    <m/>
    <s v="Y54 - Strategic Corp Develop"/>
    <s v="Y54"/>
    <x v="0"/>
    <x v="2"/>
    <s v="Purchase Invoices USD"/>
    <s v="Monthly NYSE for Thomson"/>
    <m/>
    <s v="Voucher"/>
    <s v="305726315472MDS"/>
    <x v="1"/>
    <x v="0"/>
    <s v="921000"/>
    <x v="1"/>
    <s v="885 Miscellaneous"/>
    <s v="AP"/>
    <n v="90"/>
    <n v="63"/>
    <n v="18.63"/>
    <n v="8.3699999999999992"/>
    <x v="1"/>
    <x v="1"/>
    <x v="1"/>
    <x v="98"/>
    <n v="12.386143754999999"/>
    <s v="Subscriptions Clearing Up Inte"/>
    <s v="001"/>
    <s v="15910"/>
    <s v="NYSE MARKET INC"/>
  </r>
  <r>
    <x v="1"/>
    <s v="MISC GENERAL EXPENSE"/>
    <x v="1"/>
    <x v="1"/>
    <m/>
    <s v="Y54 - Strategic Corp Develop"/>
    <s v="Y54"/>
    <x v="0"/>
    <x v="1"/>
    <s v="Purchase Invoices USD"/>
    <s v="SALES TAX"/>
    <m/>
    <s v="Voucher"/>
    <s v="USCSSI1985969"/>
    <x v="1"/>
    <x v="0"/>
    <s v="930200"/>
    <x v="1"/>
    <s v="885 Miscellaneous"/>
    <s v="AP"/>
    <n v="134.4"/>
    <n v="94.08"/>
    <n v="27.81"/>
    <n v="12.51"/>
    <x v="1"/>
    <x v="1"/>
    <x v="1"/>
    <x v="326"/>
    <n v="18.4966413408"/>
    <s v="Investor Relations/Shareholder"/>
    <s v="001"/>
    <s v="97444"/>
    <s v="COMPUTERSHARE INC"/>
  </r>
  <r>
    <x v="2"/>
    <s v="OFFICE SUPPLIES &amp; EXPENSES"/>
    <x v="1"/>
    <x v="1"/>
    <m/>
    <s v="Y54 - Strategic Corp Develop"/>
    <s v="Y54"/>
    <x v="21"/>
    <x v="2"/>
    <s v="Purchase Invoices USD"/>
    <s v="Market surveillance"/>
    <m/>
    <s v="Voucher"/>
    <s v="1021NOCS226512"/>
    <x v="1"/>
    <x v="0"/>
    <s v="921000"/>
    <x v="1"/>
    <s v="885 Miscellaneous"/>
    <s v="AP"/>
    <n v="22969.61"/>
    <n v="16078.27"/>
    <n v="4753.5600000000004"/>
    <n v="2137.7800000000002"/>
    <x v="1"/>
    <x v="1"/>
    <x v="1"/>
    <x v="272"/>
    <n v="3161.1654606253951"/>
    <s v="Subscriptions Clearing Up Inte"/>
    <s v="001"/>
    <s v="99366"/>
    <s v="NASDAQ CORPORATE SOLUTIONS LLC"/>
  </r>
  <r>
    <x v="2"/>
    <s v="OFFICE SUPPLIES &amp; EXPENSES"/>
    <x v="1"/>
    <x v="1"/>
    <m/>
    <s v="Y54 - Strategic Corp Develop"/>
    <s v="Y54"/>
    <x v="3"/>
    <x v="2"/>
    <s v="Purchase Invoices USD"/>
    <s v="Monthly fees for data on Eikon"/>
    <m/>
    <s v="Voucher"/>
    <s v="305725337869MDS"/>
    <x v="1"/>
    <x v="0"/>
    <s v="921000"/>
    <x v="1"/>
    <s v="885 Miscellaneous"/>
    <s v="AP"/>
    <n v="90"/>
    <n v="63"/>
    <n v="18.63"/>
    <n v="8.3699999999999992"/>
    <x v="1"/>
    <x v="1"/>
    <x v="1"/>
    <x v="98"/>
    <n v="12.386143754999999"/>
    <s v="Subscriptions Clearing Up Inte"/>
    <s v="001"/>
    <s v="15910"/>
    <s v="NYSE MARKET INC"/>
  </r>
  <r>
    <x v="2"/>
    <s v="OFFICE SUPPLIES &amp; EXPENSES"/>
    <x v="1"/>
    <x v="1"/>
    <m/>
    <s v="Y54 - Strategic Corp Develop"/>
    <s v="Y54"/>
    <x v="3"/>
    <x v="2"/>
    <s v="Purchase Invoices USD"/>
    <s v="SALES TAX"/>
    <m/>
    <s v="Voucher"/>
    <s v="305723043770MDS"/>
    <x v="1"/>
    <x v="0"/>
    <s v="921000"/>
    <x v="1"/>
    <s v="885 Miscellaneous"/>
    <s v="AP"/>
    <n v="8.01"/>
    <n v="5.61"/>
    <n v="1.66"/>
    <n v="0.74"/>
    <x v="1"/>
    <x v="1"/>
    <x v="1"/>
    <x v="3"/>
    <n v="1.1023667941949999"/>
    <s v="Subscriptions Clearing Up Inte"/>
    <s v="001"/>
    <s v="15910"/>
    <s v="NYSE MARKET INC"/>
  </r>
  <r>
    <x v="1"/>
    <s v="MISC GENERAL EXPENSE"/>
    <x v="1"/>
    <x v="1"/>
    <m/>
    <s v="Y54 - Strategic Corp Develop"/>
    <s v="Y54"/>
    <x v="3"/>
    <x v="1"/>
    <s v="Purchase Invoices USD"/>
    <s v="Proxy distribution"/>
    <m/>
    <s v="Voucher"/>
    <s v="VR21P48521"/>
    <x v="1"/>
    <x v="0"/>
    <s v="930200"/>
    <x v="1"/>
    <s v="885 Miscellaneous"/>
    <s v="AP"/>
    <n v="2083.9699999999998"/>
    <n v="1458.74"/>
    <n v="431.28"/>
    <n v="193.95"/>
    <x v="1"/>
    <x v="1"/>
    <x v="1"/>
    <x v="327"/>
    <n v="286.80391112341499"/>
    <s v="Investor Relations/Shareholder"/>
    <s v="001"/>
    <s v="22789"/>
    <s v="BROADRIDGE ICS"/>
  </r>
  <r>
    <x v="2"/>
    <s v="OFFICE SUPPLIES &amp; EXPENSES"/>
    <x v="1"/>
    <x v="1"/>
    <m/>
    <s v="Y54 - Strategic Corp Develop"/>
    <s v="Y54"/>
    <x v="24"/>
    <x v="4"/>
    <s v="Miscellaneous Transaction USD"/>
    <s v="SJ109 RICOH inv #8004044598/202111"/>
    <s v="109-RICOH"/>
    <s v="Voucher"/>
    <m/>
    <x v="1"/>
    <x v="0"/>
    <s v="921000"/>
    <x v="1"/>
    <s v="915 Printing"/>
    <s v="PA"/>
    <n v="9.65"/>
    <n v="6.75"/>
    <n v="2"/>
    <n v="0.9"/>
    <x v="1"/>
    <x v="1"/>
    <x v="1"/>
    <x v="328"/>
    <n v="1.3280698581749999"/>
    <s v="Analysts Meetings"/>
    <s v="001"/>
    <m/>
    <m/>
  </r>
  <r>
    <x v="2"/>
    <s v="OFFICE SUPPLIES &amp; EXPENSES"/>
    <x v="1"/>
    <x v="1"/>
    <m/>
    <s v="Y54 - Strategic Corp Develop"/>
    <s v="Y54"/>
    <x v="8"/>
    <x v="4"/>
    <s v="Purchase Invoices USD"/>
    <s v="Lodging, Suite for investor meetings"/>
    <m/>
    <s v="Employee Expenses"/>
    <s v="IE16514501"/>
    <x v="1"/>
    <x v="1"/>
    <s v="921000"/>
    <x v="1"/>
    <s v="230 Employee Lodging"/>
    <s v="AP"/>
    <n v="750.12"/>
    <n v="530.29999999999995"/>
    <n v="151.72999999999999"/>
    <n v="68.09"/>
    <x v="2"/>
    <x v="2"/>
    <x v="2"/>
    <x v="329"/>
    <n v="111.618531408048"/>
    <s v="Analysts Meetings"/>
    <s v="001"/>
    <s v="45751"/>
    <s v="Wenz, Stacey L"/>
  </r>
  <r>
    <x v="2"/>
    <s v="OFFICE SUPPLIES &amp; EXPENSES"/>
    <x v="1"/>
    <x v="1"/>
    <m/>
    <s v="Y54 - Strategic Corp Develop"/>
    <s v="Y54"/>
    <x v="5"/>
    <x v="2"/>
    <s v="Purchase Invoices USD"/>
    <s v="SALES TAX"/>
    <m/>
    <s v="Voucher"/>
    <s v="98724931"/>
    <x v="1"/>
    <x v="0"/>
    <s v="921000"/>
    <x v="1"/>
    <s v="935 Subscriptions"/>
    <s v="AP"/>
    <n v="450"/>
    <n v="314.99"/>
    <n v="93.13"/>
    <n v="41.88"/>
    <x v="1"/>
    <x v="1"/>
    <x v="1"/>
    <x v="71"/>
    <n v="61.930718775000003"/>
    <s v="Subscriptions Clearing Up Inte"/>
    <s v="001"/>
    <s v="109435"/>
    <s v="REFINITIV US LLC"/>
  </r>
  <r>
    <x v="2"/>
    <s v="OFFICE SUPPLIES &amp; EXPENSES"/>
    <x v="1"/>
    <x v="1"/>
    <m/>
    <s v="Y54 - Strategic Corp Develop"/>
    <s v="Y54"/>
    <x v="5"/>
    <x v="2"/>
    <s v="Purchase Invoices USD"/>
    <s v="Q2 21 Thomson Invoice"/>
    <m/>
    <s v="Voucher"/>
    <s v="98724931"/>
    <x v="1"/>
    <x v="0"/>
    <s v="921000"/>
    <x v="1"/>
    <s v="935 Subscriptions"/>
    <s v="AP"/>
    <n v="5000"/>
    <n v="3499.9"/>
    <n v="1034.75"/>
    <n v="465.35"/>
    <x v="1"/>
    <x v="1"/>
    <x v="1"/>
    <x v="5"/>
    <n v="688.11909749999995"/>
    <s v="Subscriptions Clearing Up Inte"/>
    <s v="001"/>
    <s v="109435"/>
    <s v="REFINITIV US LLC"/>
  </r>
  <r>
    <x v="2"/>
    <s v="OFFICE SUPPLIES &amp; EXPENSES"/>
    <x v="1"/>
    <x v="1"/>
    <m/>
    <s v="Y54 - Strategic Corp Develop"/>
    <s v="Y54"/>
    <x v="33"/>
    <x v="3"/>
    <s v="Labor Cost USD"/>
    <m/>
    <m/>
    <s v="Labor"/>
    <m/>
    <x v="1"/>
    <x v="0"/>
    <s v="921600"/>
    <x v="0"/>
    <s v="340 Regular Payroll - NU"/>
    <s v="PA"/>
    <n v="71.260000000000005"/>
    <n v="49.88"/>
    <n v="14.75"/>
    <n v="6.63"/>
    <x v="1"/>
    <x v="1"/>
    <x v="1"/>
    <x v="6"/>
    <n v="9.807073377570001"/>
    <s v="Telecom Services"/>
    <s v="001"/>
    <m/>
    <m/>
  </r>
  <r>
    <x v="2"/>
    <s v="OFFICE SUPPLIES &amp; EXPENSES"/>
    <x v="1"/>
    <x v="1"/>
    <m/>
    <s v="Y54 - Strategic Corp Develop"/>
    <s v="Y54"/>
    <x v="33"/>
    <x v="4"/>
    <s v="Purchase Invoices USD"/>
    <s v="Sidoti investor meeting fee"/>
    <m/>
    <s v="Voucher"/>
    <s v="AVA932"/>
    <x v="1"/>
    <x v="0"/>
    <s v="921000"/>
    <x v="1"/>
    <s v="885 Miscellaneous"/>
    <s v="AP"/>
    <n v="6000"/>
    <n v="4199.88"/>
    <n v="1241.7"/>
    <n v="558.41999999999996"/>
    <x v="1"/>
    <x v="1"/>
    <x v="1"/>
    <x v="330"/>
    <n v="825.74291699999992"/>
    <s v="Analysts Meetings"/>
    <s v="001"/>
    <s v="110813"/>
    <s v="SIDOTI &amp; COMPANY LLC"/>
  </r>
  <r>
    <x v="1"/>
    <s v="MISC GENERAL EXPENSE"/>
    <x v="1"/>
    <x v="1"/>
    <m/>
    <s v="Y54 - Strategic Corp Develop"/>
    <s v="Y54"/>
    <x v="33"/>
    <x v="1"/>
    <s v="Purchase Invoices USD"/>
    <s v="SALES TAX"/>
    <m/>
    <s v="Voucher"/>
    <s v="USCSSI2117380"/>
    <x v="1"/>
    <x v="0"/>
    <s v="930200"/>
    <x v="1"/>
    <s v="885 Miscellaneous"/>
    <s v="AP"/>
    <n v="8.09"/>
    <n v="5.66"/>
    <n v="1.67"/>
    <n v="0.76"/>
    <x v="1"/>
    <x v="1"/>
    <x v="1"/>
    <x v="331"/>
    <n v="1.1133766997549999"/>
    <s v="Investor Relations/Shareholder"/>
    <s v="001"/>
    <s v="97444"/>
    <s v="COMPUTERSHARE INC"/>
  </r>
  <r>
    <x v="4"/>
    <s v="EMPLOYEE PENSIONS &amp; BENEFITS N"/>
    <x v="1"/>
    <x v="1"/>
    <m/>
    <s v="Y54 - Strategic Corp Develop"/>
    <s v="Y54"/>
    <x v="24"/>
    <x v="8"/>
    <s v="Purchase Invoices USD"/>
    <s v="KAREN LORENZ-DELOITTE SERVICES LLP"/>
    <m/>
    <s v="Employee Expenses"/>
    <s v="8656439-CC"/>
    <x v="1"/>
    <x v="0"/>
    <s v="926102"/>
    <x v="1"/>
    <s v="225 Conference Fees"/>
    <s v="AP"/>
    <n v="295"/>
    <n v="206.49"/>
    <n v="61.05"/>
    <n v="27.46"/>
    <x v="1"/>
    <x v="1"/>
    <x v="1"/>
    <x v="332"/>
    <n v="40.599026752500002"/>
    <s v="Training"/>
    <s v="001"/>
    <s v="6445"/>
    <s v="CORP CREDIT CARD"/>
  </r>
  <r>
    <x v="0"/>
    <s v="MISC LIAB-PAID TIME OFF"/>
    <x v="0"/>
    <x v="0"/>
    <m/>
    <s v="Y54 - Strategic Corp Develop"/>
    <s v="Y54"/>
    <x v="34"/>
    <x v="0"/>
    <s v="Labor Cost USD"/>
    <m/>
    <m/>
    <s v="Labor"/>
    <m/>
    <x v="0"/>
    <x v="1"/>
    <s v="242701"/>
    <x v="0"/>
    <s v="330 Paid Time Off - NU"/>
    <s v="PA"/>
    <n v="240.38"/>
    <m/>
    <m/>
    <m/>
    <x v="0"/>
    <x v="0"/>
    <x v="0"/>
    <x v="0"/>
    <n v="0"/>
    <s v="Employee Non Worked Time"/>
    <s v="001"/>
    <m/>
    <m/>
  </r>
  <r>
    <x v="2"/>
    <s v="OFFICE SUPPLIES &amp; EXPENSES"/>
    <x v="1"/>
    <x v="1"/>
    <m/>
    <s v="Y54 - Strategic Corp Develop"/>
    <s v="Y54"/>
    <x v="7"/>
    <x v="2"/>
    <s v="Purchase Invoices USD"/>
    <s v="SALES TAX"/>
    <m/>
    <s v="Voucher"/>
    <s v="1000000119050"/>
    <x v="1"/>
    <x v="1"/>
    <s v="921000"/>
    <x v="1"/>
    <s v="885 Miscellaneous"/>
    <s v="AP"/>
    <n v="83.8"/>
    <n v="59.24"/>
    <n v="16.95"/>
    <n v="7.61"/>
    <x v="2"/>
    <x v="2"/>
    <x v="2"/>
    <x v="333"/>
    <n v="12.46951545352"/>
    <s v="Subscriptions Clearing Up Inte"/>
    <s v="001"/>
    <s v="110102"/>
    <s v="DIGITAL MEDIA INNOVATIONS LLC"/>
  </r>
  <r>
    <x v="3"/>
    <s v="ADMIN &amp; GEN SALARIES"/>
    <x v="1"/>
    <x v="1"/>
    <m/>
    <s v="Y54 - Strategic Corp Develop"/>
    <s v="Y54"/>
    <x v="7"/>
    <x v="1"/>
    <s v="Labor Cost USD"/>
    <m/>
    <m/>
    <s v="Labor"/>
    <m/>
    <x v="1"/>
    <x v="1"/>
    <s v="920000"/>
    <x v="0"/>
    <s v="340 Regular Payroll - NU"/>
    <s v="PA"/>
    <n v="14008.48"/>
    <n v="9903.2900000000009"/>
    <n v="2833.63"/>
    <n v="1271.56"/>
    <x v="2"/>
    <x v="2"/>
    <x v="2"/>
    <x v="334"/>
    <n v="2084.4744372353916"/>
    <s v="Investor Relations/Shareholder"/>
    <s v="001"/>
    <m/>
    <m/>
  </r>
  <r>
    <x v="2"/>
    <s v="OFFICE SUPPLIES &amp; EXPENSES"/>
    <x v="1"/>
    <x v="1"/>
    <m/>
    <s v="Y54 - Strategic Corp Develop"/>
    <s v="Y54"/>
    <x v="25"/>
    <x v="4"/>
    <s v="Purchase Invoices USD"/>
    <s v="SIDOTI VIRTUAL INVESTOR CONFERENCE REGISTRATION"/>
    <m/>
    <s v="Voucher"/>
    <s v="AVA-JUN-01-06-22"/>
    <x v="1"/>
    <x v="1"/>
    <s v="921000"/>
    <x v="1"/>
    <s v="885 Miscellaneous"/>
    <s v="AP"/>
    <n v="6000"/>
    <n v="4241.7"/>
    <n v="1213.68"/>
    <n v="544.62"/>
    <x v="2"/>
    <x v="2"/>
    <x v="2"/>
    <x v="335"/>
    <n v="892.80540240000005"/>
    <s v="Analysts Meetings"/>
    <s v="001"/>
    <s v="110813"/>
    <s v="SIDOTI &amp; COMPANY LLC"/>
  </r>
  <r>
    <x v="3"/>
    <s v="ADMIN &amp; GEN SALARIES"/>
    <x v="1"/>
    <x v="1"/>
    <m/>
    <s v="Y54 - Strategic Corp Develop"/>
    <s v="Y54"/>
    <x v="12"/>
    <x v="1"/>
    <s v="Labor Cost USD"/>
    <m/>
    <m/>
    <s v="Labor"/>
    <m/>
    <x v="1"/>
    <x v="2"/>
    <s v="920000"/>
    <x v="0"/>
    <s v="340 Regular Payroll - NU"/>
    <s v="PA"/>
    <n v="10853.4"/>
    <n v="7609.54"/>
    <n v="2247.52"/>
    <n v="996.34"/>
    <x v="3"/>
    <x v="3"/>
    <x v="3"/>
    <x v="284"/>
    <n v="1544.11508912616"/>
    <s v="Investor Relations/Shareholder"/>
    <s v="001"/>
    <m/>
    <m/>
  </r>
  <r>
    <x v="1"/>
    <s v="MISC GENERAL EXPENSE"/>
    <x v="1"/>
    <x v="1"/>
    <m/>
    <s v="Y54 - Strategic Corp Develop"/>
    <s v="Y54"/>
    <x v="12"/>
    <x v="4"/>
    <s v="Purchase Invoices USD"/>
    <s v="SIDOTI JUNE SMALL CAP INVESTOR CONFERENCE FEE"/>
    <m/>
    <s v="Voucher"/>
    <s v="AVAMAY160523"/>
    <x v="1"/>
    <x v="2"/>
    <s v="930200"/>
    <x v="1"/>
    <s v="885 Miscellaneous"/>
    <s v="AP"/>
    <n v="6000"/>
    <n v="4206.72"/>
    <n v="1242.48"/>
    <n v="550.79999999999995"/>
    <x v="3"/>
    <x v="3"/>
    <x v="3"/>
    <x v="268"/>
    <n v="853.62103439999998"/>
    <s v="Analysts Meetings"/>
    <s v="001"/>
    <s v="113286"/>
    <s v="SIDOTI EVENTS LLC"/>
  </r>
  <r>
    <x v="1"/>
    <s v="MISC GENERAL EXPENSE"/>
    <x v="2"/>
    <x v="2"/>
    <m/>
    <s v="Y54 - Strategic Corp Develop"/>
    <s v="Y54"/>
    <x v="14"/>
    <x v="6"/>
    <s v="Purchase Invoices USD"/>
    <s v="DEBBIE DEUBEL-HILTON HOTELS"/>
    <m/>
    <s v="Employee Expenses"/>
    <s v="9889439-CC"/>
    <x v="1"/>
    <x v="1"/>
    <s v="930200"/>
    <x v="1"/>
    <s v="230 Employee Lodging"/>
    <s v="AP"/>
    <n v="879.14"/>
    <n v="879.14"/>
    <m/>
    <m/>
    <x v="4"/>
    <x v="4"/>
    <x v="0"/>
    <x v="336"/>
    <n v="0"/>
    <s v="Elect-Trade/Professional Assoc"/>
    <s v="001"/>
    <s v="6445"/>
    <s v="CORP CREDIT CARD"/>
  </r>
  <r>
    <x v="1"/>
    <s v="MISC GENERAL EXPENSE"/>
    <x v="1"/>
    <x v="1"/>
    <m/>
    <s v="Y54 - Strategic Corp Develop"/>
    <s v="Y54"/>
    <x v="9"/>
    <x v="1"/>
    <s v="Purchase Invoices USD"/>
    <s v="STOCK TRANSFER AGENT SERVICES"/>
    <m/>
    <s v="Voucher"/>
    <s v="US_CSSI2424255"/>
    <x v="1"/>
    <x v="2"/>
    <s v="930200"/>
    <x v="1"/>
    <s v="885 Miscellaneous"/>
    <s v="AP"/>
    <n v="7834.42"/>
    <n v="5492.87"/>
    <n v="1622.35"/>
    <n v="719.2"/>
    <x v="3"/>
    <x v="3"/>
    <x v="3"/>
    <x v="337"/>
    <n v="1114.6042840540081"/>
    <s v="Investor Relations/Shareholder"/>
    <s v="001"/>
    <s v="97444"/>
    <s v="COMPUTERSHARE INC"/>
  </r>
  <r>
    <x v="1"/>
    <s v="MISC GENERAL EXPENSE"/>
    <x v="1"/>
    <x v="1"/>
    <m/>
    <s v="Y54 - Strategic Corp Develop"/>
    <s v="Y54"/>
    <x v="26"/>
    <x v="4"/>
    <s v="Purchase Invoices USD"/>
    <s v="Parking, Parking at hotel for annual bank meeting"/>
    <m/>
    <s v="Employee Expenses"/>
    <s v="IE17200502"/>
    <x v="1"/>
    <x v="1"/>
    <s v="930200"/>
    <x v="1"/>
    <s v="235 Employee Misc Expenses"/>
    <s v="AP"/>
    <n v="8"/>
    <n v="5.66"/>
    <n v="1.62"/>
    <n v="0.72"/>
    <x v="2"/>
    <x v="2"/>
    <x v="2"/>
    <x v="338"/>
    <n v="1.1904072031999999"/>
    <s v="Analysts Meetings"/>
    <s v="001"/>
    <s v="45751"/>
    <s v="Wenz, Stacey L"/>
  </r>
  <r>
    <x v="2"/>
    <s v="OFFICE SUPPLIES &amp; EXPENSES"/>
    <x v="1"/>
    <x v="1"/>
    <m/>
    <s v="Y54 - Strategic Corp Develop"/>
    <s v="Y54"/>
    <x v="11"/>
    <x v="4"/>
    <s v="Purchase Invoices USD"/>
    <s v="Meals, Breakfast 9/29 Mark and Stacey"/>
    <m/>
    <s v="Employee Expenses"/>
    <s v="IE18117501"/>
    <x v="1"/>
    <x v="1"/>
    <s v="921000"/>
    <x v="1"/>
    <s v="215 Employee Business Meals"/>
    <s v="AP"/>
    <n v="45.72"/>
    <n v="32.32"/>
    <n v="9.25"/>
    <n v="4.1500000000000004"/>
    <x v="2"/>
    <x v="2"/>
    <x v="2"/>
    <x v="339"/>
    <n v="6.8031771662880001"/>
    <s v="Analysts Meetings"/>
    <s v="001"/>
    <s v="45751"/>
    <s v="Wenz, Stacey L"/>
  </r>
  <r>
    <x v="2"/>
    <s v="OFFICE SUPPLIES &amp; EXPENSES"/>
    <x v="1"/>
    <x v="1"/>
    <m/>
    <s v="Y54 - Strategic Corp Develop"/>
    <s v="Y54"/>
    <x v="27"/>
    <x v="4"/>
    <s v="Purchase Invoices USD"/>
    <s v="Misc, Check bag fee 11/14"/>
    <m/>
    <s v="Employee Expenses"/>
    <s v="IE18675501"/>
    <x v="1"/>
    <x v="1"/>
    <s v="921000"/>
    <x v="1"/>
    <s v="235 Employee Misc Expenses"/>
    <s v="AP"/>
    <n v="35"/>
    <n v="24.74"/>
    <n v="7.08"/>
    <n v="3.18"/>
    <x v="2"/>
    <x v="2"/>
    <x v="2"/>
    <x v="138"/>
    <n v="5.208031514"/>
    <s v="Analysts Meetings"/>
    <s v="001"/>
    <s v="45751"/>
    <s v="Wenz, Stacey L"/>
  </r>
  <r>
    <x v="0"/>
    <s v="MISC LIAB-PAID TIME OFF"/>
    <x v="0"/>
    <x v="0"/>
    <m/>
    <s v="Y54 - Strategic Corp Develop"/>
    <s v="Y54"/>
    <x v="29"/>
    <x v="0"/>
    <s v="Labor Cost USD"/>
    <m/>
    <m/>
    <s v="Labor"/>
    <m/>
    <x v="0"/>
    <x v="1"/>
    <s v="242701"/>
    <x v="0"/>
    <s v="330 Paid Time Off - NU"/>
    <s v="PA"/>
    <n v="504.81"/>
    <m/>
    <m/>
    <m/>
    <x v="0"/>
    <x v="0"/>
    <x v="0"/>
    <x v="0"/>
    <n v="0"/>
    <s v="Employee Non Worked Time"/>
    <s v="001"/>
    <m/>
    <m/>
  </r>
  <r>
    <x v="1"/>
    <s v="MISC GENERAL EXPENSE"/>
    <x v="1"/>
    <x v="1"/>
    <m/>
    <s v="Y54 - Strategic Corp Develop"/>
    <s v="Y54"/>
    <x v="29"/>
    <x v="1"/>
    <s v="Purchase Invoices USD"/>
    <s v="Proxy Set Up"/>
    <m/>
    <s v="Voucher"/>
    <s v="90010219"/>
    <x v="1"/>
    <x v="1"/>
    <s v="930200"/>
    <x v="1"/>
    <s v="885 Miscellaneous"/>
    <s v="AP"/>
    <n v="2000"/>
    <n v="1413.9"/>
    <n v="404.56"/>
    <n v="181.54"/>
    <x v="2"/>
    <x v="2"/>
    <x v="2"/>
    <x v="340"/>
    <n v="297.60180079999998"/>
    <s v="Investor Relations/Shareholder"/>
    <s v="001"/>
    <s v="106813"/>
    <s v="DONNELLEY FINANCIAL LLC"/>
  </r>
  <r>
    <x v="2"/>
    <s v="OFFICE SUPPLIES &amp; EXPENSES"/>
    <x v="1"/>
    <x v="1"/>
    <m/>
    <s v="Y54 - Strategic Corp Develop"/>
    <s v="Y54"/>
    <x v="15"/>
    <x v="2"/>
    <s v="Purchase Invoices USD"/>
    <s v="SALES TAX"/>
    <m/>
    <s v="Voucher"/>
    <s v="123NOCS245721"/>
    <x v="1"/>
    <x v="2"/>
    <s v="921000"/>
    <x v="1"/>
    <s v="885 Miscellaneous"/>
    <s v="AP"/>
    <n v="784.89"/>
    <n v="550.29999999999995"/>
    <n v="162.54"/>
    <n v="72.05"/>
    <x v="3"/>
    <x v="3"/>
    <x v="3"/>
    <x v="42"/>
    <n v="111.66643561503599"/>
    <s v="Subscriptions Clearing Up Inte"/>
    <s v="001"/>
    <s v="99366"/>
    <s v="NASDAQ CORPORATE SOLUTIONS LLC"/>
  </r>
  <r>
    <x v="1"/>
    <s v="MISC GENERAL EXPENSE"/>
    <x v="1"/>
    <x v="1"/>
    <m/>
    <s v="Y54 - Strategic Corp Develop"/>
    <s v="Y54"/>
    <x v="9"/>
    <x v="1"/>
    <s v="Purchase Invoices USD"/>
    <s v="STOCK PERFORMANCE GRAPH FOR ANNUAL REPORT"/>
    <m/>
    <s v="Voucher"/>
    <s v="2000924193"/>
    <x v="1"/>
    <x v="2"/>
    <s v="930200"/>
    <x v="1"/>
    <s v="885 Miscellaneous"/>
    <s v="AP"/>
    <n v="945"/>
    <n v="662.56"/>
    <n v="195.69"/>
    <n v="86.75"/>
    <x v="3"/>
    <x v="3"/>
    <x v="3"/>
    <x v="341"/>
    <n v="134.44531291800001"/>
    <s v="Investor Relations/Shareholder"/>
    <s v="001"/>
    <s v="106026"/>
    <s v="S&amp;P GLOBAL MARKET INTELLIGENCE LLC"/>
  </r>
  <r>
    <x v="1"/>
    <s v="MISC GENERAL EXPENSE"/>
    <x v="1"/>
    <x v="1"/>
    <m/>
    <s v="Y54 - Strategic Corp Develop"/>
    <s v="Y54"/>
    <x v="18"/>
    <x v="1"/>
    <s v="Purchase Invoices USD"/>
    <s v="PROXY PROCESSING SERVICES"/>
    <m/>
    <s v="Voucher"/>
    <s v="2300P83783"/>
    <x v="1"/>
    <x v="2"/>
    <s v="930200"/>
    <x v="1"/>
    <s v="885 Miscellaneous"/>
    <s v="AP"/>
    <n v="62879.6"/>
    <n v="44086.15"/>
    <n v="13021.11"/>
    <n v="5772.34"/>
    <x v="3"/>
    <x v="3"/>
    <x v="3"/>
    <x v="342"/>
    <n v="8945.8915324430382"/>
    <s v="Investor Relations/Shareholder"/>
    <s v="001"/>
    <s v="22789"/>
    <s v="BROADRIDGE ICS"/>
  </r>
  <r>
    <x v="3"/>
    <s v="ADMIN &amp; GEN SALARIES"/>
    <x v="1"/>
    <x v="1"/>
    <m/>
    <s v="Y54 - Strategic Corp Develop"/>
    <s v="Y54"/>
    <x v="17"/>
    <x v="1"/>
    <s v="Labor Cost USD"/>
    <m/>
    <m/>
    <s v="Labor"/>
    <m/>
    <x v="1"/>
    <x v="2"/>
    <s v="920000"/>
    <x v="0"/>
    <s v="340 Regular Payroll - NU"/>
    <s v="PA"/>
    <n v="6512.04"/>
    <n v="4565.72"/>
    <n v="1348.51"/>
    <n v="597.80999999999995"/>
    <x v="3"/>
    <x v="3"/>
    <x v="3"/>
    <x v="343"/>
    <n v="926.469053475696"/>
    <s v="Investor Relations/Shareholder"/>
    <s v="001"/>
    <m/>
    <m/>
  </r>
  <r>
    <x v="1"/>
    <s v="MISC GENERAL EXPENSE"/>
    <x v="1"/>
    <x v="1"/>
    <m/>
    <s v="Y54 - Strategic Corp Develop"/>
    <s v="Y54"/>
    <x v="17"/>
    <x v="1"/>
    <s v="Purchase Invoices USD"/>
    <s v="SALES TAX"/>
    <m/>
    <s v="Voucher"/>
    <s v="US_CSSI2616883"/>
    <x v="1"/>
    <x v="2"/>
    <s v="930200"/>
    <x v="1"/>
    <s v="885 Miscellaneous"/>
    <s v="AP"/>
    <n v="17.95"/>
    <n v="12.59"/>
    <n v="3.72"/>
    <n v="1.64"/>
    <x v="3"/>
    <x v="3"/>
    <x v="3"/>
    <x v="344"/>
    <n v="2.5537495945800002"/>
    <s v="Investor Relations/Shareholder"/>
    <s v="001"/>
    <s v="97444"/>
    <s v="COMPUTERSHARE INC"/>
  </r>
  <r>
    <x v="3"/>
    <s v="ADMIN &amp; GEN SALARIES"/>
    <x v="1"/>
    <x v="1"/>
    <m/>
    <s v="Y54 - Strategic Corp Develop"/>
    <s v="Y54"/>
    <x v="16"/>
    <x v="1"/>
    <s v="Labor Cost USD"/>
    <m/>
    <m/>
    <s v="Labor"/>
    <m/>
    <x v="1"/>
    <x v="2"/>
    <s v="920000"/>
    <x v="0"/>
    <s v="340 Regular Payroll - NU"/>
    <s v="PA"/>
    <n v="9768.06"/>
    <n v="6848.58"/>
    <n v="2022.77"/>
    <n v="896.71"/>
    <x v="3"/>
    <x v="3"/>
    <x v="3"/>
    <x v="345"/>
    <n v="1389.7035802135438"/>
    <s v="Investor Relations/Shareholder"/>
    <s v="001"/>
    <m/>
    <m/>
  </r>
  <r>
    <x v="1"/>
    <s v="MISC GENERAL EXPENSE"/>
    <x v="1"/>
    <x v="1"/>
    <m/>
    <s v="Y54 - Strategic Corp Develop"/>
    <s v="Y54"/>
    <x v="16"/>
    <x v="4"/>
    <s v="Purchase Invoices USD"/>
    <s v="Meals, Lunch 11/12 Heather, Kevin, Jason, Stacey"/>
    <m/>
    <s v="Employee Expenses"/>
    <s v="IE22597501"/>
    <x v="1"/>
    <x v="2"/>
    <s v="930200"/>
    <x v="1"/>
    <s v="215 Employee Business Meals"/>
    <s v="AP"/>
    <n v="201.42"/>
    <n v="141.22"/>
    <n v="41.71"/>
    <n v="18.489999999999998"/>
    <x v="3"/>
    <x v="3"/>
    <x v="3"/>
    <x v="346"/>
    <n v="28.656058124807998"/>
    <s v="Analysts Meetings"/>
    <s v="001"/>
    <s v="45751"/>
    <s v="Wenz, Stacey L"/>
  </r>
  <r>
    <x v="1"/>
    <s v="MISC GENERAL EXPENSE"/>
    <x v="1"/>
    <x v="1"/>
    <m/>
    <s v="Y54 - Strategic Corp Develop"/>
    <s v="Y54"/>
    <x v="0"/>
    <x v="1"/>
    <s v="Purchase Invoices USD"/>
    <s v="Stock performance  graph for Annual Report"/>
    <m/>
    <s v="Voucher"/>
    <s v="2000214248"/>
    <x v="1"/>
    <x v="0"/>
    <s v="930200"/>
    <x v="1"/>
    <s v="885 Miscellaneous"/>
    <s v="AP"/>
    <n v="945"/>
    <n v="661.48"/>
    <n v="195.57"/>
    <n v="87.95"/>
    <x v="1"/>
    <x v="1"/>
    <x v="1"/>
    <x v="347"/>
    <n v="130.05450942749999"/>
    <s v="Investor Relations/Shareholder"/>
    <s v="001"/>
    <s v="106026"/>
    <s v="S&amp;P GLOBAL MARKET INTELLIGENCE LLC"/>
  </r>
  <r>
    <x v="1"/>
    <s v="MISC GENERAL EXPENSE"/>
    <x v="1"/>
    <x v="1"/>
    <m/>
    <s v="Y54 - Strategic Corp Develop"/>
    <s v="Y54"/>
    <x v="1"/>
    <x v="1"/>
    <s v="Miscellaneous Transaction USD"/>
    <s v="Computershare"/>
    <m/>
    <s v="Contractor"/>
    <m/>
    <x v="1"/>
    <x v="0"/>
    <s v="930200"/>
    <x v="1"/>
    <s v="020 Professional Services"/>
    <s v="PA"/>
    <n v="-13341.69"/>
    <n v="-9338.92"/>
    <n v="-2761.06"/>
    <n v="-1241.71"/>
    <x v="1"/>
    <x v="1"/>
    <x v="1"/>
    <x v="348"/>
    <n v="-1836.1343363849551"/>
    <s v="Investor Relations/Shareholder"/>
    <s v="001"/>
    <m/>
    <m/>
  </r>
  <r>
    <x v="1"/>
    <s v="MISC GENERAL EXPENSE"/>
    <x v="1"/>
    <x v="1"/>
    <m/>
    <s v="Y54 - Strategic Corp Develop"/>
    <s v="Y54"/>
    <x v="4"/>
    <x v="1"/>
    <s v="Purchase Invoices USD"/>
    <s v="Proxy distribution"/>
    <m/>
    <s v="Voucher"/>
    <s v="BPV21050460"/>
    <x v="1"/>
    <x v="0"/>
    <s v="930200"/>
    <x v="1"/>
    <s v="885 Miscellaneous"/>
    <s v="AP"/>
    <n v="90.92"/>
    <n v="63.64"/>
    <n v="18.82"/>
    <n v="8.4600000000000009"/>
    <x v="1"/>
    <x v="1"/>
    <x v="1"/>
    <x v="349"/>
    <n v="12.512757668939999"/>
    <s v="Investor Relations/Shareholder"/>
    <s v="001"/>
    <s v="73867"/>
    <s v="MEDIANT COMMUNICATIONS INC"/>
  </r>
  <r>
    <x v="0"/>
    <s v="MISC LIAB-PAID TIME OFF"/>
    <x v="0"/>
    <x v="0"/>
    <m/>
    <s v="Y54 - Strategic Corp Develop"/>
    <s v="Y54"/>
    <x v="32"/>
    <x v="0"/>
    <s v="Labor Cost USD"/>
    <m/>
    <m/>
    <s v="Labor"/>
    <m/>
    <x v="0"/>
    <x v="0"/>
    <s v="242702"/>
    <x v="0"/>
    <s v="330 Paid Time Off - NU"/>
    <s v="PA"/>
    <n v="1186.6199999999999"/>
    <m/>
    <m/>
    <m/>
    <x v="0"/>
    <x v="0"/>
    <x v="0"/>
    <x v="0"/>
    <n v="0"/>
    <s v="Employee Non Worked Time"/>
    <s v="001"/>
    <m/>
    <m/>
  </r>
  <r>
    <x v="2"/>
    <s v="OFFICE SUPPLIES &amp; EXPENSES"/>
    <x v="1"/>
    <x v="1"/>
    <m/>
    <s v="Y54 - Strategic Corp Develop"/>
    <s v="Y54"/>
    <x v="32"/>
    <x v="2"/>
    <s v="Purchase Invoices USD"/>
    <s v="Quarterly market surveillance"/>
    <m/>
    <s v="Voucher"/>
    <s v="121NOCS215123"/>
    <x v="1"/>
    <x v="0"/>
    <s v="921000"/>
    <x v="1"/>
    <s v="885 Miscellaneous"/>
    <s v="AP"/>
    <n v="22969.599999999999"/>
    <n v="16078.26"/>
    <n v="4753.5600000000004"/>
    <n v="2137.7800000000002"/>
    <x v="1"/>
    <x v="1"/>
    <x v="1"/>
    <x v="229"/>
    <n v="3161.1640843871996"/>
    <s v="Subscriptions Clearing Up Inte"/>
    <s v="001"/>
    <s v="99366"/>
    <s v="NASDAQ CORPORATE SOLUTIONS LLC"/>
  </r>
  <r>
    <x v="1"/>
    <s v="MISC GENERAL EXPENSE"/>
    <x v="1"/>
    <x v="1"/>
    <m/>
    <s v="Y54 - Strategic Corp Develop"/>
    <s v="Y54"/>
    <x v="2"/>
    <x v="1"/>
    <s v="Purchase Invoices USD"/>
    <s v="Monthly transfer agent fees and services"/>
    <m/>
    <s v="Voucher"/>
    <s v="USCSSI2024408"/>
    <x v="1"/>
    <x v="0"/>
    <s v="930200"/>
    <x v="1"/>
    <s v="885 Miscellaneous"/>
    <s v="AP"/>
    <n v="14242.34"/>
    <n v="9969.35"/>
    <n v="2947.45"/>
    <n v="1325.54"/>
    <x v="1"/>
    <x v="1"/>
    <x v="1"/>
    <x v="350"/>
    <n v="1960.08522941763"/>
    <s v="Investor Relations/Shareholder"/>
    <s v="001"/>
    <s v="97444"/>
    <s v="COMPUTERSHARE INC"/>
  </r>
  <r>
    <x v="3"/>
    <s v="ADMIN &amp; GEN SALARIES"/>
    <x v="1"/>
    <x v="1"/>
    <m/>
    <s v="Y54 - Strategic Corp Develop"/>
    <s v="Y54"/>
    <x v="3"/>
    <x v="1"/>
    <s v="Labor Cost USD"/>
    <m/>
    <m/>
    <s v="Labor"/>
    <m/>
    <x v="1"/>
    <x v="0"/>
    <s v="920000"/>
    <x v="0"/>
    <s v="340 Regular Payroll - NU"/>
    <s v="PA"/>
    <n v="12222.2"/>
    <n v="8555.2999999999993"/>
    <n v="2529.38"/>
    <n v="1137.52"/>
    <x v="1"/>
    <x v="1"/>
    <x v="1"/>
    <x v="351"/>
    <n v="1682.0658466929001"/>
    <s v="Investor Relations/Shareholder"/>
    <s v="001"/>
    <m/>
    <m/>
  </r>
  <r>
    <x v="1"/>
    <s v="MISC GENERAL EXPENSE"/>
    <x v="1"/>
    <x v="1"/>
    <m/>
    <s v="Y54 - Strategic Corp Develop"/>
    <s v="Y54"/>
    <x v="4"/>
    <x v="1"/>
    <s v="Purchase Invoices USD"/>
    <s v="Monthly transfer agent services"/>
    <m/>
    <s v="Voucher"/>
    <s v="USCSSI2062517"/>
    <x v="1"/>
    <x v="0"/>
    <s v="930200"/>
    <x v="1"/>
    <s v="885 Miscellaneous"/>
    <s v="AP"/>
    <n v="7487.04"/>
    <n v="5240.78"/>
    <n v="1549.44"/>
    <n v="696.82"/>
    <x v="1"/>
    <x v="1"/>
    <x v="1"/>
    <x v="352"/>
    <n v="1030.3950415492798"/>
    <s v="Investor Relations/Shareholder"/>
    <s v="001"/>
    <s v="97444"/>
    <s v="COMPUTERSHARE INC"/>
  </r>
  <r>
    <x v="1"/>
    <s v="MISC GENERAL EXPENSE"/>
    <x v="1"/>
    <x v="1"/>
    <m/>
    <s v="Y54 - Strategic Corp Develop"/>
    <s v="Y54"/>
    <x v="8"/>
    <x v="1"/>
    <s v="Purchase Invoices USD"/>
    <s v="MISCELLANEOUS PROXY COSTS"/>
    <m/>
    <s v="Voucher"/>
    <s v="2269560501"/>
    <x v="1"/>
    <x v="1"/>
    <s v="930200"/>
    <x v="1"/>
    <s v="885 Miscellaneous"/>
    <s v="AP"/>
    <n v="297.58999999999997"/>
    <n v="210.38"/>
    <n v="60.2"/>
    <n v="27.01"/>
    <x v="2"/>
    <x v="2"/>
    <x v="2"/>
    <x v="353"/>
    <n v="44.281659950035994"/>
    <s v="Investor Relations/Shareholder"/>
    <s v="001"/>
    <s v="9709"/>
    <s v="ICE SYSTEMS INC"/>
  </r>
  <r>
    <x v="3"/>
    <s v="ADMIN &amp; GEN SALARIES"/>
    <x v="1"/>
    <x v="1"/>
    <m/>
    <s v="Y54 - Strategic Corp Develop"/>
    <s v="Y54"/>
    <x v="5"/>
    <x v="1"/>
    <s v="Labor Cost USD"/>
    <m/>
    <m/>
    <s v="Labor"/>
    <m/>
    <x v="1"/>
    <x v="0"/>
    <s v="920000"/>
    <x v="0"/>
    <s v="340 Regular Payroll - NU"/>
    <s v="PA"/>
    <n v="10999.96"/>
    <n v="7699.75"/>
    <n v="2276.44"/>
    <n v="1023.77"/>
    <x v="1"/>
    <x v="1"/>
    <x v="1"/>
    <x v="354"/>
    <n v="1513.8565095472197"/>
    <s v="Investor Relations/Shareholder"/>
    <s v="001"/>
    <m/>
    <m/>
  </r>
  <r>
    <x v="0"/>
    <s v="MISC LIAB-PAID TIME OFF"/>
    <x v="0"/>
    <x v="0"/>
    <m/>
    <s v="Y54 - Strategic Corp Develop"/>
    <s v="Y54"/>
    <x v="33"/>
    <x v="0"/>
    <s v="Labor Cost USD"/>
    <m/>
    <m/>
    <s v="Labor"/>
    <m/>
    <x v="0"/>
    <x v="0"/>
    <s v="242702"/>
    <x v="0"/>
    <s v="330 Paid Time Off - NU"/>
    <s v="PA"/>
    <n v="611.11"/>
    <m/>
    <m/>
    <m/>
    <x v="0"/>
    <x v="0"/>
    <x v="0"/>
    <x v="0"/>
    <n v="0"/>
    <s v="Employee Non Worked Time"/>
    <s v="001"/>
    <m/>
    <m/>
  </r>
  <r>
    <x v="1"/>
    <s v="MISC GENERAL EXPENSE"/>
    <x v="1"/>
    <x v="1"/>
    <m/>
    <s v="Y54 - Strategic Corp Develop"/>
    <s v="Y54"/>
    <x v="33"/>
    <x v="1"/>
    <s v="Purchase Invoices USD"/>
    <s v="Monthly transfer agent services"/>
    <m/>
    <s v="Voucher"/>
    <s v="USCSSI2117380"/>
    <x v="1"/>
    <x v="0"/>
    <s v="930200"/>
    <x v="1"/>
    <s v="885 Miscellaneous"/>
    <s v="AP"/>
    <n v="7374.47"/>
    <n v="5161.9799999999996"/>
    <n v="1526.15"/>
    <n v="686.34"/>
    <x v="1"/>
    <x v="1"/>
    <x v="1"/>
    <x v="355"/>
    <n v="1014.9027281881649"/>
    <s v="Investor Relations/Shareholder"/>
    <s v="001"/>
    <s v="97444"/>
    <s v="COMPUTERSHARE INC"/>
  </r>
  <r>
    <x v="2"/>
    <s v="OFFICE SUPPLIES &amp; EXPENSES"/>
    <x v="1"/>
    <x v="1"/>
    <m/>
    <s v="Y54 - Strategic Corp Develop"/>
    <s v="Y54"/>
    <x v="24"/>
    <x v="2"/>
    <s v="Purchase Invoices USD"/>
    <s v="US-Tax - OFFSPOK-OFFSET-OFFSET"/>
    <m/>
    <s v="Voucher"/>
    <s v="1000000100838"/>
    <x v="1"/>
    <x v="0"/>
    <s v="921000"/>
    <x v="1"/>
    <s v="885 Miscellaneous"/>
    <s v="AP"/>
    <n v="0"/>
    <n v="0"/>
    <n v="0"/>
    <n v="0"/>
    <x v="1"/>
    <x v="1"/>
    <x v="1"/>
    <x v="0"/>
    <n v="0"/>
    <s v="Subscriptions Clearing Up Inte"/>
    <s v="001"/>
    <s v="110102"/>
    <s v="DIGITAL MEDIA INNOVATIONS LLC"/>
  </r>
  <r>
    <x v="1"/>
    <s v="MISC GENERAL EXPENSE"/>
    <x v="1"/>
    <x v="1"/>
    <m/>
    <s v="Y54 - Strategic Corp Develop"/>
    <s v="Y54"/>
    <x v="22"/>
    <x v="1"/>
    <s v="Purchase Invoices USD"/>
    <s v="SALES TAX"/>
    <m/>
    <s v="Voucher"/>
    <s v="USCSSI2190688"/>
    <x v="1"/>
    <x v="1"/>
    <s v="930200"/>
    <x v="1"/>
    <s v="885 Miscellaneous"/>
    <s v="AP"/>
    <n v="204.91"/>
    <n v="144.86000000000001"/>
    <n v="41.45"/>
    <n v="18.600000000000001"/>
    <x v="2"/>
    <x v="2"/>
    <x v="2"/>
    <x v="356"/>
    <n v="30.490792500963995"/>
    <s v="Investor Relations/Shareholder"/>
    <s v="001"/>
    <s v="97444"/>
    <s v="COMPUTERSHARE INC"/>
  </r>
  <r>
    <x v="2"/>
    <s v="OFFICE SUPPLIES &amp; EXPENSES"/>
    <x v="1"/>
    <x v="1"/>
    <m/>
    <s v="Y54 - Strategic Corp Develop"/>
    <s v="Y54"/>
    <x v="34"/>
    <x v="2"/>
    <s v="Purchase Invoices USD"/>
    <s v="Q1 2022 THOMSON"/>
    <m/>
    <s v="Voucher"/>
    <s v="99190638"/>
    <x v="1"/>
    <x v="1"/>
    <s v="921000"/>
    <x v="1"/>
    <s v="935 Subscriptions"/>
    <s v="AP"/>
    <n v="5174.55"/>
    <n v="3658.15"/>
    <n v="1046.71"/>
    <n v="469.69"/>
    <x v="2"/>
    <x v="2"/>
    <x v="2"/>
    <x v="255"/>
    <n v="769.97769916482002"/>
    <s v="Subscriptions Clearing Up Inte"/>
    <s v="001"/>
    <s v="109435"/>
    <s v="REFINITIV US LLC"/>
  </r>
  <r>
    <x v="3"/>
    <s v="ADMIN &amp; GEN SALARIES"/>
    <x v="1"/>
    <x v="1"/>
    <m/>
    <s v="Y54 - Strategic Corp Develop"/>
    <s v="Y54"/>
    <x v="6"/>
    <x v="1"/>
    <s v="Labor Cost USD"/>
    <m/>
    <m/>
    <s v="Labor"/>
    <m/>
    <x v="1"/>
    <x v="1"/>
    <s v="920000"/>
    <x v="0"/>
    <s v="340 Regular Payroll - NU"/>
    <s v="PA"/>
    <n v="9855.7999999999993"/>
    <n v="6967.55"/>
    <n v="1993.63"/>
    <n v="894.62"/>
    <x v="2"/>
    <x v="2"/>
    <x v="2"/>
    <x v="357"/>
    <n v="1466.5519141623199"/>
    <s v="Investor Relations/Shareholder"/>
    <s v="001"/>
    <m/>
    <m/>
  </r>
  <r>
    <x v="2"/>
    <s v="OFFICE SUPPLIES &amp; EXPENSES"/>
    <x v="1"/>
    <x v="1"/>
    <m/>
    <s v="Y54 - Strategic Corp Develop"/>
    <s v="Y54"/>
    <x v="7"/>
    <x v="2"/>
    <s v="Purchase Invoices USD"/>
    <s v="NASDAQ BANK LIST CHARGES FOR BROKER SEARCH"/>
    <m/>
    <s v="Voucher"/>
    <s v="422NOCS234916"/>
    <x v="1"/>
    <x v="1"/>
    <s v="921000"/>
    <x v="1"/>
    <s v="885 Miscellaneous"/>
    <s v="AP"/>
    <n v="5000"/>
    <n v="3534.75"/>
    <n v="1011.4"/>
    <n v="453.85"/>
    <x v="2"/>
    <x v="2"/>
    <x v="2"/>
    <x v="358"/>
    <n v="744.00450199999989"/>
    <s v="Subscriptions Clearing Up Inte"/>
    <s v="001"/>
    <s v="99366"/>
    <s v="NASDAQ CORPORATE SOLUTIONS LLC"/>
  </r>
  <r>
    <x v="1"/>
    <s v="MISC GENERAL EXPENSE"/>
    <x v="1"/>
    <x v="1"/>
    <m/>
    <s v="Y54 - Strategic Corp Develop"/>
    <s v="Y54"/>
    <x v="7"/>
    <x v="1"/>
    <s v="Purchase Invoices USD"/>
    <s v="SALES TAX"/>
    <m/>
    <s v="Voucher"/>
    <s v="163271"/>
    <x v="1"/>
    <x v="1"/>
    <s v="930200"/>
    <x v="1"/>
    <s v="885 Miscellaneous"/>
    <s v="AP"/>
    <n v="291.57"/>
    <n v="206.13"/>
    <n v="58.98"/>
    <n v="26.46"/>
    <x v="2"/>
    <x v="2"/>
    <x v="2"/>
    <x v="359"/>
    <n v="43.385878529627995"/>
    <s v="Investor Relations/Shareholder"/>
    <s v="001"/>
    <s v="22789"/>
    <s v="BROADRIDGE ICS"/>
  </r>
  <r>
    <x v="1"/>
    <s v="MISC GENERAL EXPENSE"/>
    <x v="1"/>
    <x v="1"/>
    <m/>
    <s v="Y54 - Strategic Corp Develop"/>
    <s v="Y54"/>
    <x v="7"/>
    <x v="1"/>
    <s v="Purchase Invoices USD"/>
    <s v="MARCH 2022 PROXY MAILING AND DISTRIBUTION"/>
    <m/>
    <s v="Voucher"/>
    <s v="163271"/>
    <x v="1"/>
    <x v="1"/>
    <s v="930200"/>
    <x v="1"/>
    <s v="885 Miscellaneous"/>
    <s v="AP"/>
    <n v="20680.669999999998"/>
    <n v="14620.2"/>
    <n v="4183.29"/>
    <n v="1877.18"/>
    <x v="2"/>
    <x v="2"/>
    <x v="2"/>
    <x v="360"/>
    <n v="3077.3023168752679"/>
    <s v="Investor Relations/Shareholder"/>
    <s v="001"/>
    <s v="22789"/>
    <s v="BROADRIDGE ICS"/>
  </r>
  <r>
    <x v="2"/>
    <s v="OFFICE SUPPLIES &amp; EXPENSES"/>
    <x v="1"/>
    <x v="1"/>
    <m/>
    <s v="Y54 - Strategic Corp Develop"/>
    <s v="Y54"/>
    <x v="15"/>
    <x v="2"/>
    <s v="Purchase Invoices USD"/>
    <s v="IR INSIGHT SUBSCRIPTION AND SERVICES"/>
    <m/>
    <s v="Voucher"/>
    <s v="123NOCS245721"/>
    <x v="1"/>
    <x v="2"/>
    <s v="921000"/>
    <x v="1"/>
    <s v="885 Miscellaneous"/>
    <s v="AP"/>
    <n v="24605"/>
    <n v="17251.060000000001"/>
    <n v="5095.2"/>
    <n v="2258.7399999999998"/>
    <x v="3"/>
    <x v="3"/>
    <x v="3"/>
    <x v="58"/>
    <n v="3500.5575919019998"/>
    <s v="Subscriptions Clearing Up Inte"/>
    <s v="001"/>
    <s v="99366"/>
    <s v="NASDAQ CORPORATE SOLUTIONS LLC"/>
  </r>
  <r>
    <x v="1"/>
    <s v="MISC GENERAL EXPENSE"/>
    <x v="1"/>
    <x v="1"/>
    <m/>
    <s v="Y54 - Strategic Corp Develop"/>
    <s v="Y54"/>
    <x v="12"/>
    <x v="1"/>
    <s v="Purchase Invoices USD"/>
    <s v="RECORD DATE SPR"/>
    <m/>
    <s v="Voucher"/>
    <s v="20295134"/>
    <x v="1"/>
    <x v="2"/>
    <s v="930200"/>
    <x v="1"/>
    <s v="885 Miscellaneous"/>
    <s v="AP"/>
    <n v="25"/>
    <n v="17.53"/>
    <n v="5.18"/>
    <n v="2.29"/>
    <x v="3"/>
    <x v="3"/>
    <x v="3"/>
    <x v="88"/>
    <n v="3.5567543100000001"/>
    <s v="Investor Relations/Shareholder"/>
    <s v="001"/>
    <s v="9051"/>
    <s v="THE DEPOSITORY TRUST COMPANY"/>
  </r>
  <r>
    <x v="1"/>
    <s v="MISC GENERAL EXPENSE"/>
    <x v="1"/>
    <x v="1"/>
    <m/>
    <s v="Y54 - Strategic Corp Develop"/>
    <s v="Y54"/>
    <x v="13"/>
    <x v="1"/>
    <s v="Purchase Invoices USD"/>
    <s v="SALES TAX"/>
    <m/>
    <s v="Voucher"/>
    <s v="US_CSSI2578771"/>
    <x v="1"/>
    <x v="2"/>
    <s v="930200"/>
    <x v="1"/>
    <s v="885 Miscellaneous"/>
    <s v="AP"/>
    <n v="65.569999999999993"/>
    <n v="45.97"/>
    <n v="13.58"/>
    <n v="6.02"/>
    <x v="3"/>
    <x v="3"/>
    <x v="3"/>
    <x v="361"/>
    <n v="9.3286552042679993"/>
    <s v="Investor Relations/Shareholder"/>
    <s v="001"/>
    <s v="97444"/>
    <s v="COMPUTERSHARE INC"/>
  </r>
  <r>
    <x v="3"/>
    <s v="ADMIN &amp; GEN SALARIES"/>
    <x v="1"/>
    <x v="1"/>
    <m/>
    <s v="Y54 - Strategic Corp Develop"/>
    <s v="Y54"/>
    <x v="10"/>
    <x v="1"/>
    <s v="Labor Cost USD"/>
    <m/>
    <m/>
    <s v="Labor"/>
    <m/>
    <x v="1"/>
    <x v="1"/>
    <s v="920000"/>
    <x v="0"/>
    <s v="340 Regular Payroll - NU"/>
    <s v="PA"/>
    <n v="10096.200000000001"/>
    <n v="7137.5"/>
    <n v="2042.26"/>
    <n v="916.44"/>
    <x v="2"/>
    <x v="2"/>
    <x v="2"/>
    <x v="75"/>
    <n v="1502.3236506184801"/>
    <s v="Investor Relations/Shareholder"/>
    <s v="001"/>
    <m/>
    <m/>
  </r>
  <r>
    <x v="2"/>
    <s v="OFFICE SUPPLIES &amp; EXPENSES"/>
    <x v="1"/>
    <x v="1"/>
    <m/>
    <s v="Y54 - Strategic Corp Develop"/>
    <s v="Y54"/>
    <x v="27"/>
    <x v="4"/>
    <s v="Purchase Invoices USD"/>
    <s v="Misc, 1:1 meeting suite fees"/>
    <m/>
    <s v="Employee Expenses"/>
    <s v="IE18675501"/>
    <x v="1"/>
    <x v="1"/>
    <s v="921000"/>
    <x v="1"/>
    <s v="235 Employee Misc Expenses"/>
    <s v="AP"/>
    <n v="1605"/>
    <n v="1134.6500000000001"/>
    <n v="324.66000000000003"/>
    <n v="145.69"/>
    <x v="2"/>
    <x v="2"/>
    <x v="2"/>
    <x v="362"/>
    <n v="238.82544514200001"/>
    <s v="Analysts Meetings"/>
    <s v="001"/>
    <s v="45751"/>
    <s v="Wenz, Stacey L"/>
  </r>
  <r>
    <x v="1"/>
    <s v="MISC GENERAL EXPENSE"/>
    <x v="1"/>
    <x v="1"/>
    <m/>
    <s v="Y54 - Strategic Corp Develop"/>
    <s v="Y54"/>
    <x v="28"/>
    <x v="4"/>
    <s v="Purchase Invoices USD"/>
    <s v="Meals, Lunch at airport 3/15"/>
    <m/>
    <s v="Employee Expenses"/>
    <s v="IE19907501"/>
    <x v="1"/>
    <x v="2"/>
    <s v="930200"/>
    <x v="1"/>
    <s v="215 Employee Business Meals"/>
    <s v="AP"/>
    <n v="26.14"/>
    <n v="18.329999999999998"/>
    <n v="5.41"/>
    <n v="2.4"/>
    <x v="3"/>
    <x v="3"/>
    <x v="3"/>
    <x v="363"/>
    <n v="3.7189423065359999"/>
    <s v="Analysts Meetings"/>
    <s v="001"/>
    <s v="45751"/>
    <s v="Wenz, Stacey L"/>
  </r>
  <r>
    <x v="1"/>
    <s v="MISC GENERAL EXPENSE"/>
    <x v="1"/>
    <x v="1"/>
    <m/>
    <s v="Y54 - Strategic Corp Develop"/>
    <s v="Y54"/>
    <x v="28"/>
    <x v="4"/>
    <s v="Purchase Invoices USD"/>
    <s v="Mileage, Investor site visit, Mission to Long Lake HED round trip"/>
    <m/>
    <s v="Employee Expenses"/>
    <s v="IE19907501"/>
    <x v="1"/>
    <x v="2"/>
    <s v="930200"/>
    <x v="1"/>
    <s v="210 Employee Auto Mileage"/>
    <s v="AP"/>
    <n v="39.43"/>
    <n v="27.65"/>
    <n v="8.17"/>
    <n v="3.61"/>
    <x v="3"/>
    <x v="3"/>
    <x v="3"/>
    <x v="364"/>
    <n v="5.6097128977319999"/>
    <s v="Analysts Meetings"/>
    <s v="001"/>
    <s v="45751"/>
    <s v="Wenz, Stacey L"/>
  </r>
  <r>
    <x v="1"/>
    <s v="MISC GENERAL EXPENSE"/>
    <x v="1"/>
    <x v="1"/>
    <m/>
    <s v="Y54 - Strategic Corp Develop"/>
    <s v="Y54"/>
    <x v="14"/>
    <x v="1"/>
    <s v="Purchase Invoices USD"/>
    <s v="STOCK TRANSFER AGENT SERVICES AUGUST 2022"/>
    <m/>
    <s v="Voucher"/>
    <s v="USCSSI2334371"/>
    <x v="1"/>
    <x v="1"/>
    <s v="930200"/>
    <x v="1"/>
    <s v="885 Miscellaneous"/>
    <s v="AP"/>
    <n v="7406.61"/>
    <n v="5236.1000000000004"/>
    <n v="1498.21"/>
    <n v="672.3"/>
    <x v="2"/>
    <x v="2"/>
    <x v="2"/>
    <x v="365"/>
    <n v="1102.1102369116441"/>
    <s v="Investor Relations/Shareholder"/>
    <s v="001"/>
    <s v="97444"/>
    <s v="COMPUTERSHARE INC"/>
  </r>
  <r>
    <x v="2"/>
    <s v="OFFICE SUPPLIES &amp; EXPENSES"/>
    <x v="1"/>
    <x v="1"/>
    <m/>
    <s v="Y54 - Strategic Corp Develop"/>
    <s v="Y54"/>
    <x v="15"/>
    <x v="2"/>
    <s v="Purchase Invoices USD"/>
    <s v="Q1 2023 THOMSON"/>
    <m/>
    <s v="Voucher"/>
    <s v="900168257"/>
    <x v="1"/>
    <x v="2"/>
    <s v="921000"/>
    <x v="1"/>
    <s v="935 Subscriptions"/>
    <s v="AP"/>
    <n v="5440.69"/>
    <n v="3814.58"/>
    <n v="1126.6600000000001"/>
    <n v="499.45"/>
    <x v="3"/>
    <x v="3"/>
    <x v="3"/>
    <x v="366"/>
    <n v="774.04790427495595"/>
    <s v="Subscriptions Clearing Up Inte"/>
    <s v="001"/>
    <s v="109435"/>
    <s v="REFINITIV US LLC"/>
  </r>
  <r>
    <x v="4"/>
    <s v="EMPLOYEE PENSIONS &amp; BENEFITS N"/>
    <x v="1"/>
    <x v="1"/>
    <m/>
    <s v="Y54 - Strategic Corp Develop"/>
    <s v="Y54"/>
    <x v="19"/>
    <x v="8"/>
    <s v="Purchase Invoices USD"/>
    <s v="Parking, Parking at airport 6/6-8/2023 @ $12/day"/>
    <m/>
    <s v="Employee Expenses"/>
    <s v="IE20875501"/>
    <x v="1"/>
    <x v="2"/>
    <s v="926102"/>
    <x v="1"/>
    <s v="235 Employee Misc Expenses"/>
    <s v="AP"/>
    <n v="36"/>
    <n v="25.24"/>
    <n v="7.45"/>
    <n v="3.31"/>
    <x v="3"/>
    <x v="3"/>
    <x v="3"/>
    <x v="367"/>
    <n v="5.1217262064"/>
    <s v="Training"/>
    <s v="001"/>
    <s v="45751"/>
    <s v="Wenz, Stacey L"/>
  </r>
  <r>
    <x v="2"/>
    <s v="OFFICE SUPPLIES &amp; EXPENSES"/>
    <x v="1"/>
    <x v="1"/>
    <m/>
    <s v="Y54 - Strategic Corp Develop"/>
    <s v="Y54"/>
    <x v="30"/>
    <x v="2"/>
    <s v="Purchase Invoices USD"/>
    <s v="SALES TAX"/>
    <m/>
    <s v="Voucher"/>
    <s v="723NOCS254871"/>
    <x v="1"/>
    <x v="2"/>
    <s v="921000"/>
    <x v="1"/>
    <s v="885 Miscellaneous"/>
    <s v="AP"/>
    <n v="784.89"/>
    <n v="550.29999999999995"/>
    <n v="162.54"/>
    <n v="72.05"/>
    <x v="3"/>
    <x v="3"/>
    <x v="3"/>
    <x v="42"/>
    <n v="111.66643561503599"/>
    <s v="Subscriptions Clearing Up Inte"/>
    <s v="001"/>
    <s v="99366"/>
    <s v="NASDAQ CORPORATE SOLUTIONS LLC"/>
  </r>
  <r>
    <x v="1"/>
    <s v="MISC GENERAL EXPENSE"/>
    <x v="1"/>
    <x v="1"/>
    <m/>
    <s v="Y54 - Strategic Corp Develop"/>
    <s v="Y54"/>
    <x v="17"/>
    <x v="4"/>
    <s v="Purchase Invoices USD"/>
    <s v="Meals, Coffee 12/6"/>
    <m/>
    <s v="Employee Expenses"/>
    <s v="IE22810501"/>
    <x v="1"/>
    <x v="2"/>
    <s v="930200"/>
    <x v="1"/>
    <s v="215 Employee Business Meals"/>
    <s v="AP"/>
    <n v="4.76"/>
    <n v="3.34"/>
    <n v="0.99"/>
    <n v="0.43"/>
    <x v="3"/>
    <x v="3"/>
    <x v="3"/>
    <x v="368"/>
    <n v="0.67720602062399993"/>
    <s v="Analysts Meetings"/>
    <s v="001"/>
    <s v="45751"/>
    <s v="Wenz, Stacey L"/>
  </r>
  <r>
    <x v="1"/>
    <s v="MISC GENERAL EXPENSE"/>
    <x v="1"/>
    <x v="1"/>
    <m/>
    <s v="Y54 - Strategic Corp Develop"/>
    <s v="Y54"/>
    <x v="18"/>
    <x v="1"/>
    <s v="Purchase Invoices USD"/>
    <s v="SALES TAX"/>
    <m/>
    <s v="Voucher"/>
    <s v="BPX23040152"/>
    <x v="1"/>
    <x v="2"/>
    <s v="930200"/>
    <x v="1"/>
    <s v="885 Miscellaneous"/>
    <s v="AP"/>
    <n v="22.48"/>
    <n v="15.76"/>
    <n v="4.66"/>
    <n v="2.06"/>
    <x v="3"/>
    <x v="3"/>
    <x v="3"/>
    <x v="369"/>
    <n v="3.1982334755519997"/>
    <s v="Investor Relations/Shareholder"/>
    <s v="001"/>
    <s v="73867"/>
    <s v="MEDIANT COMMUNICATIONS INC"/>
  </r>
  <r>
    <x v="1"/>
    <s v="MISC GENERAL EXPENSE"/>
    <x v="1"/>
    <x v="1"/>
    <m/>
    <s v="Y54 - Strategic Corp Develop"/>
    <s v="Y54"/>
    <x v="19"/>
    <x v="4"/>
    <s v="Purchase Invoices USD"/>
    <s v="Meals, Lunch 5/21 Dennis, Kevin, Jason, Stacey"/>
    <m/>
    <s v="Employee Expenses"/>
    <s v="IE20628501"/>
    <x v="1"/>
    <x v="2"/>
    <s v="930200"/>
    <x v="1"/>
    <s v="215 Employee Business Meals"/>
    <s v="AP"/>
    <n v="140.56"/>
    <n v="98.55"/>
    <n v="29.11"/>
    <n v="12.9"/>
    <x v="3"/>
    <x v="3"/>
    <x v="3"/>
    <x v="370"/>
    <n v="19.997495432544"/>
    <s v="Analysts Meetings"/>
    <s v="001"/>
    <s v="45751"/>
    <s v="Wenz, Stacey L"/>
  </r>
  <r>
    <x v="2"/>
    <s v="OFFICE SUPPLIES &amp; EXPENSES"/>
    <x v="1"/>
    <x v="1"/>
    <m/>
    <s v="Y54 - Strategic Corp Develop"/>
    <s v="Y54"/>
    <x v="30"/>
    <x v="2"/>
    <s v="Purchase Invoices USD"/>
    <s v="Q3 2023 THOMSON"/>
    <m/>
    <s v="Voucher"/>
    <s v="900690511"/>
    <x v="1"/>
    <x v="2"/>
    <s v="921000"/>
    <x v="1"/>
    <s v="935 Subscriptions"/>
    <s v="AP"/>
    <n v="5442.24"/>
    <n v="3815.66"/>
    <n v="1126.98"/>
    <n v="499.6"/>
    <x v="3"/>
    <x v="3"/>
    <x v="3"/>
    <x v="53"/>
    <n v="774.26842304217587"/>
    <s v="Subscriptions Clearing Up Inte"/>
    <s v="001"/>
    <s v="109435"/>
    <s v="REFINITIV US LLC"/>
  </r>
  <r>
    <x v="1"/>
    <s v="MISC GENERAL EXPENSE"/>
    <x v="1"/>
    <x v="1"/>
    <m/>
    <s v="Y54 - Strategic Corp Develop"/>
    <s v="Y54"/>
    <x v="14"/>
    <x v="1"/>
    <s v="Purchase Invoices USD"/>
    <s v="STOCK TRANSFER AGENT SERVICES"/>
    <m/>
    <s v="Voucher"/>
    <s v="USCSSI2298604"/>
    <x v="1"/>
    <x v="1"/>
    <s v="930200"/>
    <x v="1"/>
    <s v="885 Miscellaneous"/>
    <s v="AP"/>
    <n v="500"/>
    <n v="353.48"/>
    <n v="101.14"/>
    <n v="45.38"/>
    <x v="2"/>
    <x v="2"/>
    <x v="2"/>
    <x v="371"/>
    <n v="74.400450199999995"/>
    <s v="Investor Relations/Shareholder"/>
    <s v="001"/>
    <s v="97444"/>
    <s v="COMPUTERSHARE INC"/>
  </r>
  <r>
    <x v="1"/>
    <s v="MISC GENERAL EXPENSE"/>
    <x v="1"/>
    <x v="1"/>
    <m/>
    <s v="Y54 - Strategic Corp Develop"/>
    <s v="Y54"/>
    <x v="14"/>
    <x v="1"/>
    <s v="Purchase Invoices USD"/>
    <s v="2022 PROXY SERVICES"/>
    <m/>
    <s v="Voucher"/>
    <s v="DR00031254"/>
    <x v="1"/>
    <x v="1"/>
    <s v="930200"/>
    <x v="1"/>
    <s v="885 Miscellaneous"/>
    <s v="AP"/>
    <n v="12120"/>
    <n v="8568.23"/>
    <n v="2451.63"/>
    <n v="1100.1400000000001"/>
    <x v="2"/>
    <x v="2"/>
    <x v="2"/>
    <x v="372"/>
    <n v="1803.466912848"/>
    <s v="Investor Relations/Shareholder"/>
    <s v="001"/>
    <s v="107750"/>
    <s v="D F KING &amp; CO INC"/>
  </r>
  <r>
    <x v="2"/>
    <s v="OFFICE SUPPLIES &amp; EXPENSES"/>
    <x v="1"/>
    <x v="1"/>
    <m/>
    <s v="Y54 - Strategic Corp Develop"/>
    <s v="Y54"/>
    <x v="32"/>
    <x v="3"/>
    <s v="Labor Cost USD"/>
    <m/>
    <m/>
    <s v="Labor"/>
    <m/>
    <x v="1"/>
    <x v="0"/>
    <s v="921600"/>
    <x v="0"/>
    <s v="340 Regular Payroll - NU"/>
    <s v="PA"/>
    <n v="71.260000000000005"/>
    <n v="49.88"/>
    <n v="14.75"/>
    <n v="6.63"/>
    <x v="1"/>
    <x v="1"/>
    <x v="1"/>
    <x v="6"/>
    <n v="9.807073377570001"/>
    <s v="Telecom Services"/>
    <s v="001"/>
    <m/>
    <m/>
  </r>
  <r>
    <x v="1"/>
    <s v="MISC GENERAL EXPENSE"/>
    <x v="1"/>
    <x v="1"/>
    <m/>
    <s v="Y54 - Strategic Corp Develop"/>
    <s v="Y54"/>
    <x v="0"/>
    <x v="1"/>
    <s v="Purchase Invoices USD"/>
    <s v="Postage for mailing of Proxy and Annual Report"/>
    <m/>
    <s v="Voucher"/>
    <s v="PXA1061617"/>
    <x v="1"/>
    <x v="0"/>
    <s v="930200"/>
    <x v="1"/>
    <s v="885 Miscellaneous"/>
    <s v="AP"/>
    <n v="13453.66"/>
    <n v="9417.2900000000009"/>
    <n v="2784.23"/>
    <n v="1252.1400000000001"/>
    <x v="1"/>
    <x v="1"/>
    <x v="1"/>
    <x v="373"/>
    <n v="1851.5440754543702"/>
    <s v="Investor Relations/Shareholder"/>
    <s v="001"/>
    <s v="22789"/>
    <s v="BROADRIDGE ICS"/>
  </r>
  <r>
    <x v="3"/>
    <s v="ADMIN &amp; GEN SALARIES"/>
    <x v="1"/>
    <x v="1"/>
    <m/>
    <s v="Y54 - Strategic Corp Develop"/>
    <s v="Y54"/>
    <x v="0"/>
    <x v="1"/>
    <s v="Labor Cost USD"/>
    <m/>
    <m/>
    <s v="Labor"/>
    <m/>
    <x v="1"/>
    <x v="0"/>
    <s v="920000"/>
    <x v="0"/>
    <s v="340 Regular Payroll - NU"/>
    <s v="PA"/>
    <n v="10382.92"/>
    <n v="7267.84"/>
    <n v="2148.7399999999998"/>
    <n v="966.34"/>
    <x v="1"/>
    <x v="1"/>
    <x v="1"/>
    <x v="374"/>
    <n v="1428.93710796294"/>
    <s v="Investor Relations/Shareholder"/>
    <s v="001"/>
    <m/>
    <m/>
  </r>
  <r>
    <x v="2"/>
    <s v="OFFICE SUPPLIES &amp; EXPENSES"/>
    <x v="1"/>
    <x v="1"/>
    <m/>
    <s v="Y54 - Strategic Corp Develop"/>
    <s v="Y54"/>
    <x v="0"/>
    <x v="2"/>
    <s v="Purchase Invoices USD"/>
    <s v="Quarterly webcast fee"/>
    <m/>
    <s v="Voucher"/>
    <s v="1000000070739"/>
    <x v="1"/>
    <x v="0"/>
    <s v="921000"/>
    <x v="1"/>
    <s v="885 Miscellaneous"/>
    <s v="AP"/>
    <n v="6989.25"/>
    <n v="4892.34"/>
    <n v="1446.43"/>
    <n v="650.48"/>
    <x v="1"/>
    <x v="1"/>
    <x v="1"/>
    <x v="72"/>
    <n v="961.88728044037509"/>
    <s v="Subscriptions Clearing Up Inte"/>
    <s v="001"/>
    <s v="110102"/>
    <s v="DIGITAL MEDIA INNOVATIONS LLC"/>
  </r>
  <r>
    <x v="2"/>
    <s v="OFFICE SUPPLIES &amp; EXPENSES"/>
    <x v="1"/>
    <x v="1"/>
    <m/>
    <s v="Y54 - Strategic Corp Develop"/>
    <s v="Y54"/>
    <x v="1"/>
    <x v="2"/>
    <s v="Purchase Invoices USD"/>
    <s v="Monthly market data from NYSE"/>
    <m/>
    <s v="Voucher"/>
    <s v="305726161459MDS"/>
    <x v="1"/>
    <x v="0"/>
    <s v="921000"/>
    <x v="1"/>
    <s v="885 Miscellaneous"/>
    <s v="AP"/>
    <n v="90"/>
    <n v="63"/>
    <n v="18.63"/>
    <n v="8.3699999999999992"/>
    <x v="1"/>
    <x v="1"/>
    <x v="1"/>
    <x v="98"/>
    <n v="12.386143754999999"/>
    <s v="Subscriptions Clearing Up Inte"/>
    <s v="001"/>
    <s v="15910"/>
    <s v="NYSE MARKET INC"/>
  </r>
  <r>
    <x v="1"/>
    <s v="MISC GENERAL EXPENSE"/>
    <x v="1"/>
    <x v="1"/>
    <m/>
    <s v="Y54 - Strategic Corp Develop"/>
    <s v="Y54"/>
    <x v="2"/>
    <x v="1"/>
    <s v="Purchase Invoices USD"/>
    <s v="Proxy distribution and mailing"/>
    <m/>
    <s v="Voucher"/>
    <s v="151992"/>
    <x v="1"/>
    <x v="0"/>
    <s v="930200"/>
    <x v="1"/>
    <s v="885 Miscellaneous"/>
    <s v="AP"/>
    <n v="19161.259999999998"/>
    <n v="13412.5"/>
    <n v="3965.42"/>
    <n v="1783.34"/>
    <x v="1"/>
    <x v="1"/>
    <x v="1"/>
    <x v="375"/>
    <n v="2637.0457876325695"/>
    <s v="Investor Relations/Shareholder"/>
    <s v="001"/>
    <s v="22789"/>
    <s v="BROADRIDGE ICS"/>
  </r>
  <r>
    <x v="2"/>
    <s v="OFFICE SUPPLIES &amp; EXPENSES"/>
    <x v="1"/>
    <x v="1"/>
    <m/>
    <s v="Y54 - Strategic Corp Develop"/>
    <s v="Y54"/>
    <x v="2"/>
    <x v="2"/>
    <s v="Purchase Invoices USD"/>
    <s v="Website hosting and conference call"/>
    <m/>
    <s v="Voucher"/>
    <s v="1000000078688"/>
    <x v="1"/>
    <x v="0"/>
    <s v="921000"/>
    <x v="1"/>
    <s v="885 Miscellaneous"/>
    <s v="AP"/>
    <n v="6989.25"/>
    <n v="4892.34"/>
    <n v="1446.43"/>
    <n v="650.48"/>
    <x v="1"/>
    <x v="1"/>
    <x v="1"/>
    <x v="72"/>
    <n v="961.88728044037509"/>
    <s v="Subscriptions Clearing Up Inte"/>
    <s v="001"/>
    <s v="110102"/>
    <s v="DIGITAL MEDIA INNOVATIONS LLC"/>
  </r>
  <r>
    <x v="2"/>
    <s v="OFFICE SUPPLIES &amp; EXPENSES"/>
    <x v="1"/>
    <x v="1"/>
    <m/>
    <s v="Y54 - Strategic Corp Develop"/>
    <s v="Y54"/>
    <x v="2"/>
    <x v="2"/>
    <s v="Purchase Invoices USD"/>
    <s v="SALES TAX"/>
    <m/>
    <s v="Voucher"/>
    <s v="421NOCS218798"/>
    <x v="1"/>
    <x v="0"/>
    <s v="921000"/>
    <x v="1"/>
    <s v="885 Miscellaneous"/>
    <s v="AP"/>
    <n v="724.6"/>
    <n v="507.21"/>
    <n v="149.96"/>
    <n v="67.430000000000007"/>
    <x v="1"/>
    <x v="1"/>
    <x v="1"/>
    <x v="65"/>
    <n v="99.722219609699991"/>
    <s v="Subscriptions Clearing Up Inte"/>
    <s v="001"/>
    <s v="99366"/>
    <s v="NASDAQ CORPORATE SOLUTIONS LLC"/>
  </r>
  <r>
    <x v="2"/>
    <s v="OFFICE SUPPLIES &amp; EXPENSES"/>
    <x v="1"/>
    <x v="1"/>
    <m/>
    <s v="Y54 - Strategic Corp Develop"/>
    <s v="Y54"/>
    <x v="7"/>
    <x v="2"/>
    <s v="Purchase Invoices USD"/>
    <s v="US-Tax - USPOK-SALES"/>
    <m/>
    <s v="Voucher"/>
    <s v="1000000122810"/>
    <x v="1"/>
    <x v="1"/>
    <s v="921000"/>
    <x v="1"/>
    <s v="885 Miscellaneous"/>
    <s v="AP"/>
    <n v="647.89"/>
    <n v="458.03"/>
    <n v="131.06"/>
    <n v="58.8"/>
    <x v="2"/>
    <x v="2"/>
    <x v="2"/>
    <x v="213"/>
    <n v="96.406615360155996"/>
    <s v="Subscriptions Clearing Up Inte"/>
    <s v="001"/>
    <s v="110102"/>
    <s v="DIGITAL MEDIA INNOVATIONS LLC"/>
  </r>
  <r>
    <x v="1"/>
    <s v="MISC GENERAL EXPENSE"/>
    <x v="1"/>
    <x v="1"/>
    <m/>
    <s v="Y54 - Strategic Corp Develop"/>
    <s v="Y54"/>
    <x v="8"/>
    <x v="1"/>
    <s v="Purchase Invoices USD"/>
    <s v="MONTHLY STOCK TRANSFER AGENT FEES"/>
    <m/>
    <s v="Voucher"/>
    <s v="USCSSI2261629"/>
    <x v="1"/>
    <x v="1"/>
    <s v="930200"/>
    <x v="1"/>
    <s v="885 Miscellaneous"/>
    <s v="AP"/>
    <n v="10527.66"/>
    <n v="7442.53"/>
    <n v="2129.54"/>
    <n v="955.59"/>
    <x v="2"/>
    <x v="2"/>
    <x v="2"/>
    <x v="376"/>
    <n v="1566.5252871050641"/>
    <s v="Investor Relations/Shareholder"/>
    <s v="001"/>
    <s v="97444"/>
    <s v="COMPUTERSHARE INC"/>
  </r>
  <r>
    <x v="0"/>
    <s v="MISC LIAB-PAID TIME OFF"/>
    <x v="0"/>
    <x v="0"/>
    <m/>
    <s v="Y54 - Strategic Corp Develop"/>
    <s v="Y54"/>
    <x v="25"/>
    <x v="0"/>
    <s v="Labor Cost USD"/>
    <m/>
    <m/>
    <s v="Labor"/>
    <m/>
    <x v="0"/>
    <x v="1"/>
    <s v="242707"/>
    <x v="0"/>
    <s v="330 Paid Time Off - NU"/>
    <s v="PA"/>
    <n v="1514.43"/>
    <m/>
    <m/>
    <m/>
    <x v="0"/>
    <x v="0"/>
    <x v="0"/>
    <x v="0"/>
    <n v="0"/>
    <s v="Employee Non Worked Time"/>
    <s v="001"/>
    <m/>
    <m/>
  </r>
  <r>
    <x v="2"/>
    <s v="OFFICE SUPPLIES &amp; EXPENSES"/>
    <x v="1"/>
    <x v="1"/>
    <m/>
    <s v="Y54 - Strategic Corp Develop"/>
    <s v="Y54"/>
    <x v="4"/>
    <x v="3"/>
    <s v="Labor Cost USD"/>
    <m/>
    <m/>
    <s v="Labor"/>
    <m/>
    <x v="1"/>
    <x v="0"/>
    <s v="921600"/>
    <x v="0"/>
    <s v="340 Regular Payroll - NU"/>
    <s v="PA"/>
    <n v="71.260000000000005"/>
    <n v="49.88"/>
    <n v="14.75"/>
    <n v="6.63"/>
    <x v="1"/>
    <x v="1"/>
    <x v="1"/>
    <x v="6"/>
    <n v="9.807073377570001"/>
    <s v="Telecom Services"/>
    <s v="001"/>
    <m/>
    <m/>
  </r>
  <r>
    <x v="0"/>
    <s v="MISC LIAB-PAID TIME OFF"/>
    <x v="0"/>
    <x v="0"/>
    <m/>
    <s v="Y54 - Strategic Corp Develop"/>
    <s v="Y54"/>
    <x v="5"/>
    <x v="0"/>
    <s v="Labor Cost USD"/>
    <m/>
    <m/>
    <s v="Labor"/>
    <m/>
    <x v="0"/>
    <x v="0"/>
    <s v="242701"/>
    <x v="0"/>
    <s v="330 Paid Time Off - NU"/>
    <s v="PA"/>
    <n v="1222.2"/>
    <m/>
    <m/>
    <m/>
    <x v="0"/>
    <x v="0"/>
    <x v="0"/>
    <x v="0"/>
    <n v="0"/>
    <s v="Employee Non Worked Time"/>
    <s v="001"/>
    <m/>
    <m/>
  </r>
  <r>
    <x v="1"/>
    <s v="MISC GENERAL EXPENSE"/>
    <x v="1"/>
    <x v="1"/>
    <m/>
    <s v="Y54 - Strategic Corp Develop"/>
    <s v="Y54"/>
    <x v="35"/>
    <x v="1"/>
    <s v="Purchase Invoices USD"/>
    <s v="SALES TAX"/>
    <m/>
    <s v="Voucher"/>
    <s v="USCSSI2170229"/>
    <x v="1"/>
    <x v="0"/>
    <s v="930200"/>
    <x v="1"/>
    <s v="885 Miscellaneous"/>
    <s v="AP"/>
    <n v="8.59"/>
    <n v="6.01"/>
    <n v="1.78"/>
    <n v="0.8"/>
    <x v="1"/>
    <x v="1"/>
    <x v="1"/>
    <x v="377"/>
    <n v="1.182188609505"/>
    <s v="Investor Relations/Shareholder"/>
    <s v="001"/>
    <s v="97444"/>
    <s v="COMPUTERSHARE INC"/>
  </r>
  <r>
    <x v="2"/>
    <s v="OFFICE SUPPLIES &amp; EXPENSES"/>
    <x v="1"/>
    <x v="1"/>
    <m/>
    <s v="Y54 - Strategic Corp Develop"/>
    <s v="Y54"/>
    <x v="6"/>
    <x v="4"/>
    <s v="Miscellaneous Transaction USD"/>
    <s v="SJ109 RICOH inv #8004313657/202203"/>
    <s v="109-RICOH"/>
    <s v="Voucher"/>
    <m/>
    <x v="1"/>
    <x v="1"/>
    <s v="921000"/>
    <x v="1"/>
    <s v="885 Miscellaneous"/>
    <s v="PA"/>
    <n v="12.26"/>
    <n v="8.67"/>
    <n v="2.48"/>
    <n v="1.1100000000000001"/>
    <x v="2"/>
    <x v="2"/>
    <x v="2"/>
    <x v="378"/>
    <n v="1.8242990389039999"/>
    <s v="Analysts Meetings"/>
    <s v="001"/>
    <m/>
    <m/>
  </r>
  <r>
    <x v="0"/>
    <s v="MISC LIAB-PAID TIME OFF"/>
    <x v="0"/>
    <x v="0"/>
    <m/>
    <s v="Y54 - Strategic Corp Develop"/>
    <s v="Y54"/>
    <x v="25"/>
    <x v="0"/>
    <s v="Labor Cost USD"/>
    <m/>
    <m/>
    <s v="Labor"/>
    <m/>
    <x v="0"/>
    <x v="1"/>
    <s v="242702"/>
    <x v="0"/>
    <s v="330 Paid Time Off - NU"/>
    <s v="PA"/>
    <n v="504.81"/>
    <m/>
    <m/>
    <m/>
    <x v="0"/>
    <x v="0"/>
    <x v="0"/>
    <x v="0"/>
    <n v="0"/>
    <s v="Employee Non Worked Time"/>
    <s v="001"/>
    <m/>
    <m/>
  </r>
  <r>
    <x v="1"/>
    <s v="MISC GENERAL EXPENSE"/>
    <x v="1"/>
    <x v="1"/>
    <m/>
    <s v="Y54 - Strategic Corp Develop"/>
    <s v="Y54"/>
    <x v="28"/>
    <x v="5"/>
    <s v="Purchase Invoices USD"/>
    <s v="RICHARD STANFORD-PANERA BREAD #601721 O"/>
    <m/>
    <s v="Employee Expenses"/>
    <s v="10619439-CC"/>
    <x v="1"/>
    <x v="2"/>
    <s v="930200"/>
    <x v="1"/>
    <s v="215 Employee Business Meals"/>
    <s v="AP"/>
    <n v="23.25"/>
    <n v="16.3"/>
    <n v="4.8099999999999996"/>
    <n v="2.14"/>
    <x v="3"/>
    <x v="3"/>
    <x v="3"/>
    <x v="379"/>
    <n v="3.3077815082999997"/>
    <s v="Investor Relations"/>
    <s v="001"/>
    <s v="6445"/>
    <s v="CORP CREDIT CARD"/>
  </r>
  <r>
    <x v="2"/>
    <s v="OFFICE SUPPLIES &amp; EXPENSES"/>
    <x v="1"/>
    <x v="1"/>
    <m/>
    <s v="Y54 - Strategic Corp Develop"/>
    <s v="Y54"/>
    <x v="18"/>
    <x v="2"/>
    <s v="Purchase Invoices USD"/>
    <s v="INVESTOR WEB SITE SUPPORT"/>
    <m/>
    <s v="Voucher"/>
    <s v="1000000158388"/>
    <x v="1"/>
    <x v="2"/>
    <s v="921000"/>
    <x v="1"/>
    <s v="885 Miscellaneous"/>
    <s v="AP"/>
    <n v="7774.5"/>
    <n v="5450.86"/>
    <n v="1609.94"/>
    <n v="713.7"/>
    <x v="3"/>
    <x v="3"/>
    <x v="3"/>
    <x v="40"/>
    <n v="1106.0794553237999"/>
    <s v="Subscriptions Clearing Up Inte"/>
    <s v="001"/>
    <s v="110102"/>
    <s v="DIGITAL MEDIA INNOVATIONS LLC"/>
  </r>
  <r>
    <x v="1"/>
    <s v="MISC GENERAL EXPENSE"/>
    <x v="1"/>
    <x v="1"/>
    <m/>
    <s v="Y54 - Strategic Corp Develop"/>
    <s v="Y54"/>
    <x v="20"/>
    <x v="1"/>
    <s v="Purchase Invoices USD"/>
    <s v="SALES TAX"/>
    <m/>
    <s v="Voucher"/>
    <s v="US_CSSI2561176"/>
    <x v="1"/>
    <x v="2"/>
    <s v="930200"/>
    <x v="1"/>
    <s v="885 Miscellaneous"/>
    <s v="AP"/>
    <n v="9.48"/>
    <n v="6.65"/>
    <n v="1.96"/>
    <n v="0.87"/>
    <x v="3"/>
    <x v="3"/>
    <x v="3"/>
    <x v="380"/>
    <n v="1.3487212343520001"/>
    <s v="Investor Relations/Shareholder"/>
    <s v="001"/>
    <s v="97444"/>
    <s v="COMPUTERSHARE INC"/>
  </r>
  <r>
    <x v="0"/>
    <s v="MISC LIAB-PAID TIME OFF"/>
    <x v="0"/>
    <x v="0"/>
    <m/>
    <s v="Y54 - Strategic Corp Develop"/>
    <s v="Y54"/>
    <x v="15"/>
    <x v="0"/>
    <s v="Labor Cost USD"/>
    <m/>
    <m/>
    <s v="Labor"/>
    <m/>
    <x v="0"/>
    <x v="2"/>
    <s v="242701"/>
    <x v="0"/>
    <s v="330 Paid Time Off - NU"/>
    <s v="PA"/>
    <n v="2524.0500000000002"/>
    <m/>
    <m/>
    <m/>
    <x v="0"/>
    <x v="0"/>
    <x v="0"/>
    <x v="0"/>
    <n v="0"/>
    <s v="Employee Non Worked Time"/>
    <s v="001"/>
    <m/>
    <m/>
  </r>
  <r>
    <x v="1"/>
    <s v="MISC GENERAL EXPENSE"/>
    <x v="1"/>
    <x v="1"/>
    <m/>
    <s v="Y54 - Strategic Corp Develop"/>
    <s v="Y54"/>
    <x v="9"/>
    <x v="1"/>
    <s v="Purchase Invoices USD"/>
    <s v="SALES TAX"/>
    <m/>
    <s v="Voucher"/>
    <s v="US_CSSI2424255"/>
    <x v="1"/>
    <x v="2"/>
    <s v="930200"/>
    <x v="1"/>
    <s v="885 Miscellaneous"/>
    <s v="AP"/>
    <n v="24.5"/>
    <n v="17.18"/>
    <n v="5.07"/>
    <n v="2.25"/>
    <x v="3"/>
    <x v="3"/>
    <x v="3"/>
    <x v="381"/>
    <n v="3.4856192238000001"/>
    <s v="Investor Relations/Shareholder"/>
    <s v="001"/>
    <s v="97444"/>
    <s v="COMPUTERSHARE INC"/>
  </r>
  <r>
    <x v="0"/>
    <s v="MISC LIAB-PAID TIME OFF"/>
    <x v="0"/>
    <x v="0"/>
    <m/>
    <s v="Y54 - Strategic Corp Develop"/>
    <s v="Y54"/>
    <x v="26"/>
    <x v="0"/>
    <s v="Labor Cost USD"/>
    <m/>
    <m/>
    <s v="Labor"/>
    <m/>
    <x v="0"/>
    <x v="1"/>
    <s v="242702"/>
    <x v="0"/>
    <s v="330 Paid Time Off - NU"/>
    <s v="PA"/>
    <n v="504.81"/>
    <m/>
    <m/>
    <m/>
    <x v="0"/>
    <x v="0"/>
    <x v="0"/>
    <x v="0"/>
    <n v="0"/>
    <s v="Employee Non Worked Time"/>
    <s v="001"/>
    <m/>
    <m/>
  </r>
  <r>
    <x v="2"/>
    <s v="OFFICE SUPPLIES &amp; EXPENSES"/>
    <x v="1"/>
    <x v="1"/>
    <m/>
    <s v="Y54 - Strategic Corp Develop"/>
    <s v="Y54"/>
    <x v="11"/>
    <x v="4"/>
    <s v="Purchase Invoices USD"/>
    <s v="Parking, Parking at GEG 9/26-29"/>
    <m/>
    <s v="Employee Expenses"/>
    <s v="IE18117501"/>
    <x v="1"/>
    <x v="1"/>
    <s v="921000"/>
    <x v="1"/>
    <s v="235 Employee Misc Expenses"/>
    <s v="AP"/>
    <n v="48"/>
    <n v="33.93"/>
    <n v="9.7100000000000009"/>
    <n v="4.3600000000000003"/>
    <x v="2"/>
    <x v="2"/>
    <x v="2"/>
    <x v="215"/>
    <n v="7.1424432191999987"/>
    <s v="Analysts Meetings"/>
    <s v="001"/>
    <s v="45751"/>
    <s v="Wenz, Stacey L"/>
  </r>
  <r>
    <x v="1"/>
    <s v="MISC GENERAL EXPENSE"/>
    <x v="1"/>
    <x v="1"/>
    <m/>
    <s v="Y54 - Strategic Corp Develop"/>
    <s v="Y54"/>
    <x v="28"/>
    <x v="4"/>
    <s v="Purchase Invoices USD"/>
    <s v="Lodging, Hotel for SWS West Coast Utilities conference"/>
    <m/>
    <s v="Employee Expenses"/>
    <s v="IE19907501"/>
    <x v="1"/>
    <x v="2"/>
    <s v="930200"/>
    <x v="1"/>
    <s v="230 Employee Lodging"/>
    <s v="AP"/>
    <n v="1064.6400000000001"/>
    <n v="746.44"/>
    <n v="220.47"/>
    <n v="97.73"/>
    <x v="3"/>
    <x v="3"/>
    <x v="3"/>
    <x v="382"/>
    <n v="151.46651634393604"/>
    <s v="Analysts Meetings"/>
    <s v="001"/>
    <s v="45751"/>
    <s v="Wenz, Stacey L"/>
  </r>
  <r>
    <x v="2"/>
    <s v="OFFICE SUPPLIES &amp; EXPENSES"/>
    <x v="1"/>
    <x v="1"/>
    <m/>
    <s v="Y54 - Strategic Corp Develop"/>
    <s v="Y54"/>
    <x v="11"/>
    <x v="2"/>
    <s v="Purchase Invoices USD"/>
    <s v="SALES TAX"/>
    <m/>
    <s v="Voucher"/>
    <s v="99877306"/>
    <x v="1"/>
    <x v="1"/>
    <s v="921000"/>
    <x v="1"/>
    <s v="935 Subscriptions"/>
    <s v="AP"/>
    <n v="465.77"/>
    <n v="329.28"/>
    <n v="94.22"/>
    <n v="42.27"/>
    <x v="2"/>
    <x v="2"/>
    <x v="2"/>
    <x v="101"/>
    <n v="69.306995379307992"/>
    <s v="Subscriptions Clearing Up Inte"/>
    <s v="001"/>
    <s v="109435"/>
    <s v="REFINITIV US LLC"/>
  </r>
  <r>
    <x v="1"/>
    <s v="MISC GENERAL EXPENSE"/>
    <x v="1"/>
    <x v="1"/>
    <m/>
    <s v="Y54 - Strategic Corp Develop"/>
    <s v="Y54"/>
    <x v="28"/>
    <x v="4"/>
    <s v="Purchase Invoices USD"/>
    <s v="Lodging, Boston hotel for BofA conference"/>
    <m/>
    <s v="Employee Expenses"/>
    <s v="IE19736501"/>
    <x v="1"/>
    <x v="2"/>
    <s v="930200"/>
    <x v="1"/>
    <s v="230 Employee Lodging"/>
    <s v="AP"/>
    <n v="543.87"/>
    <n v="381.32"/>
    <n v="112.62"/>
    <n v="49.93"/>
    <x v="3"/>
    <x v="3"/>
    <x v="3"/>
    <x v="383"/>
    <n v="77.376478663187996"/>
    <s v="Analysts Meetings"/>
    <s v="001"/>
    <s v="45751"/>
    <s v="Wenz, Stacey L"/>
  </r>
  <r>
    <x v="1"/>
    <s v="MISC GENERAL EXPENSE"/>
    <x v="1"/>
    <x v="1"/>
    <m/>
    <s v="Y54 - Strategic Corp Develop"/>
    <s v="Y54"/>
    <x v="16"/>
    <x v="4"/>
    <s v="Purchase Invoices USD"/>
    <s v="Lodging, Room for investor meetings"/>
    <m/>
    <s v="Employee Expenses"/>
    <s v="IE22597501"/>
    <x v="1"/>
    <x v="2"/>
    <s v="930200"/>
    <x v="1"/>
    <s v="230 Employee Lodging"/>
    <s v="AP"/>
    <n v="4049.13"/>
    <n v="2838.93"/>
    <n v="838.49"/>
    <n v="371.71"/>
    <x v="3"/>
    <x v="3"/>
    <x v="3"/>
    <x v="384"/>
    <n v="576.07042317001196"/>
    <s v="Analysts Meetings"/>
    <s v="001"/>
    <s v="45751"/>
    <s v="Wenz, Stacey L"/>
  </r>
  <r>
    <x v="2"/>
    <s v="OFFICE SUPPLIES &amp; EXPENSES"/>
    <x v="1"/>
    <x v="1"/>
    <m/>
    <s v="Y54 - Strategic Corp Develop"/>
    <s v="Y54"/>
    <x v="16"/>
    <x v="2"/>
    <s v="Purchase Invoices USD"/>
    <s v="US-Tax - USPOK-SALES"/>
    <m/>
    <s v="Voucher"/>
    <s v="1000000177822"/>
    <x v="1"/>
    <x v="2"/>
    <s v="921000"/>
    <x v="1"/>
    <s v="885 Miscellaneous"/>
    <s v="AP"/>
    <n v="440.55"/>
    <n v="308.88"/>
    <n v="91.23"/>
    <n v="40.44"/>
    <x v="3"/>
    <x v="3"/>
    <x v="3"/>
    <x v="385"/>
    <n v="62.677124450819996"/>
    <s v="Subscriptions Clearing Up Inte"/>
    <s v="001"/>
    <s v="110102"/>
    <s v="DIGITAL MEDIA INNOVATIONS LLC"/>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5F22A87-B601-48FB-AEC6-CBA6E1DC27F2}" name="PivotTable1" cacheId="3"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6:G17" firstHeaderRow="1" firstDataRow="3" firstDataCol="1" rowPageCount="1" colPageCount="1"/>
  <pivotFields count="33">
    <pivotField axis="axisRow" showAll="0">
      <items count="9">
        <item x="0"/>
        <item x="7"/>
        <item x="3"/>
        <item x="2"/>
        <item x="4"/>
        <item x="5"/>
        <item x="6"/>
        <item x="1"/>
        <item t="default"/>
      </items>
    </pivotField>
    <pivotField showAll="0"/>
    <pivotField showAll="0"/>
    <pivotField showAll="0"/>
    <pivotField showAll="0"/>
    <pivotField showAll="0"/>
    <pivotField showAll="0"/>
    <pivotField axis="axisPage" multipleItemSelectionAllowed="1" showAll="0">
      <items count="37">
        <item h="1" x="32"/>
        <item h="1" x="0"/>
        <item h="1" x="1"/>
        <item h="1" x="2"/>
        <item h="1" x="3"/>
        <item h="1" x="4"/>
        <item h="1" x="23"/>
        <item h="1" x="5"/>
        <item h="1" x="33"/>
        <item h="1" x="21"/>
        <item h="1" x="24"/>
        <item h="1" x="35"/>
        <item h="1" x="22"/>
        <item h="1" x="34"/>
        <item h="1" x="6"/>
        <item h="1" x="7"/>
        <item h="1" x="8"/>
        <item h="1" x="25"/>
        <item x="26"/>
        <item x="10"/>
        <item x="14"/>
        <item x="11"/>
        <item x="27"/>
        <item x="29"/>
        <item x="15"/>
        <item x="9"/>
        <item x="28"/>
        <item x="18"/>
        <item x="12"/>
        <item x="19"/>
        <item h="1" x="30"/>
        <item h="1" x="31"/>
        <item h="1" x="20"/>
        <item h="1" x="13"/>
        <item h="1" x="16"/>
        <item h="1" x="17"/>
        <item t="default"/>
      </items>
    </pivotField>
    <pivotField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 showAll="0"/>
    <pivotField showAll="0"/>
    <pivotField numFmtId="165" showAll="0">
      <items count="8">
        <item x="0"/>
        <item x="1"/>
        <item x="2"/>
        <item x="3"/>
        <item x="6"/>
        <item x="4"/>
        <item x="5"/>
        <item t="default"/>
      </items>
    </pivotField>
    <pivotField numFmtId="165" showAll="0">
      <items count="7">
        <item x="0"/>
        <item x="1"/>
        <item x="3"/>
        <item x="2"/>
        <item x="5"/>
        <item x="4"/>
        <item t="default"/>
      </items>
    </pivotField>
    <pivotField numFmtId="165" showAll="0">
      <items count="6">
        <item x="0"/>
        <item x="1"/>
        <item x="3"/>
        <item x="2"/>
        <item x="4"/>
        <item t="default"/>
      </items>
    </pivotField>
    <pivotField dataField="1" numFmtId="44" showAll="0">
      <items count="387">
        <item x="210"/>
        <item x="348"/>
        <item x="12"/>
        <item x="217"/>
        <item x="310"/>
        <item x="134"/>
        <item x="94"/>
        <item x="0"/>
        <item x="106"/>
        <item x="4"/>
        <item x="243"/>
        <item x="37"/>
        <item x="66"/>
        <item x="227"/>
        <item x="233"/>
        <item x="25"/>
        <item x="51"/>
        <item x="21"/>
        <item x="368"/>
        <item x="63"/>
        <item x="133"/>
        <item x="181"/>
        <item x="247"/>
        <item x="259"/>
        <item x="112"/>
        <item x="274"/>
        <item x="10"/>
        <item x="61"/>
        <item x="3"/>
        <item x="331"/>
        <item x="338"/>
        <item x="263"/>
        <item x="11"/>
        <item x="201"/>
        <item x="377"/>
        <item x="280"/>
        <item x="241"/>
        <item x="47"/>
        <item x="34"/>
        <item x="328"/>
        <item x="380"/>
        <item x="188"/>
        <item x="130"/>
        <item x="254"/>
        <item x="13"/>
        <item x="257"/>
        <item x="24"/>
        <item x="161"/>
        <item x="378"/>
        <item x="92"/>
        <item x="314"/>
        <item x="121"/>
        <item x="246"/>
        <item x="116"/>
        <item x="200"/>
        <item x="261"/>
        <item x="136"/>
        <item x="153"/>
        <item x="1"/>
        <item x="137"/>
        <item x="15"/>
        <item x="180"/>
        <item x="218"/>
        <item x="344"/>
        <item x="165"/>
        <item x="69"/>
        <item x="295"/>
        <item x="169"/>
        <item x="57"/>
        <item x="303"/>
        <item x="155"/>
        <item x="194"/>
        <item x="369"/>
        <item x="379"/>
        <item x="228"/>
        <item x="127"/>
        <item x="307"/>
        <item x="381"/>
        <item x="88"/>
        <item x="119"/>
        <item x="111"/>
        <item x="363"/>
        <item x="83"/>
        <item x="196"/>
        <item x="54"/>
        <item x="50"/>
        <item x="260"/>
        <item x="44"/>
        <item x="317"/>
        <item x="299"/>
        <item x="311"/>
        <item x="138"/>
        <item x="367"/>
        <item x="364"/>
        <item x="171"/>
        <item x="290"/>
        <item x="339"/>
        <item x="298"/>
        <item x="203"/>
        <item x="215"/>
        <item x="144"/>
        <item x="152"/>
        <item x="36"/>
        <item x="93"/>
        <item x="322"/>
        <item x="266"/>
        <item x="64"/>
        <item x="154"/>
        <item x="120"/>
        <item x="123"/>
        <item x="361"/>
        <item x="297"/>
        <item x="6"/>
        <item x="163"/>
        <item x="32"/>
        <item x="158"/>
        <item x="256"/>
        <item x="242"/>
        <item x="146"/>
        <item x="38"/>
        <item x="232"/>
        <item x="45"/>
        <item x="183"/>
        <item x="258"/>
        <item x="325"/>
        <item x="333"/>
        <item x="279"/>
        <item x="313"/>
        <item x="79"/>
        <item x="296"/>
        <item x="110"/>
        <item x="118"/>
        <item x="98"/>
        <item x="304"/>
        <item x="349"/>
        <item x="159"/>
        <item x="248"/>
        <item x="77"/>
        <item x="148"/>
        <item x="271"/>
        <item x="52"/>
        <item x="192"/>
        <item x="323"/>
        <item x="30"/>
        <item x="198"/>
        <item x="222"/>
        <item x="78"/>
        <item x="221"/>
        <item x="236"/>
        <item x="326"/>
        <item x="300"/>
        <item x="282"/>
        <item x="81"/>
        <item x="253"/>
        <item x="208"/>
        <item x="370"/>
        <item x="178"/>
        <item x="108"/>
        <item x="305"/>
        <item x="128"/>
        <item x="184"/>
        <item x="142"/>
        <item x="166"/>
        <item x="316"/>
        <item x="141"/>
        <item x="205"/>
        <item x="356"/>
        <item x="346"/>
        <item x="270"/>
        <item x="132"/>
        <item x="179"/>
        <item x="238"/>
        <item x="89"/>
        <item x="285"/>
        <item x="2"/>
        <item x="122"/>
        <item x="60"/>
        <item x="287"/>
        <item x="332"/>
        <item x="359"/>
        <item x="353"/>
        <item x="104"/>
        <item x="59"/>
        <item x="19"/>
        <item x="80"/>
        <item x="124"/>
        <item x="105"/>
        <item x="250"/>
        <item x="102"/>
        <item x="71"/>
        <item x="244"/>
        <item x="385"/>
        <item x="73"/>
        <item x="101"/>
        <item x="20"/>
        <item x="18"/>
        <item x="371"/>
        <item x="86"/>
        <item x="135"/>
        <item x="191"/>
        <item x="383"/>
        <item x="97"/>
        <item x="33"/>
        <item x="35"/>
        <item x="213"/>
        <item x="48"/>
        <item x="223"/>
        <item x="294"/>
        <item x="214"/>
        <item x="186"/>
        <item x="65"/>
        <item x="103"/>
        <item x="252"/>
        <item x="176"/>
        <item x="87"/>
        <item x="329"/>
        <item x="212"/>
        <item x="151"/>
        <item x="42"/>
        <item x="301"/>
        <item x="67"/>
        <item x="31"/>
        <item x="131"/>
        <item x="312"/>
        <item x="8"/>
        <item x="114"/>
        <item x="347"/>
        <item x="308"/>
        <item x="219"/>
        <item x="74"/>
        <item x="341"/>
        <item x="185"/>
        <item x="7"/>
        <item x="277"/>
        <item x="62"/>
        <item x="167"/>
        <item x="145"/>
        <item x="91"/>
        <item x="164"/>
        <item x="197"/>
        <item x="117"/>
        <item x="249"/>
        <item x="382"/>
        <item x="150"/>
        <item x="225"/>
        <item x="143"/>
        <item x="160"/>
        <item x="49"/>
        <item x="336"/>
        <item x="226"/>
        <item x="9"/>
        <item x="362"/>
        <item x="55"/>
        <item x="22"/>
        <item x="199"/>
        <item x="278"/>
        <item x="315"/>
        <item x="340"/>
        <item x="85"/>
        <item x="327"/>
        <item x="76"/>
        <item x="269"/>
        <item x="286"/>
        <item x="262"/>
        <item x="302"/>
        <item x="100"/>
        <item x="207"/>
        <item x="56"/>
        <item x="306"/>
        <item x="107"/>
        <item x="172"/>
        <item x="384"/>
        <item x="173"/>
        <item x="5"/>
        <item x="193"/>
        <item x="358"/>
        <item x="206"/>
        <item x="255"/>
        <item x="39"/>
        <item x="99"/>
        <item x="177"/>
        <item x="366"/>
        <item x="53"/>
        <item x="330"/>
        <item x="335"/>
        <item x="168"/>
        <item x="268"/>
        <item x="29"/>
        <item x="343"/>
        <item x="139"/>
        <item x="231"/>
        <item x="72"/>
        <item x="211"/>
        <item x="109"/>
        <item x="237"/>
        <item x="162"/>
        <item x="355"/>
        <item x="129"/>
        <item x="157"/>
        <item x="352"/>
        <item x="365"/>
        <item x="189"/>
        <item x="14"/>
        <item x="156"/>
        <item x="195"/>
        <item x="190"/>
        <item x="149"/>
        <item x="324"/>
        <item x="17"/>
        <item x="240"/>
        <item x="204"/>
        <item x="182"/>
        <item x="23"/>
        <item x="40"/>
        <item x="292"/>
        <item x="251"/>
        <item x="337"/>
        <item x="309"/>
        <item x="283"/>
        <item x="281"/>
        <item x="321"/>
        <item x="319"/>
        <item x="126"/>
        <item x="230"/>
        <item x="82"/>
        <item x="115"/>
        <item x="187"/>
        <item x="90"/>
        <item x="68"/>
        <item x="357"/>
        <item x="125"/>
        <item x="345"/>
        <item x="209"/>
        <item x="75"/>
        <item x="220"/>
        <item x="267"/>
        <item x="374"/>
        <item x="288"/>
        <item x="376"/>
        <item x="26"/>
        <item x="95"/>
        <item x="216"/>
        <item x="354"/>
        <item x="28"/>
        <item x="147"/>
        <item x="284"/>
        <item x="273"/>
        <item x="275"/>
        <item x="27"/>
        <item x="351"/>
        <item x="372"/>
        <item x="202"/>
        <item x="224"/>
        <item x="46"/>
        <item x="235"/>
        <item x="84"/>
        <item x="41"/>
        <item x="291"/>
        <item x="373"/>
        <item x="239"/>
        <item x="334"/>
        <item x="350"/>
        <item x="318"/>
        <item x="320"/>
        <item x="234"/>
        <item x="113"/>
        <item x="16"/>
        <item x="289"/>
        <item x="174"/>
        <item x="375"/>
        <item x="360"/>
        <item x="265"/>
        <item x="229"/>
        <item x="272"/>
        <item x="43"/>
        <item x="264"/>
        <item x="58"/>
        <item x="170"/>
        <item x="276"/>
        <item x="175"/>
        <item x="342"/>
        <item x="140"/>
        <item x="70"/>
        <item x="96"/>
        <item x="293"/>
        <item x="245"/>
        <item t="default"/>
      </items>
    </pivotField>
    <pivotField dataField="1" numFmtId="44" showAll="0"/>
    <pivotField showAll="0"/>
    <pivotField showAll="0"/>
    <pivotField showAll="0"/>
    <pivotField showAll="0"/>
  </pivotFields>
  <rowFields count="1">
    <field x="0"/>
  </rowFields>
  <rowItems count="9">
    <i>
      <x/>
    </i>
    <i>
      <x v="1"/>
    </i>
    <i>
      <x v="2"/>
    </i>
    <i>
      <x v="3"/>
    </i>
    <i>
      <x v="4"/>
    </i>
    <i>
      <x v="5"/>
    </i>
    <i>
      <x v="6"/>
    </i>
    <i>
      <x v="7"/>
    </i>
    <i t="grand">
      <x/>
    </i>
  </rowItems>
  <colFields count="2">
    <field x="-2"/>
    <field x="17"/>
  </colFields>
  <colItems count="6">
    <i>
      <x/>
      <x/>
    </i>
    <i r="1">
      <x v="1"/>
    </i>
    <i i="1">
      <x v="1"/>
      <x/>
    </i>
    <i r="1" i="1">
      <x v="1"/>
    </i>
    <i t="grand">
      <x/>
    </i>
    <i t="grand" i="1">
      <x/>
    </i>
  </colItems>
  <pageFields count="1">
    <pageField fld="7" hier="-1"/>
  </pageFields>
  <dataFields count="2">
    <dataField name="Sum of Washington Electric" fld="27" baseField="0" baseItem="0"/>
    <dataField name="Sum of Washington Gas" fld="28" baseField="0" baseItem="0"/>
  </dataFields>
  <formats count="5">
    <format dxfId="31">
      <pivotArea outline="0" collapsedLevelsAreSubtotals="1" fieldPosition="0"/>
    </format>
    <format dxfId="30">
      <pivotArea dataOnly="0" labelOnly="1" outline="0" fieldPosition="0">
        <references count="1">
          <reference field="4294967294" count="1">
            <x v="1"/>
          </reference>
        </references>
      </pivotArea>
    </format>
    <format dxfId="29">
      <pivotArea field="17" dataOnly="0" labelOnly="1" grandCol="1" outline="0" axis="axisCol" fieldPosition="1">
        <references count="1">
          <reference field="4294967294" count="1" selected="0">
            <x v="0"/>
          </reference>
        </references>
      </pivotArea>
    </format>
    <format dxfId="28">
      <pivotArea field="17" dataOnly="0" labelOnly="1" grandCol="1" outline="0" axis="axisCol" fieldPosition="1">
        <references count="1">
          <reference field="4294967294" count="1" selected="0">
            <x v="1"/>
          </reference>
        </references>
      </pivotArea>
    </format>
    <format dxfId="27">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6A32D82-5D03-4508-82D2-ECE9C2E14FFE}" name="PivotTable2"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M14" firstHeaderRow="1" firstDataRow="3" firstDataCol="1" rowPageCount="1" colPageCount="1"/>
  <pivotFields count="33">
    <pivotField axis="axisRow" multipleItemSelectionAllowed="1" showAll="0">
      <items count="9">
        <item x="0"/>
        <item x="7"/>
        <item x="3"/>
        <item x="2"/>
        <item x="4"/>
        <item x="5"/>
        <item x="6"/>
        <item x="1"/>
        <item t="default"/>
      </items>
    </pivotField>
    <pivotField showAll="0"/>
    <pivotField axis="axisCol" showAll="0">
      <items count="6">
        <item x="1"/>
        <item x="2"/>
        <item x="4"/>
        <item x="3"/>
        <item x="0"/>
        <item t="default"/>
      </items>
    </pivotField>
    <pivotField axis="axisCol" showAll="0">
      <items count="5">
        <item x="1"/>
        <item x="2"/>
        <item x="3"/>
        <item x="0"/>
        <item t="default"/>
      </items>
    </pivotField>
    <pivotField showAll="0"/>
    <pivotField showAll="0"/>
    <pivotField showAll="0"/>
    <pivotField axis="axisPage" multipleItemSelectionAllowed="1" showAll="0">
      <items count="37">
        <item h="1" x="32"/>
        <item h="1" x="0"/>
        <item h="1" x="1"/>
        <item h="1" x="2"/>
        <item h="1" x="3"/>
        <item h="1" x="4"/>
        <item h="1" x="23"/>
        <item h="1" x="5"/>
        <item h="1" x="33"/>
        <item h="1" x="21"/>
        <item h="1" x="24"/>
        <item h="1" x="35"/>
        <item h="1" x="22"/>
        <item h="1" x="34"/>
        <item h="1" x="6"/>
        <item h="1" x="7"/>
        <item h="1" x="8"/>
        <item h="1" x="25"/>
        <item x="26"/>
        <item x="10"/>
        <item x="14"/>
        <item x="11"/>
        <item x="27"/>
        <item x="29"/>
        <item x="15"/>
        <item x="9"/>
        <item x="28"/>
        <item x="18"/>
        <item x="12"/>
        <item x="19"/>
        <item h="1" x="30"/>
        <item h="1" x="31"/>
        <item h="1" x="20"/>
        <item h="1" x="13"/>
        <item h="1" x="16"/>
        <item h="1"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numFmtId="165" showAll="0"/>
    <pivotField numFmtId="165" showAll="0"/>
    <pivotField numFmtId="165" showAll="0"/>
    <pivotField numFmtId="44" showAll="0"/>
    <pivotField numFmtId="44" showAll="0"/>
    <pivotField showAll="0"/>
    <pivotField showAll="0"/>
    <pivotField showAll="0"/>
    <pivotField showAll="0"/>
  </pivotFields>
  <rowFields count="1">
    <field x="0"/>
  </rowFields>
  <rowItems count="9">
    <i>
      <x/>
    </i>
    <i>
      <x v="1"/>
    </i>
    <i>
      <x v="2"/>
    </i>
    <i>
      <x v="3"/>
    </i>
    <i>
      <x v="4"/>
    </i>
    <i>
      <x v="5"/>
    </i>
    <i>
      <x v="6"/>
    </i>
    <i>
      <x v="7"/>
    </i>
    <i t="grand">
      <x/>
    </i>
  </rowItems>
  <colFields count="2">
    <field x="2"/>
    <field x="3"/>
  </colFields>
  <colItems count="12">
    <i>
      <x/>
      <x/>
    </i>
    <i r="1">
      <x v="2"/>
    </i>
    <i t="default">
      <x/>
    </i>
    <i>
      <x v="1"/>
      <x v="1"/>
    </i>
    <i t="default">
      <x v="1"/>
    </i>
    <i>
      <x v="2"/>
      <x v="2"/>
    </i>
    <i t="default">
      <x v="2"/>
    </i>
    <i>
      <x v="3"/>
      <x/>
    </i>
    <i t="default">
      <x v="3"/>
    </i>
    <i>
      <x v="4"/>
      <x v="3"/>
    </i>
    <i t="default">
      <x v="4"/>
    </i>
    <i t="grand">
      <x/>
    </i>
  </colItems>
  <pageFields count="1">
    <pageField fld="7" hier="-1"/>
  </pageFields>
  <dataFields count="1">
    <dataField name="Sum of Transaction Amount" fld="20" baseField="0" baseItem="0" numFmtId="43"/>
  </dataFields>
  <formats count="1">
    <format dxfId="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4CA37-50F7-41CE-BFF9-BC299E00EEFE}">
  <sheetPr>
    <pageSetUpPr fitToPage="1"/>
  </sheetPr>
  <dimension ref="A4:G17"/>
  <sheetViews>
    <sheetView tabSelected="1" workbookViewId="0">
      <selection activeCell="A7" sqref="A7"/>
    </sheetView>
  </sheetViews>
  <sheetFormatPr defaultRowHeight="12.75" x14ac:dyDescent="0.2"/>
  <cols>
    <col min="1" max="1" width="15.7109375" bestFit="1" customWidth="1"/>
    <col min="2" max="2" width="19.140625" bestFit="1" customWidth="1"/>
    <col min="3" max="3" width="14.28515625" bestFit="1" customWidth="1"/>
    <col min="4" max="5" width="13.140625" bestFit="1" customWidth="1"/>
    <col min="6" max="6" width="19.5703125" bestFit="1" customWidth="1"/>
    <col min="7" max="7" width="14.28515625" bestFit="1" customWidth="1"/>
    <col min="8" max="8" width="19.5703125" bestFit="1" customWidth="1"/>
    <col min="9" max="9" width="14.28515625" bestFit="1" customWidth="1"/>
    <col min="10" max="10" width="29.42578125" bestFit="1" customWidth="1"/>
    <col min="11" max="11" width="14.28515625" bestFit="1" customWidth="1"/>
    <col min="12" max="12" width="29.85546875" bestFit="1" customWidth="1"/>
    <col min="13" max="13" width="29.42578125" bestFit="1" customWidth="1"/>
    <col min="14" max="14" width="34.42578125" bestFit="1" customWidth="1"/>
    <col min="15" max="15" width="29.85546875" bestFit="1" customWidth="1"/>
    <col min="16" max="16" width="29.42578125" bestFit="1" customWidth="1"/>
    <col min="17" max="70" width="7.85546875" bestFit="1" customWidth="1"/>
    <col min="71" max="171" width="9" bestFit="1" customWidth="1"/>
    <col min="172" max="261" width="10.140625" bestFit="1" customWidth="1"/>
    <col min="262" max="372" width="11.85546875" bestFit="1" customWidth="1"/>
    <col min="373" max="387" width="13.140625" bestFit="1" customWidth="1"/>
    <col min="388" max="388" width="13.42578125" bestFit="1" customWidth="1"/>
  </cols>
  <sheetData>
    <row r="4" spans="1:7" x14ac:dyDescent="0.2">
      <c r="A4" s="13" t="s">
        <v>8</v>
      </c>
      <c r="B4" s="25" t="s">
        <v>685</v>
      </c>
    </row>
    <row r="6" spans="1:7" x14ac:dyDescent="0.2">
      <c r="B6" s="13" t="s">
        <v>679</v>
      </c>
    </row>
    <row r="7" spans="1:7" ht="38.25" x14ac:dyDescent="0.2">
      <c r="B7" s="32" t="s">
        <v>694</v>
      </c>
      <c r="C7" s="32"/>
      <c r="D7" s="32" t="s">
        <v>695</v>
      </c>
      <c r="E7" s="32"/>
      <c r="F7" s="32" t="s">
        <v>696</v>
      </c>
      <c r="G7" s="32" t="s">
        <v>697</v>
      </c>
    </row>
    <row r="8" spans="1:7" x14ac:dyDescent="0.2">
      <c r="A8" s="13" t="s">
        <v>676</v>
      </c>
      <c r="B8" s="25" t="s">
        <v>36</v>
      </c>
      <c r="C8" s="25" t="s">
        <v>56</v>
      </c>
      <c r="D8" s="25" t="s">
        <v>36</v>
      </c>
      <c r="E8" s="25" t="s">
        <v>56</v>
      </c>
      <c r="F8" s="32"/>
      <c r="G8" s="32"/>
    </row>
    <row r="9" spans="1:7" x14ac:dyDescent="0.2">
      <c r="A9" s="14" t="s">
        <v>28</v>
      </c>
      <c r="B9" s="17">
        <v>0</v>
      </c>
      <c r="C9" s="17"/>
      <c r="D9" s="17">
        <v>0</v>
      </c>
      <c r="E9" s="17"/>
      <c r="F9" s="17">
        <v>0</v>
      </c>
      <c r="G9" s="17">
        <v>0</v>
      </c>
    </row>
    <row r="10" spans="1:7" x14ac:dyDescent="0.2">
      <c r="A10" s="14" t="s">
        <v>340</v>
      </c>
      <c r="B10" s="17"/>
      <c r="C10" s="17">
        <v>0</v>
      </c>
      <c r="D10" s="17"/>
      <c r="E10" s="17">
        <v>0</v>
      </c>
      <c r="F10" s="17">
        <v>0</v>
      </c>
      <c r="G10" s="17">
        <v>0</v>
      </c>
    </row>
    <row r="11" spans="1:7" x14ac:dyDescent="0.2">
      <c r="A11" s="14" t="s">
        <v>167</v>
      </c>
      <c r="B11" s="17">
        <v>56165.193223190872</v>
      </c>
      <c r="C11" s="17"/>
      <c r="D11" s="17">
        <v>17092.876685439944</v>
      </c>
      <c r="E11" s="17"/>
      <c r="F11" s="17">
        <v>56165.193223190872</v>
      </c>
      <c r="G11" s="17">
        <v>17092.876685439944</v>
      </c>
    </row>
    <row r="12" spans="1:7" x14ac:dyDescent="0.2">
      <c r="A12" s="14" t="s">
        <v>67</v>
      </c>
      <c r="B12" s="17"/>
      <c r="C12" s="17">
        <v>77532.015919044454</v>
      </c>
      <c r="D12" s="17"/>
      <c r="E12" s="17">
        <v>23592.257553147159</v>
      </c>
      <c r="F12" s="17">
        <v>77532.015919044454</v>
      </c>
      <c r="G12" s="17">
        <v>23592.257553147159</v>
      </c>
    </row>
    <row r="13" spans="1:7" x14ac:dyDescent="0.2">
      <c r="A13" s="14" t="s">
        <v>226</v>
      </c>
      <c r="B13" s="17"/>
      <c r="C13" s="17">
        <v>2010.7976144242562</v>
      </c>
      <c r="D13" s="17"/>
      <c r="E13" s="17">
        <v>593.90114387690392</v>
      </c>
      <c r="F13" s="17">
        <v>2010.7976144242562</v>
      </c>
      <c r="G13" s="17">
        <v>593.90114387690392</v>
      </c>
    </row>
    <row r="14" spans="1:7" x14ac:dyDescent="0.2">
      <c r="A14" s="14" t="s">
        <v>283</v>
      </c>
      <c r="B14" s="17">
        <v>114.362952242112</v>
      </c>
      <c r="C14" s="17"/>
      <c r="D14" s="17">
        <v>33.777784331207997</v>
      </c>
      <c r="E14" s="17"/>
      <c r="F14" s="17">
        <v>114.362952242112</v>
      </c>
      <c r="G14" s="17">
        <v>33.777784331207997</v>
      </c>
    </row>
    <row r="15" spans="1:7" x14ac:dyDescent="0.2">
      <c r="A15" s="14" t="s">
        <v>291</v>
      </c>
      <c r="B15" s="17">
        <v>24.507724499999998</v>
      </c>
      <c r="C15" s="17"/>
      <c r="D15" s="17">
        <v>7.0422754999999997</v>
      </c>
      <c r="E15" s="17"/>
      <c r="F15" s="17">
        <v>24.507724499999998</v>
      </c>
      <c r="G15" s="17">
        <v>7.0422754999999997</v>
      </c>
    </row>
    <row r="16" spans="1:7" x14ac:dyDescent="0.2">
      <c r="A16" s="14" t="s">
        <v>44</v>
      </c>
      <c r="B16" s="17"/>
      <c r="C16" s="17">
        <v>246907.35577404371</v>
      </c>
      <c r="D16" s="17"/>
      <c r="E16" s="17">
        <v>72856.218811564497</v>
      </c>
      <c r="F16" s="17">
        <v>246907.35577404371</v>
      </c>
      <c r="G16" s="17">
        <v>72856.218811564497</v>
      </c>
    </row>
    <row r="17" spans="1:7" x14ac:dyDescent="0.2">
      <c r="A17" s="14" t="s">
        <v>677</v>
      </c>
      <c r="B17" s="17">
        <v>56304.063899932982</v>
      </c>
      <c r="C17" s="17">
        <v>326450.16930751241</v>
      </c>
      <c r="D17" s="17">
        <v>17133.696745271151</v>
      </c>
      <c r="E17" s="17">
        <v>97042.377508588557</v>
      </c>
      <c r="F17" s="17">
        <v>382754.23320744542</v>
      </c>
      <c r="G17" s="17">
        <v>114176.07425385971</v>
      </c>
    </row>
  </sheetData>
  <pageMargins left="0.7" right="0.7" top="0.75" bottom="0.75" header="0.3" footer="0.3"/>
  <pageSetup orientation="landscape" r:id="rId2"/>
  <headerFoot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45F86-D327-42D6-922C-CCA507819C05}">
  <sheetPr>
    <pageSetUpPr fitToPage="1"/>
  </sheetPr>
  <dimension ref="A1:N14"/>
  <sheetViews>
    <sheetView workbookViewId="0">
      <selection activeCell="C8" sqref="C8"/>
    </sheetView>
  </sheetViews>
  <sheetFormatPr defaultRowHeight="12.75" x14ac:dyDescent="0.2"/>
  <cols>
    <col min="1" max="1" width="27.140625" bestFit="1" customWidth="1"/>
    <col min="2" max="2" width="16.42578125" bestFit="1" customWidth="1"/>
    <col min="3" max="3" width="10.7109375" bestFit="1" customWidth="1"/>
    <col min="4" max="4" width="13.140625" bestFit="1" customWidth="1"/>
    <col min="5" max="6" width="10.7109375" bestFit="1" customWidth="1"/>
    <col min="7" max="8" width="9" bestFit="1" customWidth="1"/>
    <col min="9" max="9" width="7.85546875" bestFit="1" customWidth="1"/>
    <col min="10" max="10" width="9.42578125" bestFit="1" customWidth="1"/>
    <col min="11" max="12" width="11.85546875" bestFit="1" customWidth="1"/>
    <col min="13" max="13" width="13.140625" bestFit="1" customWidth="1"/>
    <col min="14" max="15" width="10.7109375" bestFit="1" customWidth="1"/>
    <col min="16" max="16" width="13.140625" bestFit="1" customWidth="1"/>
    <col min="17" max="17" width="9.85546875" bestFit="1" customWidth="1"/>
    <col min="18" max="18" width="9" bestFit="1" customWidth="1"/>
    <col min="19" max="19" width="13.140625" bestFit="1" customWidth="1"/>
    <col min="20" max="20" width="9.85546875" bestFit="1" customWidth="1"/>
    <col min="21" max="21" width="9" bestFit="1" customWidth="1"/>
    <col min="22" max="22" width="7.85546875" bestFit="1" customWidth="1"/>
    <col min="23" max="23" width="9.42578125" bestFit="1" customWidth="1"/>
    <col min="24" max="25" width="13.140625" bestFit="1" customWidth="1"/>
    <col min="26" max="26" width="10.7109375" bestFit="1" customWidth="1"/>
    <col min="27" max="27" width="13.140625" bestFit="1" customWidth="1"/>
    <col min="28" max="29" width="10.7109375" bestFit="1" customWidth="1"/>
    <col min="30" max="31" width="13.140625" bestFit="1" customWidth="1"/>
  </cols>
  <sheetData>
    <row r="1" spans="1:14" x14ac:dyDescent="0.2">
      <c r="A1" s="13" t="s">
        <v>8</v>
      </c>
      <c r="B1" s="25" t="s">
        <v>685</v>
      </c>
      <c r="C1" t="s">
        <v>686</v>
      </c>
    </row>
    <row r="3" spans="1:14" x14ac:dyDescent="0.2">
      <c r="A3" s="13" t="s">
        <v>678</v>
      </c>
      <c r="B3" s="13" t="s">
        <v>679</v>
      </c>
    </row>
    <row r="4" spans="1:14" x14ac:dyDescent="0.2">
      <c r="B4" s="25" t="s">
        <v>47</v>
      </c>
      <c r="D4" s="25" t="s">
        <v>680</v>
      </c>
      <c r="E4" s="25" t="s">
        <v>201</v>
      </c>
      <c r="F4" s="25" t="s">
        <v>681</v>
      </c>
      <c r="G4" s="25" t="s">
        <v>503</v>
      </c>
      <c r="H4" s="25" t="s">
        <v>682</v>
      </c>
      <c r="I4" s="25" t="s">
        <v>293</v>
      </c>
      <c r="J4" s="25" t="s">
        <v>683</v>
      </c>
      <c r="K4" s="25" t="s">
        <v>30</v>
      </c>
      <c r="L4" s="25" t="s">
        <v>684</v>
      </c>
      <c r="M4" s="25" t="s">
        <v>677</v>
      </c>
    </row>
    <row r="5" spans="1:14" x14ac:dyDescent="0.2">
      <c r="A5" s="13" t="s">
        <v>676</v>
      </c>
      <c r="B5" s="25" t="s">
        <v>48</v>
      </c>
      <c r="C5" s="25" t="s">
        <v>314</v>
      </c>
      <c r="E5" s="25" t="s">
        <v>202</v>
      </c>
      <c r="G5" s="25" t="s">
        <v>314</v>
      </c>
      <c r="I5" s="25" t="s">
        <v>48</v>
      </c>
      <c r="K5" s="25" t="s">
        <v>30</v>
      </c>
    </row>
    <row r="6" spans="1:14" x14ac:dyDescent="0.2">
      <c r="A6" s="14" t="s">
        <v>28</v>
      </c>
      <c r="B6" s="15"/>
      <c r="C6" s="15"/>
      <c r="D6" s="15"/>
      <c r="E6" s="15"/>
      <c r="F6" s="15"/>
      <c r="G6" s="15"/>
      <c r="H6" s="15"/>
      <c r="I6" s="15"/>
      <c r="J6" s="15"/>
      <c r="K6" s="15">
        <v>16305.350000000002</v>
      </c>
      <c r="L6" s="15">
        <v>16305.350000000002</v>
      </c>
      <c r="M6" s="15">
        <v>16305.350000000002</v>
      </c>
      <c r="N6" t="s">
        <v>687</v>
      </c>
    </row>
    <row r="7" spans="1:14" x14ac:dyDescent="0.2">
      <c r="A7" s="14" t="s">
        <v>340</v>
      </c>
      <c r="B7" s="15"/>
      <c r="C7" s="15"/>
      <c r="D7" s="15"/>
      <c r="E7" s="15"/>
      <c r="F7" s="15"/>
      <c r="G7" s="15"/>
      <c r="H7" s="15"/>
      <c r="I7" s="15"/>
      <c r="J7" s="15"/>
      <c r="K7" s="15">
        <v>1049.54</v>
      </c>
      <c r="L7" s="15">
        <v>1049.54</v>
      </c>
      <c r="M7" s="15">
        <v>1049.54</v>
      </c>
      <c r="N7" t="s">
        <v>688</v>
      </c>
    </row>
    <row r="8" spans="1:14" x14ac:dyDescent="0.2">
      <c r="A8" s="14" t="s">
        <v>167</v>
      </c>
      <c r="B8" s="15">
        <v>117578.85999999999</v>
      </c>
      <c r="C8" s="15"/>
      <c r="D8" s="15">
        <v>117578.85999999999</v>
      </c>
      <c r="E8" s="15"/>
      <c r="F8" s="15"/>
      <c r="G8" s="15"/>
      <c r="H8" s="15"/>
      <c r="I8" s="15"/>
      <c r="J8" s="15"/>
      <c r="K8" s="15"/>
      <c r="L8" s="15"/>
      <c r="M8" s="15">
        <v>117578.85999999999</v>
      </c>
    </row>
    <row r="9" spans="1:14" x14ac:dyDescent="0.2">
      <c r="A9" s="14" t="s">
        <v>67</v>
      </c>
      <c r="B9" s="15">
        <v>162302.9</v>
      </c>
      <c r="C9" s="15"/>
      <c r="D9" s="15">
        <v>162302.9</v>
      </c>
      <c r="E9" s="15"/>
      <c r="F9" s="15"/>
      <c r="G9" s="15"/>
      <c r="H9" s="15"/>
      <c r="I9" s="15"/>
      <c r="J9" s="15"/>
      <c r="K9" s="15"/>
      <c r="L9" s="15"/>
      <c r="M9" s="15">
        <v>162302.9</v>
      </c>
    </row>
    <row r="10" spans="1:14" x14ac:dyDescent="0.2">
      <c r="A10" s="14" t="s">
        <v>226</v>
      </c>
      <c r="B10" s="15">
        <v>4174.46</v>
      </c>
      <c r="C10" s="15"/>
      <c r="D10" s="15">
        <v>4174.46</v>
      </c>
      <c r="E10" s="15"/>
      <c r="F10" s="15"/>
      <c r="G10" s="15"/>
      <c r="H10" s="15"/>
      <c r="I10" s="15"/>
      <c r="J10" s="15"/>
      <c r="K10" s="15"/>
      <c r="L10" s="15"/>
      <c r="M10" s="15">
        <v>4174.46</v>
      </c>
    </row>
    <row r="11" spans="1:14" x14ac:dyDescent="0.2">
      <c r="A11" s="14" t="s">
        <v>283</v>
      </c>
      <c r="B11" s="15">
        <v>237.42</v>
      </c>
      <c r="C11" s="15"/>
      <c r="D11" s="15">
        <v>237.42</v>
      </c>
      <c r="E11" s="15"/>
      <c r="F11" s="15"/>
      <c r="G11" s="15"/>
      <c r="H11" s="15"/>
      <c r="I11" s="15"/>
      <c r="J11" s="15"/>
      <c r="K11" s="15"/>
      <c r="L11" s="15"/>
      <c r="M11" s="15">
        <v>237.42</v>
      </c>
    </row>
    <row r="12" spans="1:14" x14ac:dyDescent="0.2">
      <c r="A12" s="14" t="s">
        <v>291</v>
      </c>
      <c r="B12" s="15"/>
      <c r="C12" s="15"/>
      <c r="D12" s="15"/>
      <c r="E12" s="15"/>
      <c r="F12" s="15"/>
      <c r="G12" s="15">
        <v>126.2</v>
      </c>
      <c r="H12" s="15">
        <v>126.2</v>
      </c>
      <c r="I12" s="15">
        <v>31.55</v>
      </c>
      <c r="J12" s="15">
        <v>31.55</v>
      </c>
      <c r="K12" s="15"/>
      <c r="L12" s="15"/>
      <c r="M12" s="15">
        <v>157.75</v>
      </c>
    </row>
    <row r="13" spans="1:14" x14ac:dyDescent="0.2">
      <c r="A13" s="14" t="s">
        <v>44</v>
      </c>
      <c r="B13" s="15">
        <v>506260.7099999999</v>
      </c>
      <c r="C13" s="15">
        <v>1027.53</v>
      </c>
      <c r="D13" s="15">
        <v>507288.23999999993</v>
      </c>
      <c r="E13" s="15">
        <v>4422.55</v>
      </c>
      <c r="F13" s="15">
        <v>4422.55</v>
      </c>
      <c r="G13" s="15"/>
      <c r="H13" s="15"/>
      <c r="I13" s="15"/>
      <c r="J13" s="15"/>
      <c r="K13" s="15"/>
      <c r="L13" s="15"/>
      <c r="M13" s="15">
        <v>511710.78999999992</v>
      </c>
    </row>
    <row r="14" spans="1:14" x14ac:dyDescent="0.2">
      <c r="A14" s="14" t="s">
        <v>677</v>
      </c>
      <c r="B14" s="15">
        <v>790554.34999999986</v>
      </c>
      <c r="C14" s="15">
        <v>1027.53</v>
      </c>
      <c r="D14" s="15">
        <v>791581.87999999989</v>
      </c>
      <c r="E14" s="15">
        <v>4422.55</v>
      </c>
      <c r="F14" s="15">
        <v>4422.55</v>
      </c>
      <c r="G14" s="15">
        <v>126.2</v>
      </c>
      <c r="H14" s="15">
        <v>126.2</v>
      </c>
      <c r="I14" s="15">
        <v>31.55</v>
      </c>
      <c r="J14" s="15">
        <v>31.55</v>
      </c>
      <c r="K14" s="15">
        <v>17354.890000000003</v>
      </c>
      <c r="L14" s="15">
        <v>17354.890000000003</v>
      </c>
      <c r="M14" s="15">
        <v>813517.07</v>
      </c>
    </row>
  </sheetData>
  <pageMargins left="0.7" right="0.7" top="0.75" bottom="0.75" header="0.3" footer="0.3"/>
  <pageSetup scale="73" fitToHeight="100" orientation="landscape" horizontalDpi="1200" verticalDpi="1200" r:id="rId2"/>
  <headerFooter>
    <oddFooter>&amp;L&amp;F&amp;C&amp;A&amp;R&amp;P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48"/>
  <sheetViews>
    <sheetView workbookViewId="0"/>
  </sheetViews>
  <sheetFormatPr defaultColWidth="9.140625" defaultRowHeight="12.75" customHeight="1" x14ac:dyDescent="0.2"/>
  <cols>
    <col min="1" max="1" width="21.28515625" style="12" bestFit="1" customWidth="1"/>
    <col min="2" max="2" width="42.85546875" style="12" bestFit="1" customWidth="1"/>
    <col min="3" max="3" width="12.42578125" style="12" bestFit="1" customWidth="1"/>
    <col min="4" max="4" width="8.7109375" style="12" bestFit="1" customWidth="1"/>
    <col min="5" max="5" width="17.5703125" style="12" customWidth="1"/>
    <col min="6" max="6" width="29" style="12" customWidth="1"/>
    <col min="7" max="7" width="17.5703125" style="12" customWidth="1"/>
    <col min="8" max="8" width="18.85546875" style="12" customWidth="1"/>
    <col min="9" max="9" width="16.28515625" style="12" customWidth="1"/>
    <col min="10" max="10" width="31.42578125" style="12" customWidth="1"/>
    <col min="11" max="11" width="74.42578125" style="12" customWidth="1"/>
    <col min="12" max="12" width="12.42578125" style="12" customWidth="1"/>
    <col min="13" max="13" width="22.5703125" style="12" customWidth="1"/>
    <col min="14" max="14" width="21.28515625" style="12" customWidth="1"/>
    <col min="15" max="15" width="17.5703125" style="12" customWidth="1"/>
    <col min="16" max="16" width="17.5703125" style="12" bestFit="1" customWidth="1"/>
    <col min="17" max="17" width="15" style="12" customWidth="1"/>
    <col min="18" max="18" width="25.140625" style="12" customWidth="1"/>
    <col min="19" max="19" width="30.140625" style="12" customWidth="1"/>
    <col min="20" max="20" width="11.28515625" style="12" customWidth="1"/>
    <col min="21" max="21" width="20.140625" style="12" bestFit="1" customWidth="1"/>
    <col min="22" max="22" width="16.28515625" style="12" bestFit="1" customWidth="1"/>
    <col min="23" max="23" width="18.85546875" style="12" bestFit="1" customWidth="1"/>
    <col min="24" max="24" width="20.140625" style="12" bestFit="1" customWidth="1"/>
    <col min="25" max="27" width="20.140625" style="16" customWidth="1"/>
    <col min="28" max="28" width="22.5703125" style="17" bestFit="1" customWidth="1"/>
    <col min="29" max="29" width="19.5703125" style="17" bestFit="1" customWidth="1"/>
    <col min="30" max="30" width="32.7109375" style="12" bestFit="1" customWidth="1"/>
    <col min="31" max="31" width="11.28515625" style="12" bestFit="1" customWidth="1"/>
    <col min="32" max="32" width="16.28515625" style="12" bestFit="1" customWidth="1"/>
    <col min="33" max="33" width="44.140625" style="12" bestFit="1" customWidth="1"/>
    <col min="34" max="16384" width="9.140625" style="12"/>
  </cols>
  <sheetData>
    <row r="1" spans="1:33" ht="12.75" customHeight="1" thickBot="1" x14ac:dyDescent="0.25">
      <c r="A1" s="3" t="s">
        <v>0</v>
      </c>
      <c r="B1" s="3" t="s">
        <v>1</v>
      </c>
      <c r="C1" s="3" t="s">
        <v>3</v>
      </c>
      <c r="D1" s="3" t="s">
        <v>4</v>
      </c>
      <c r="E1" s="3" t="s">
        <v>5</v>
      </c>
      <c r="F1" s="3" t="s">
        <v>6</v>
      </c>
      <c r="G1" s="3" t="s">
        <v>7</v>
      </c>
      <c r="H1" s="3" t="s">
        <v>8</v>
      </c>
      <c r="I1" s="3" t="s">
        <v>9</v>
      </c>
      <c r="J1" s="3" t="s">
        <v>10</v>
      </c>
      <c r="K1" s="3" t="s">
        <v>11</v>
      </c>
      <c r="L1" s="3" t="s">
        <v>12</v>
      </c>
      <c r="M1" s="3" t="s">
        <v>13</v>
      </c>
      <c r="N1" s="3" t="s">
        <v>14</v>
      </c>
      <c r="O1" s="3" t="s">
        <v>15</v>
      </c>
      <c r="P1" s="3" t="s">
        <v>16</v>
      </c>
      <c r="Q1" s="3" t="s">
        <v>17</v>
      </c>
      <c r="R1" s="3" t="s">
        <v>18</v>
      </c>
      <c r="S1" s="3" t="s">
        <v>19</v>
      </c>
      <c r="T1" s="3" t="s">
        <v>20</v>
      </c>
      <c r="U1" s="3" t="s">
        <v>21</v>
      </c>
      <c r="V1" s="3" t="s">
        <v>22</v>
      </c>
      <c r="W1" s="3" t="s">
        <v>23</v>
      </c>
      <c r="X1" s="3" t="s">
        <v>24</v>
      </c>
      <c r="Y1" s="18" t="s">
        <v>691</v>
      </c>
      <c r="Z1" s="18" t="s">
        <v>692</v>
      </c>
      <c r="AA1" s="18" t="s">
        <v>693</v>
      </c>
      <c r="AB1" s="19" t="s">
        <v>689</v>
      </c>
      <c r="AC1" s="19" t="s">
        <v>690</v>
      </c>
      <c r="AD1" s="3" t="s">
        <v>25</v>
      </c>
      <c r="AE1" s="3" t="s">
        <v>26</v>
      </c>
      <c r="AF1" s="3" t="s">
        <v>27</v>
      </c>
      <c r="AG1" s="3" t="s">
        <v>2</v>
      </c>
    </row>
    <row r="2" spans="1:33" ht="12.75" customHeight="1" thickBot="1" x14ac:dyDescent="0.25">
      <c r="A2" s="5" t="s">
        <v>28</v>
      </c>
      <c r="B2" s="5" t="s">
        <v>29</v>
      </c>
      <c r="C2" s="5" t="s">
        <v>30</v>
      </c>
      <c r="D2" s="5" t="s">
        <v>30</v>
      </c>
      <c r="E2" s="4"/>
      <c r="F2" s="5" t="s">
        <v>31</v>
      </c>
      <c r="G2" s="5" t="s">
        <v>32</v>
      </c>
      <c r="H2" s="5" t="s">
        <v>33</v>
      </c>
      <c r="I2" s="5" t="s">
        <v>34</v>
      </c>
      <c r="J2" s="5" t="s">
        <v>35</v>
      </c>
      <c r="K2" s="4"/>
      <c r="L2" s="4"/>
      <c r="M2" s="5" t="s">
        <v>36</v>
      </c>
      <c r="N2" s="4"/>
      <c r="O2" s="5" t="s">
        <v>37</v>
      </c>
      <c r="P2" s="5" t="s">
        <v>38</v>
      </c>
      <c r="Q2" s="5" t="s">
        <v>39</v>
      </c>
      <c r="R2" s="5" t="s">
        <v>36</v>
      </c>
      <c r="S2" s="5" t="s">
        <v>40</v>
      </c>
      <c r="T2" s="5" t="s">
        <v>41</v>
      </c>
      <c r="U2" s="6">
        <v>593.30999999999995</v>
      </c>
      <c r="V2" s="4"/>
      <c r="W2" s="4"/>
      <c r="X2" s="4"/>
      <c r="Y2" s="20">
        <v>0</v>
      </c>
      <c r="Z2" s="20">
        <v>0</v>
      </c>
      <c r="AA2" s="20">
        <v>0</v>
      </c>
      <c r="AB2" s="21">
        <f>U2*Y2*Z2</f>
        <v>0</v>
      </c>
      <c r="AC2" s="21">
        <f>U2*Y2*AA2</f>
        <v>0</v>
      </c>
      <c r="AD2" s="5" t="s">
        <v>42</v>
      </c>
      <c r="AE2" s="5" t="s">
        <v>43</v>
      </c>
      <c r="AF2" s="4"/>
      <c r="AG2" s="4"/>
    </row>
    <row r="3" spans="1:33" ht="12.75" customHeight="1" thickBot="1" x14ac:dyDescent="0.25">
      <c r="A3" s="8" t="s">
        <v>44</v>
      </c>
      <c r="B3" s="8" t="s">
        <v>45</v>
      </c>
      <c r="C3" s="8" t="s">
        <v>47</v>
      </c>
      <c r="D3" s="8" t="s">
        <v>48</v>
      </c>
      <c r="E3" s="7"/>
      <c r="F3" s="8" t="s">
        <v>31</v>
      </c>
      <c r="G3" s="8" t="s">
        <v>32</v>
      </c>
      <c r="H3" s="8" t="s">
        <v>49</v>
      </c>
      <c r="I3" s="8" t="s">
        <v>50</v>
      </c>
      <c r="J3" s="8" t="s">
        <v>51</v>
      </c>
      <c r="K3" s="8" t="s">
        <v>52</v>
      </c>
      <c r="L3" s="7"/>
      <c r="M3" s="8" t="s">
        <v>53</v>
      </c>
      <c r="N3" s="8" t="s">
        <v>54</v>
      </c>
      <c r="O3" s="8" t="s">
        <v>55</v>
      </c>
      <c r="P3" s="8" t="s">
        <v>38</v>
      </c>
      <c r="Q3" s="8" t="s">
        <v>44</v>
      </c>
      <c r="R3" s="8" t="s">
        <v>56</v>
      </c>
      <c r="S3" s="8" t="s">
        <v>57</v>
      </c>
      <c r="T3" s="8" t="s">
        <v>58</v>
      </c>
      <c r="U3" s="9">
        <v>15.87</v>
      </c>
      <c r="V3" s="9">
        <v>11.11</v>
      </c>
      <c r="W3" s="9">
        <v>3.28</v>
      </c>
      <c r="X3" s="9">
        <v>1.48</v>
      </c>
      <c r="Y3" s="22">
        <v>0.66500999999999999</v>
      </c>
      <c r="Z3" s="22">
        <v>0.69998000000000005</v>
      </c>
      <c r="AA3" s="22">
        <v>0.20695</v>
      </c>
      <c r="AB3" s="21">
        <f>U3*Y3*Z3</f>
        <v>7.3873850158260002</v>
      </c>
      <c r="AC3" s="21">
        <f>U3*Y3*AA3</f>
        <v>2.1840900154649998</v>
      </c>
      <c r="AD3" s="8" t="s">
        <v>59</v>
      </c>
      <c r="AE3" s="8" t="s">
        <v>43</v>
      </c>
      <c r="AF3" s="8" t="s">
        <v>60</v>
      </c>
      <c r="AG3" s="8" t="s">
        <v>46</v>
      </c>
    </row>
    <row r="4" spans="1:33" ht="12.75" customHeight="1" thickBot="1" x14ac:dyDescent="0.25">
      <c r="A4" s="8" t="s">
        <v>44</v>
      </c>
      <c r="B4" s="8" t="s">
        <v>45</v>
      </c>
      <c r="C4" s="8" t="s">
        <v>47</v>
      </c>
      <c r="D4" s="8" t="s">
        <v>48</v>
      </c>
      <c r="E4" s="7"/>
      <c r="F4" s="8" t="s">
        <v>31</v>
      </c>
      <c r="G4" s="8" t="s">
        <v>32</v>
      </c>
      <c r="H4" s="8" t="s">
        <v>62</v>
      </c>
      <c r="I4" s="8" t="s">
        <v>50</v>
      </c>
      <c r="J4" s="8" t="s">
        <v>51</v>
      </c>
      <c r="K4" s="8" t="s">
        <v>52</v>
      </c>
      <c r="L4" s="7"/>
      <c r="M4" s="8" t="s">
        <v>53</v>
      </c>
      <c r="N4" s="8" t="s">
        <v>63</v>
      </c>
      <c r="O4" s="8" t="s">
        <v>55</v>
      </c>
      <c r="P4" s="8" t="s">
        <v>38</v>
      </c>
      <c r="Q4" s="8" t="s">
        <v>44</v>
      </c>
      <c r="R4" s="8" t="s">
        <v>56</v>
      </c>
      <c r="S4" s="8" t="s">
        <v>57</v>
      </c>
      <c r="T4" s="8" t="s">
        <v>58</v>
      </c>
      <c r="U4" s="9">
        <v>282.77999999999997</v>
      </c>
      <c r="V4" s="9">
        <v>197.94</v>
      </c>
      <c r="W4" s="9">
        <v>58.52</v>
      </c>
      <c r="X4" s="9">
        <v>26.32</v>
      </c>
      <c r="Y4" s="22">
        <v>0.66500999999999999</v>
      </c>
      <c r="Z4" s="22">
        <v>0.69998000000000005</v>
      </c>
      <c r="AA4" s="22">
        <v>0.20695</v>
      </c>
      <c r="AB4" s="21">
        <f t="shared" ref="AB4:AB9" si="0">U4*Y4*Z4</f>
        <v>131.63230842944398</v>
      </c>
      <c r="AC4" s="21">
        <f t="shared" ref="AC4:AC9" si="1">U4*Y4*AA4</f>
        <v>38.917263678209991</v>
      </c>
      <c r="AD4" s="8" t="s">
        <v>59</v>
      </c>
      <c r="AE4" s="8" t="s">
        <v>43</v>
      </c>
      <c r="AF4" s="8" t="s">
        <v>64</v>
      </c>
      <c r="AG4" s="8" t="s">
        <v>61</v>
      </c>
    </row>
    <row r="5" spans="1:33" ht="12.75" customHeight="1" thickBot="1" x14ac:dyDescent="0.25">
      <c r="A5" s="8" t="s">
        <v>28</v>
      </c>
      <c r="B5" s="8" t="s">
        <v>29</v>
      </c>
      <c r="C5" s="8" t="s">
        <v>30</v>
      </c>
      <c r="D5" s="8" t="s">
        <v>30</v>
      </c>
      <c r="E5" s="7"/>
      <c r="F5" s="8" t="s">
        <v>31</v>
      </c>
      <c r="G5" s="8" t="s">
        <v>32</v>
      </c>
      <c r="H5" s="8" t="s">
        <v>65</v>
      </c>
      <c r="I5" s="8" t="s">
        <v>34</v>
      </c>
      <c r="J5" s="8" t="s">
        <v>35</v>
      </c>
      <c r="K5" s="7"/>
      <c r="L5" s="7"/>
      <c r="M5" s="8" t="s">
        <v>36</v>
      </c>
      <c r="N5" s="7"/>
      <c r="O5" s="8" t="s">
        <v>37</v>
      </c>
      <c r="P5" s="8" t="s">
        <v>38</v>
      </c>
      <c r="Q5" s="8" t="s">
        <v>66</v>
      </c>
      <c r="R5" s="8" t="s">
        <v>36</v>
      </c>
      <c r="S5" s="8" t="s">
        <v>40</v>
      </c>
      <c r="T5" s="8" t="s">
        <v>41</v>
      </c>
      <c r="U5" s="9">
        <v>705.12</v>
      </c>
      <c r="V5" s="7"/>
      <c r="W5" s="7"/>
      <c r="X5" s="7"/>
      <c r="Y5" s="20">
        <v>0</v>
      </c>
      <c r="Z5" s="20">
        <v>0</v>
      </c>
      <c r="AA5" s="20">
        <v>0</v>
      </c>
      <c r="AB5" s="21">
        <f t="shared" si="0"/>
        <v>0</v>
      </c>
      <c r="AC5" s="21">
        <f t="shared" si="1"/>
        <v>0</v>
      </c>
      <c r="AD5" s="8" t="s">
        <v>42</v>
      </c>
      <c r="AE5" s="8" t="s">
        <v>43</v>
      </c>
      <c r="AF5" s="7"/>
      <c r="AG5" s="7"/>
    </row>
    <row r="6" spans="1:33" ht="12.75" customHeight="1" thickBot="1" x14ac:dyDescent="0.25">
      <c r="A6" s="8" t="s">
        <v>67</v>
      </c>
      <c r="B6" s="8" t="s">
        <v>68</v>
      </c>
      <c r="C6" s="8" t="s">
        <v>47</v>
      </c>
      <c r="D6" s="8" t="s">
        <v>48</v>
      </c>
      <c r="E6" s="7"/>
      <c r="F6" s="8" t="s">
        <v>31</v>
      </c>
      <c r="G6" s="8" t="s">
        <v>32</v>
      </c>
      <c r="H6" s="8" t="s">
        <v>70</v>
      </c>
      <c r="I6" s="8" t="s">
        <v>71</v>
      </c>
      <c r="J6" s="8" t="s">
        <v>51</v>
      </c>
      <c r="K6" s="8" t="s">
        <v>52</v>
      </c>
      <c r="L6" s="7"/>
      <c r="M6" s="8" t="s">
        <v>53</v>
      </c>
      <c r="N6" s="8" t="s">
        <v>72</v>
      </c>
      <c r="O6" s="8" t="s">
        <v>55</v>
      </c>
      <c r="P6" s="8" t="s">
        <v>38</v>
      </c>
      <c r="Q6" s="8" t="s">
        <v>67</v>
      </c>
      <c r="R6" s="8" t="s">
        <v>56</v>
      </c>
      <c r="S6" s="8" t="s">
        <v>57</v>
      </c>
      <c r="T6" s="8" t="s">
        <v>58</v>
      </c>
      <c r="U6" s="9">
        <v>8.01</v>
      </c>
      <c r="V6" s="9">
        <v>5.61</v>
      </c>
      <c r="W6" s="9">
        <v>1.66</v>
      </c>
      <c r="X6" s="9">
        <v>0.74</v>
      </c>
      <c r="Y6" s="22">
        <v>0.66500999999999999</v>
      </c>
      <c r="Z6" s="22">
        <v>0.69998000000000005</v>
      </c>
      <c r="AA6" s="22">
        <v>0.20695</v>
      </c>
      <c r="AB6" s="21">
        <f t="shared" si="0"/>
        <v>3.728604535398</v>
      </c>
      <c r="AC6" s="21">
        <f t="shared" si="1"/>
        <v>1.1023667941949999</v>
      </c>
      <c r="AD6" s="8" t="s">
        <v>73</v>
      </c>
      <c r="AE6" s="8" t="s">
        <v>43</v>
      </c>
      <c r="AF6" s="8" t="s">
        <v>74</v>
      </c>
      <c r="AG6" s="8" t="s">
        <v>69</v>
      </c>
    </row>
    <row r="7" spans="1:33" ht="12.75" customHeight="1" thickBot="1" x14ac:dyDescent="0.25">
      <c r="A7" s="8" t="s">
        <v>44</v>
      </c>
      <c r="B7" s="8" t="s">
        <v>45</v>
      </c>
      <c r="C7" s="8" t="s">
        <v>47</v>
      </c>
      <c r="D7" s="8" t="s">
        <v>48</v>
      </c>
      <c r="E7" s="7"/>
      <c r="F7" s="8" t="s">
        <v>31</v>
      </c>
      <c r="G7" s="8" t="s">
        <v>32</v>
      </c>
      <c r="H7" s="8" t="s">
        <v>70</v>
      </c>
      <c r="I7" s="8" t="s">
        <v>50</v>
      </c>
      <c r="J7" s="8" t="s">
        <v>51</v>
      </c>
      <c r="K7" s="8" t="s">
        <v>52</v>
      </c>
      <c r="L7" s="7"/>
      <c r="M7" s="8" t="s">
        <v>53</v>
      </c>
      <c r="N7" s="8" t="s">
        <v>76</v>
      </c>
      <c r="O7" s="8" t="s">
        <v>55</v>
      </c>
      <c r="P7" s="8" t="s">
        <v>38</v>
      </c>
      <c r="Q7" s="8" t="s">
        <v>44</v>
      </c>
      <c r="R7" s="8" t="s">
        <v>56</v>
      </c>
      <c r="S7" s="8" t="s">
        <v>57</v>
      </c>
      <c r="T7" s="8" t="s">
        <v>58</v>
      </c>
      <c r="U7" s="9">
        <v>0.16</v>
      </c>
      <c r="V7" s="9">
        <v>0.11</v>
      </c>
      <c r="W7" s="9">
        <v>0.03</v>
      </c>
      <c r="X7" s="9">
        <v>0.02</v>
      </c>
      <c r="Y7" s="22">
        <v>0.66500999999999999</v>
      </c>
      <c r="Z7" s="22">
        <v>0.69998000000000005</v>
      </c>
      <c r="AA7" s="22">
        <v>0.20695</v>
      </c>
      <c r="AB7" s="21">
        <f t="shared" si="0"/>
        <v>7.4478991968000008E-2</v>
      </c>
      <c r="AC7" s="21">
        <f t="shared" si="1"/>
        <v>2.201981112E-2</v>
      </c>
      <c r="AD7" s="8" t="s">
        <v>59</v>
      </c>
      <c r="AE7" s="8" t="s">
        <v>43</v>
      </c>
      <c r="AF7" s="8" t="s">
        <v>77</v>
      </c>
      <c r="AG7" s="8" t="s">
        <v>75</v>
      </c>
    </row>
    <row r="8" spans="1:33" ht="12.75" customHeight="1" thickBot="1" x14ac:dyDescent="0.25">
      <c r="A8" s="8" t="s">
        <v>67</v>
      </c>
      <c r="B8" s="8" t="s">
        <v>68</v>
      </c>
      <c r="C8" s="8" t="s">
        <v>47</v>
      </c>
      <c r="D8" s="8" t="s">
        <v>48</v>
      </c>
      <c r="E8" s="7"/>
      <c r="F8" s="8" t="s">
        <v>31</v>
      </c>
      <c r="G8" s="8" t="s">
        <v>32</v>
      </c>
      <c r="H8" s="8" t="s">
        <v>79</v>
      </c>
      <c r="I8" s="8" t="s">
        <v>71</v>
      </c>
      <c r="J8" s="8" t="s">
        <v>51</v>
      </c>
      <c r="K8" s="8" t="s">
        <v>80</v>
      </c>
      <c r="L8" s="7"/>
      <c r="M8" s="8" t="s">
        <v>53</v>
      </c>
      <c r="N8" s="8" t="s">
        <v>81</v>
      </c>
      <c r="O8" s="8" t="s">
        <v>55</v>
      </c>
      <c r="P8" s="8" t="s">
        <v>38</v>
      </c>
      <c r="Q8" s="8" t="s">
        <v>67</v>
      </c>
      <c r="R8" s="8" t="s">
        <v>56</v>
      </c>
      <c r="S8" s="8" t="s">
        <v>57</v>
      </c>
      <c r="T8" s="8" t="s">
        <v>58</v>
      </c>
      <c r="U8" s="10">
        <v>5000</v>
      </c>
      <c r="V8" s="9">
        <v>3499.9</v>
      </c>
      <c r="W8" s="9">
        <v>1034.75</v>
      </c>
      <c r="X8" s="9">
        <v>465.35</v>
      </c>
      <c r="Y8" s="22">
        <v>0.66500999999999999</v>
      </c>
      <c r="Z8" s="22">
        <v>0.69998000000000005</v>
      </c>
      <c r="AA8" s="22">
        <v>0.20695</v>
      </c>
      <c r="AB8" s="21">
        <f t="shared" si="0"/>
        <v>2327.4684990000001</v>
      </c>
      <c r="AC8" s="21">
        <f t="shared" si="1"/>
        <v>688.11909749999995</v>
      </c>
      <c r="AD8" s="8" t="s">
        <v>73</v>
      </c>
      <c r="AE8" s="8" t="s">
        <v>43</v>
      </c>
      <c r="AF8" s="8" t="s">
        <v>82</v>
      </c>
      <c r="AG8" s="8" t="s">
        <v>78</v>
      </c>
    </row>
    <row r="9" spans="1:33" ht="12.75" customHeight="1" thickBot="1" x14ac:dyDescent="0.25">
      <c r="A9" s="8" t="s">
        <v>67</v>
      </c>
      <c r="B9" s="8" t="s">
        <v>68</v>
      </c>
      <c r="C9" s="8" t="s">
        <v>47</v>
      </c>
      <c r="D9" s="8" t="s">
        <v>48</v>
      </c>
      <c r="E9" s="7"/>
      <c r="F9" s="8" t="s">
        <v>31</v>
      </c>
      <c r="G9" s="8" t="s">
        <v>32</v>
      </c>
      <c r="H9" s="8" t="s">
        <v>79</v>
      </c>
      <c r="I9" s="8" t="s">
        <v>83</v>
      </c>
      <c r="J9" s="8" t="s">
        <v>35</v>
      </c>
      <c r="K9" s="7"/>
      <c r="L9" s="7"/>
      <c r="M9" s="8" t="s">
        <v>36</v>
      </c>
      <c r="N9" s="7"/>
      <c r="O9" s="8" t="s">
        <v>55</v>
      </c>
      <c r="P9" s="8" t="s">
        <v>38</v>
      </c>
      <c r="Q9" s="8" t="s">
        <v>84</v>
      </c>
      <c r="R9" s="8" t="s">
        <v>36</v>
      </c>
      <c r="S9" s="8" t="s">
        <v>85</v>
      </c>
      <c r="T9" s="8" t="s">
        <v>41</v>
      </c>
      <c r="U9" s="9">
        <v>71.260000000000005</v>
      </c>
      <c r="V9" s="9">
        <v>49.88</v>
      </c>
      <c r="W9" s="9">
        <v>14.75</v>
      </c>
      <c r="X9" s="9">
        <v>6.63</v>
      </c>
      <c r="Y9" s="22">
        <v>0.66500999999999999</v>
      </c>
      <c r="Z9" s="22">
        <v>0.69998000000000005</v>
      </c>
      <c r="AA9" s="22">
        <v>0.20695</v>
      </c>
      <c r="AB9" s="21">
        <f t="shared" si="0"/>
        <v>33.171081047748004</v>
      </c>
      <c r="AC9" s="21">
        <f t="shared" si="1"/>
        <v>9.807073377570001</v>
      </c>
      <c r="AD9" s="8" t="s">
        <v>86</v>
      </c>
      <c r="AE9" s="8" t="s">
        <v>43</v>
      </c>
      <c r="AF9" s="7"/>
      <c r="AG9" s="7"/>
    </row>
    <row r="10" spans="1:33" ht="12.75" customHeight="1" thickBot="1" x14ac:dyDescent="0.25">
      <c r="A10" s="8" t="s">
        <v>67</v>
      </c>
      <c r="B10" s="8" t="s">
        <v>68</v>
      </c>
      <c r="C10" s="8" t="s">
        <v>47</v>
      </c>
      <c r="D10" s="8" t="s">
        <v>48</v>
      </c>
      <c r="E10" s="7"/>
      <c r="F10" s="8" t="s">
        <v>31</v>
      </c>
      <c r="G10" s="8" t="s">
        <v>32</v>
      </c>
      <c r="H10" s="8" t="s">
        <v>88</v>
      </c>
      <c r="I10" s="8" t="s">
        <v>89</v>
      </c>
      <c r="J10" s="8" t="s">
        <v>51</v>
      </c>
      <c r="K10" s="8" t="s">
        <v>90</v>
      </c>
      <c r="L10" s="7"/>
      <c r="M10" s="8" t="s">
        <v>91</v>
      </c>
      <c r="N10" s="8" t="s">
        <v>92</v>
      </c>
      <c r="O10" s="8" t="s">
        <v>55</v>
      </c>
      <c r="P10" s="8" t="s">
        <v>93</v>
      </c>
      <c r="Q10" s="8" t="s">
        <v>67</v>
      </c>
      <c r="R10" s="8" t="s">
        <v>56</v>
      </c>
      <c r="S10" s="8" t="s">
        <v>94</v>
      </c>
      <c r="T10" s="8" t="s">
        <v>58</v>
      </c>
      <c r="U10" s="10">
        <v>985</v>
      </c>
      <c r="V10" s="9">
        <v>696.35</v>
      </c>
      <c r="W10" s="9">
        <v>199.25</v>
      </c>
      <c r="X10" s="9">
        <v>89.4</v>
      </c>
      <c r="Y10" s="22">
        <v>0.66942999999999997</v>
      </c>
      <c r="Z10" s="22">
        <v>0.70694999999999997</v>
      </c>
      <c r="AA10" s="22">
        <v>0.22228000000000001</v>
      </c>
      <c r="AB10" s="21">
        <f>U10*Y10*Z10</f>
        <v>466.15473542249998</v>
      </c>
      <c r="AC10" s="21">
        <f>U10*Y10*AA10</f>
        <v>146.568886894</v>
      </c>
      <c r="AD10" s="8" t="s">
        <v>95</v>
      </c>
      <c r="AE10" s="8" t="s">
        <v>43</v>
      </c>
      <c r="AF10" s="8" t="s">
        <v>96</v>
      </c>
      <c r="AG10" s="8" t="s">
        <v>87</v>
      </c>
    </row>
    <row r="11" spans="1:33" ht="12.75" customHeight="1" thickBot="1" x14ac:dyDescent="0.25">
      <c r="A11" s="8" t="s">
        <v>44</v>
      </c>
      <c r="B11" s="8" t="s">
        <v>45</v>
      </c>
      <c r="C11" s="8" t="s">
        <v>47</v>
      </c>
      <c r="D11" s="8" t="s">
        <v>48</v>
      </c>
      <c r="E11" s="7"/>
      <c r="F11" s="8" t="s">
        <v>31</v>
      </c>
      <c r="G11" s="8" t="s">
        <v>32</v>
      </c>
      <c r="H11" s="8" t="s">
        <v>97</v>
      </c>
      <c r="I11" s="8" t="s">
        <v>50</v>
      </c>
      <c r="J11" s="8" t="s">
        <v>51</v>
      </c>
      <c r="K11" s="8" t="s">
        <v>52</v>
      </c>
      <c r="L11" s="7"/>
      <c r="M11" s="8" t="s">
        <v>53</v>
      </c>
      <c r="N11" s="8" t="s">
        <v>98</v>
      </c>
      <c r="O11" s="8" t="s">
        <v>55</v>
      </c>
      <c r="P11" s="8" t="s">
        <v>93</v>
      </c>
      <c r="Q11" s="8" t="s">
        <v>44</v>
      </c>
      <c r="R11" s="8" t="s">
        <v>56</v>
      </c>
      <c r="S11" s="8" t="s">
        <v>57</v>
      </c>
      <c r="T11" s="8" t="s">
        <v>58</v>
      </c>
      <c r="U11" s="9">
        <v>914.68</v>
      </c>
      <c r="V11" s="9">
        <v>646.63</v>
      </c>
      <c r="W11" s="9">
        <v>185.02</v>
      </c>
      <c r="X11" s="9">
        <v>83.03</v>
      </c>
      <c r="Y11" s="22">
        <v>0.66942999999999997</v>
      </c>
      <c r="Z11" s="22">
        <v>0.70694999999999997</v>
      </c>
      <c r="AA11" s="22">
        <v>0.22228000000000001</v>
      </c>
      <c r="AB11" s="21">
        <f t="shared" ref="AB11:AB14" si="2">U11*Y11*Z11</f>
        <v>432.87554659517991</v>
      </c>
      <c r="AC11" s="21">
        <f t="shared" ref="AC11:AC14" si="3">U11*Y11*AA11</f>
        <v>136.10520757787199</v>
      </c>
      <c r="AD11" s="8" t="s">
        <v>59</v>
      </c>
      <c r="AE11" s="8" t="s">
        <v>43</v>
      </c>
      <c r="AF11" s="8" t="s">
        <v>64</v>
      </c>
      <c r="AG11" s="8" t="s">
        <v>61</v>
      </c>
    </row>
    <row r="12" spans="1:33" ht="12.75" customHeight="1" thickBot="1" x14ac:dyDescent="0.25">
      <c r="A12" s="8" t="s">
        <v>44</v>
      </c>
      <c r="B12" s="8" t="s">
        <v>45</v>
      </c>
      <c r="C12" s="8" t="s">
        <v>47</v>
      </c>
      <c r="D12" s="8" t="s">
        <v>48</v>
      </c>
      <c r="E12" s="7"/>
      <c r="F12" s="8" t="s">
        <v>31</v>
      </c>
      <c r="G12" s="8" t="s">
        <v>32</v>
      </c>
      <c r="H12" s="8" t="s">
        <v>97</v>
      </c>
      <c r="I12" s="8" t="s">
        <v>50</v>
      </c>
      <c r="J12" s="8" t="s">
        <v>51</v>
      </c>
      <c r="K12" s="8" t="s">
        <v>99</v>
      </c>
      <c r="L12" s="7"/>
      <c r="M12" s="8" t="s">
        <v>53</v>
      </c>
      <c r="N12" s="8" t="s">
        <v>100</v>
      </c>
      <c r="O12" s="8" t="s">
        <v>55</v>
      </c>
      <c r="P12" s="8" t="s">
        <v>93</v>
      </c>
      <c r="Q12" s="8" t="s">
        <v>44</v>
      </c>
      <c r="R12" s="8" t="s">
        <v>56</v>
      </c>
      <c r="S12" s="8" t="s">
        <v>57</v>
      </c>
      <c r="T12" s="8" t="s">
        <v>58</v>
      </c>
      <c r="U12" s="9">
        <v>1602.96</v>
      </c>
      <c r="V12" s="9">
        <v>1133.21</v>
      </c>
      <c r="W12" s="9">
        <v>324.25</v>
      </c>
      <c r="X12" s="9">
        <v>145.5</v>
      </c>
      <c r="Y12" s="22">
        <v>0.66942999999999997</v>
      </c>
      <c r="Z12" s="22">
        <v>0.70694999999999997</v>
      </c>
      <c r="AA12" s="22">
        <v>0.22228000000000001</v>
      </c>
      <c r="AB12" s="21">
        <f t="shared" si="2"/>
        <v>758.60649207396</v>
      </c>
      <c r="AC12" s="21">
        <f t="shared" si="3"/>
        <v>238.521891305184</v>
      </c>
      <c r="AD12" s="8" t="s">
        <v>59</v>
      </c>
      <c r="AE12" s="8" t="s">
        <v>43</v>
      </c>
      <c r="AF12" s="8" t="s">
        <v>77</v>
      </c>
      <c r="AG12" s="8" t="s">
        <v>75</v>
      </c>
    </row>
    <row r="13" spans="1:33" ht="12.75" customHeight="1" thickBot="1" x14ac:dyDescent="0.25">
      <c r="A13" s="8" t="s">
        <v>67</v>
      </c>
      <c r="B13" s="8" t="s">
        <v>68</v>
      </c>
      <c r="C13" s="8" t="s">
        <v>47</v>
      </c>
      <c r="D13" s="8" t="s">
        <v>48</v>
      </c>
      <c r="E13" s="7"/>
      <c r="F13" s="8" t="s">
        <v>31</v>
      </c>
      <c r="G13" s="8" t="s">
        <v>32</v>
      </c>
      <c r="H13" s="8" t="s">
        <v>102</v>
      </c>
      <c r="I13" s="8" t="s">
        <v>89</v>
      </c>
      <c r="J13" s="8" t="s">
        <v>51</v>
      </c>
      <c r="K13" s="8" t="s">
        <v>103</v>
      </c>
      <c r="L13" s="7"/>
      <c r="M13" s="8" t="s">
        <v>91</v>
      </c>
      <c r="N13" s="8" t="s">
        <v>104</v>
      </c>
      <c r="O13" s="8" t="s">
        <v>55</v>
      </c>
      <c r="P13" s="8" t="s">
        <v>93</v>
      </c>
      <c r="Q13" s="8" t="s">
        <v>67</v>
      </c>
      <c r="R13" s="8" t="s">
        <v>56</v>
      </c>
      <c r="S13" s="8" t="s">
        <v>105</v>
      </c>
      <c r="T13" s="8" t="s">
        <v>58</v>
      </c>
      <c r="U13" s="9">
        <v>7.44</v>
      </c>
      <c r="V13" s="9">
        <v>5.26</v>
      </c>
      <c r="W13" s="9">
        <v>1.5</v>
      </c>
      <c r="X13" s="9">
        <v>0.68</v>
      </c>
      <c r="Y13" s="22">
        <v>0.66942999999999997</v>
      </c>
      <c r="Z13" s="22">
        <v>0.70694999999999997</v>
      </c>
      <c r="AA13" s="22">
        <v>0.22228000000000001</v>
      </c>
      <c r="AB13" s="21">
        <f t="shared" si="2"/>
        <v>3.5210063264399998</v>
      </c>
      <c r="AC13" s="21">
        <f t="shared" si="3"/>
        <v>1.107078698976</v>
      </c>
      <c r="AD13" s="8" t="s">
        <v>95</v>
      </c>
      <c r="AE13" s="8" t="s">
        <v>43</v>
      </c>
      <c r="AF13" s="8" t="s">
        <v>106</v>
      </c>
      <c r="AG13" s="8" t="s">
        <v>101</v>
      </c>
    </row>
    <row r="14" spans="1:33" ht="12.75" customHeight="1" thickBot="1" x14ac:dyDescent="0.25">
      <c r="A14" s="8" t="s">
        <v>67</v>
      </c>
      <c r="B14" s="8" t="s">
        <v>68</v>
      </c>
      <c r="C14" s="8" t="s">
        <v>47</v>
      </c>
      <c r="D14" s="8" t="s">
        <v>48</v>
      </c>
      <c r="E14" s="7"/>
      <c r="F14" s="8" t="s">
        <v>31</v>
      </c>
      <c r="G14" s="8" t="s">
        <v>32</v>
      </c>
      <c r="H14" s="8" t="s">
        <v>102</v>
      </c>
      <c r="I14" s="8" t="s">
        <v>89</v>
      </c>
      <c r="J14" s="8" t="s">
        <v>107</v>
      </c>
      <c r="K14" s="8" t="s">
        <v>108</v>
      </c>
      <c r="L14" s="8" t="s">
        <v>109</v>
      </c>
      <c r="M14" s="8" t="s">
        <v>53</v>
      </c>
      <c r="N14" s="7"/>
      <c r="O14" s="8" t="s">
        <v>55</v>
      </c>
      <c r="P14" s="8" t="s">
        <v>93</v>
      </c>
      <c r="Q14" s="8" t="s">
        <v>67</v>
      </c>
      <c r="R14" s="8" t="s">
        <v>56</v>
      </c>
      <c r="S14" s="8" t="s">
        <v>110</v>
      </c>
      <c r="T14" s="8" t="s">
        <v>41</v>
      </c>
      <c r="U14" s="9">
        <v>8.18</v>
      </c>
      <c r="V14" s="9">
        <v>5.78</v>
      </c>
      <c r="W14" s="9">
        <v>1.65</v>
      </c>
      <c r="X14" s="9">
        <v>0.75</v>
      </c>
      <c r="Y14" s="22">
        <v>0.66942999999999997</v>
      </c>
      <c r="Z14" s="22">
        <v>0.70694999999999997</v>
      </c>
      <c r="AA14" s="22">
        <v>0.22228000000000001</v>
      </c>
      <c r="AB14" s="21">
        <f t="shared" si="2"/>
        <v>3.8712139449299996</v>
      </c>
      <c r="AC14" s="21">
        <f t="shared" si="3"/>
        <v>1.2171913652719999</v>
      </c>
      <c r="AD14" s="8" t="s">
        <v>95</v>
      </c>
      <c r="AE14" s="8" t="s">
        <v>43</v>
      </c>
      <c r="AF14" s="7"/>
      <c r="AG14" s="7"/>
    </row>
    <row r="15" spans="1:33" ht="12.75" customHeight="1" thickBot="1" x14ac:dyDescent="0.25">
      <c r="A15" s="8" t="s">
        <v>44</v>
      </c>
      <c r="B15" s="8" t="s">
        <v>45</v>
      </c>
      <c r="C15" s="8" t="s">
        <v>47</v>
      </c>
      <c r="D15" s="8" t="s">
        <v>48</v>
      </c>
      <c r="E15" s="7"/>
      <c r="F15" s="8" t="s">
        <v>31</v>
      </c>
      <c r="G15" s="8" t="s">
        <v>32</v>
      </c>
      <c r="H15" s="8" t="s">
        <v>112</v>
      </c>
      <c r="I15" s="8" t="s">
        <v>50</v>
      </c>
      <c r="J15" s="8" t="s">
        <v>51</v>
      </c>
      <c r="K15" s="8" t="s">
        <v>113</v>
      </c>
      <c r="L15" s="7"/>
      <c r="M15" s="8" t="s">
        <v>53</v>
      </c>
      <c r="N15" s="8" t="s">
        <v>114</v>
      </c>
      <c r="O15" s="8" t="s">
        <v>55</v>
      </c>
      <c r="P15" s="8" t="s">
        <v>115</v>
      </c>
      <c r="Q15" s="8" t="s">
        <v>44</v>
      </c>
      <c r="R15" s="8" t="s">
        <v>56</v>
      </c>
      <c r="S15" s="8" t="s">
        <v>57</v>
      </c>
      <c r="T15" s="8" t="s">
        <v>58</v>
      </c>
      <c r="U15" s="10">
        <v>-2000</v>
      </c>
      <c r="V15" s="9">
        <v>-1402.24</v>
      </c>
      <c r="W15" s="9">
        <v>-414.16</v>
      </c>
      <c r="X15" s="9">
        <v>-183.6</v>
      </c>
      <c r="Y15" s="22">
        <v>0.68703000000000003</v>
      </c>
      <c r="Z15" s="22">
        <v>0.70111999999999997</v>
      </c>
      <c r="AA15" s="22">
        <v>0.20707999999999999</v>
      </c>
      <c r="AB15" s="21">
        <f>U15*Y15*Z15</f>
        <v>-963.38094719999992</v>
      </c>
      <c r="AC15" s="21">
        <f>U15*Y15*AA15</f>
        <v>-284.54034479999996</v>
      </c>
      <c r="AD15" s="8" t="s">
        <v>59</v>
      </c>
      <c r="AE15" s="8" t="s">
        <v>43</v>
      </c>
      <c r="AF15" s="8" t="s">
        <v>116</v>
      </c>
      <c r="AG15" s="8" t="s">
        <v>111</v>
      </c>
    </row>
    <row r="16" spans="1:33" ht="12.75" customHeight="1" thickBot="1" x14ac:dyDescent="0.25">
      <c r="A16" s="8" t="s">
        <v>44</v>
      </c>
      <c r="B16" s="8" t="s">
        <v>45</v>
      </c>
      <c r="C16" s="8" t="s">
        <v>47</v>
      </c>
      <c r="D16" s="8" t="s">
        <v>48</v>
      </c>
      <c r="E16" s="7"/>
      <c r="F16" s="8" t="s">
        <v>31</v>
      </c>
      <c r="G16" s="8" t="s">
        <v>32</v>
      </c>
      <c r="H16" s="8" t="s">
        <v>117</v>
      </c>
      <c r="I16" s="8" t="s">
        <v>50</v>
      </c>
      <c r="J16" s="8" t="s">
        <v>51</v>
      </c>
      <c r="K16" s="8" t="s">
        <v>52</v>
      </c>
      <c r="L16" s="7"/>
      <c r="M16" s="8" t="s">
        <v>53</v>
      </c>
      <c r="N16" s="8" t="s">
        <v>118</v>
      </c>
      <c r="O16" s="8" t="s">
        <v>55</v>
      </c>
      <c r="P16" s="8" t="s">
        <v>93</v>
      </c>
      <c r="Q16" s="8" t="s">
        <v>44</v>
      </c>
      <c r="R16" s="8" t="s">
        <v>56</v>
      </c>
      <c r="S16" s="8" t="s">
        <v>57</v>
      </c>
      <c r="T16" s="8" t="s">
        <v>58</v>
      </c>
      <c r="U16" s="9">
        <v>10.33</v>
      </c>
      <c r="V16" s="9">
        <v>7.3</v>
      </c>
      <c r="W16" s="9">
        <v>2.09</v>
      </c>
      <c r="X16" s="9">
        <v>0.94</v>
      </c>
      <c r="Y16" s="22">
        <v>0.66942999999999997</v>
      </c>
      <c r="Z16" s="22">
        <v>0.70694999999999997</v>
      </c>
      <c r="AA16" s="22">
        <v>0.22228000000000001</v>
      </c>
      <c r="AB16" s="21">
        <f t="shared" ref="AB16:AB22" si="4">U16*Y16*Z16</f>
        <v>4.8887090527049999</v>
      </c>
      <c r="AC16" s="21">
        <f t="shared" ref="AC16:AC22" si="5">U16*Y16*AA16</f>
        <v>1.537113301132</v>
      </c>
      <c r="AD16" s="8" t="s">
        <v>59</v>
      </c>
      <c r="AE16" s="8" t="s">
        <v>43</v>
      </c>
      <c r="AF16" s="8" t="s">
        <v>60</v>
      </c>
      <c r="AG16" s="8" t="s">
        <v>46</v>
      </c>
    </row>
    <row r="17" spans="1:33" ht="12.75" customHeight="1" thickBot="1" x14ac:dyDescent="0.25">
      <c r="A17" s="8" t="s">
        <v>44</v>
      </c>
      <c r="B17" s="8" t="s">
        <v>45</v>
      </c>
      <c r="C17" s="8" t="s">
        <v>47</v>
      </c>
      <c r="D17" s="8" t="s">
        <v>48</v>
      </c>
      <c r="E17" s="7"/>
      <c r="F17" s="8" t="s">
        <v>31</v>
      </c>
      <c r="G17" s="8" t="s">
        <v>32</v>
      </c>
      <c r="H17" s="8" t="s">
        <v>117</v>
      </c>
      <c r="I17" s="8" t="s">
        <v>50</v>
      </c>
      <c r="J17" s="8" t="s">
        <v>51</v>
      </c>
      <c r="K17" s="8" t="s">
        <v>119</v>
      </c>
      <c r="L17" s="7"/>
      <c r="M17" s="8" t="s">
        <v>53</v>
      </c>
      <c r="N17" s="8" t="s">
        <v>118</v>
      </c>
      <c r="O17" s="8" t="s">
        <v>55</v>
      </c>
      <c r="P17" s="8" t="s">
        <v>93</v>
      </c>
      <c r="Q17" s="8" t="s">
        <v>44</v>
      </c>
      <c r="R17" s="8" t="s">
        <v>56</v>
      </c>
      <c r="S17" s="8" t="s">
        <v>57</v>
      </c>
      <c r="T17" s="8" t="s">
        <v>58</v>
      </c>
      <c r="U17" s="9">
        <v>7433.54</v>
      </c>
      <c r="V17" s="9">
        <v>5255.14</v>
      </c>
      <c r="W17" s="9">
        <v>1503.66</v>
      </c>
      <c r="X17" s="9">
        <v>674.74</v>
      </c>
      <c r="Y17" s="22">
        <v>0.66942999999999997</v>
      </c>
      <c r="Z17" s="22">
        <v>0.70694999999999997</v>
      </c>
      <c r="AA17" s="22">
        <v>0.22228000000000001</v>
      </c>
      <c r="AB17" s="21">
        <f t="shared" si="4"/>
        <v>3517.9491085812897</v>
      </c>
      <c r="AC17" s="21">
        <f t="shared" si="5"/>
        <v>1106.1174451594161</v>
      </c>
      <c r="AD17" s="8" t="s">
        <v>59</v>
      </c>
      <c r="AE17" s="8" t="s">
        <v>43</v>
      </c>
      <c r="AF17" s="8" t="s">
        <v>60</v>
      </c>
      <c r="AG17" s="8" t="s">
        <v>46</v>
      </c>
    </row>
    <row r="18" spans="1:33" ht="12.75" customHeight="1" thickBot="1" x14ac:dyDescent="0.25">
      <c r="A18" s="8" t="s">
        <v>67</v>
      </c>
      <c r="B18" s="8" t="s">
        <v>68</v>
      </c>
      <c r="C18" s="8" t="s">
        <v>47</v>
      </c>
      <c r="D18" s="8" t="s">
        <v>48</v>
      </c>
      <c r="E18" s="7"/>
      <c r="F18" s="8" t="s">
        <v>31</v>
      </c>
      <c r="G18" s="8" t="s">
        <v>32</v>
      </c>
      <c r="H18" s="8" t="s">
        <v>120</v>
      </c>
      <c r="I18" s="8" t="s">
        <v>89</v>
      </c>
      <c r="J18" s="8" t="s">
        <v>51</v>
      </c>
      <c r="K18" s="8" t="s">
        <v>121</v>
      </c>
      <c r="L18" s="7"/>
      <c r="M18" s="8" t="s">
        <v>91</v>
      </c>
      <c r="N18" s="8" t="s">
        <v>122</v>
      </c>
      <c r="O18" s="8" t="s">
        <v>55</v>
      </c>
      <c r="P18" s="8" t="s">
        <v>93</v>
      </c>
      <c r="Q18" s="8" t="s">
        <v>67</v>
      </c>
      <c r="R18" s="8" t="s">
        <v>56</v>
      </c>
      <c r="S18" s="8" t="s">
        <v>123</v>
      </c>
      <c r="T18" s="8" t="s">
        <v>58</v>
      </c>
      <c r="U18" s="9">
        <v>16.25</v>
      </c>
      <c r="V18" s="9">
        <v>11.49</v>
      </c>
      <c r="W18" s="9">
        <v>3.29</v>
      </c>
      <c r="X18" s="9">
        <v>1.47</v>
      </c>
      <c r="Y18" s="22">
        <v>0.66942999999999997</v>
      </c>
      <c r="Z18" s="22">
        <v>0.70694999999999997</v>
      </c>
      <c r="AA18" s="22">
        <v>0.22228000000000001</v>
      </c>
      <c r="AB18" s="21">
        <f t="shared" si="4"/>
        <v>7.6903700006249993</v>
      </c>
      <c r="AC18" s="21">
        <f t="shared" si="5"/>
        <v>2.4180146314999997</v>
      </c>
      <c r="AD18" s="8" t="s">
        <v>95</v>
      </c>
      <c r="AE18" s="8" t="s">
        <v>43</v>
      </c>
      <c r="AF18" s="8" t="s">
        <v>106</v>
      </c>
      <c r="AG18" s="8" t="s">
        <v>101</v>
      </c>
    </row>
    <row r="19" spans="1:33" ht="12.75" customHeight="1" thickBot="1" x14ac:dyDescent="0.25">
      <c r="A19" s="8" t="s">
        <v>67</v>
      </c>
      <c r="B19" s="8" t="s">
        <v>68</v>
      </c>
      <c r="C19" s="8" t="s">
        <v>47</v>
      </c>
      <c r="D19" s="8" t="s">
        <v>48</v>
      </c>
      <c r="E19" s="7"/>
      <c r="F19" s="8" t="s">
        <v>31</v>
      </c>
      <c r="G19" s="8" t="s">
        <v>32</v>
      </c>
      <c r="H19" s="8" t="s">
        <v>120</v>
      </c>
      <c r="I19" s="8" t="s">
        <v>71</v>
      </c>
      <c r="J19" s="8" t="s">
        <v>51</v>
      </c>
      <c r="K19" s="8" t="s">
        <v>125</v>
      </c>
      <c r="L19" s="7"/>
      <c r="M19" s="8" t="s">
        <v>53</v>
      </c>
      <c r="N19" s="8" t="s">
        <v>126</v>
      </c>
      <c r="O19" s="8" t="s">
        <v>55</v>
      </c>
      <c r="P19" s="8" t="s">
        <v>93</v>
      </c>
      <c r="Q19" s="8" t="s">
        <v>67</v>
      </c>
      <c r="R19" s="8" t="s">
        <v>56</v>
      </c>
      <c r="S19" s="8" t="s">
        <v>57</v>
      </c>
      <c r="T19" s="8" t="s">
        <v>58</v>
      </c>
      <c r="U19" s="10">
        <v>0</v>
      </c>
      <c r="V19" s="10">
        <v>0</v>
      </c>
      <c r="W19" s="10">
        <v>0</v>
      </c>
      <c r="X19" s="10">
        <v>0</v>
      </c>
      <c r="Y19" s="22">
        <v>0.66942999999999997</v>
      </c>
      <c r="Z19" s="22">
        <v>0.70694999999999997</v>
      </c>
      <c r="AA19" s="22">
        <v>0.22228000000000001</v>
      </c>
      <c r="AB19" s="21">
        <f t="shared" si="4"/>
        <v>0</v>
      </c>
      <c r="AC19" s="21">
        <f t="shared" si="5"/>
        <v>0</v>
      </c>
      <c r="AD19" s="8" t="s">
        <v>73</v>
      </c>
      <c r="AE19" s="8" t="s">
        <v>43</v>
      </c>
      <c r="AF19" s="8" t="s">
        <v>127</v>
      </c>
      <c r="AG19" s="8" t="s">
        <v>124</v>
      </c>
    </row>
    <row r="20" spans="1:33" ht="12.75" customHeight="1" thickBot="1" x14ac:dyDescent="0.25">
      <c r="A20" s="8" t="s">
        <v>44</v>
      </c>
      <c r="B20" s="8" t="s">
        <v>45</v>
      </c>
      <c r="C20" s="8" t="s">
        <v>47</v>
      </c>
      <c r="D20" s="8" t="s">
        <v>48</v>
      </c>
      <c r="E20" s="7"/>
      <c r="F20" s="8" t="s">
        <v>31</v>
      </c>
      <c r="G20" s="8" t="s">
        <v>32</v>
      </c>
      <c r="H20" s="8" t="s">
        <v>112</v>
      </c>
      <c r="I20" s="8" t="s">
        <v>50</v>
      </c>
      <c r="J20" s="8" t="s">
        <v>51</v>
      </c>
      <c r="K20" s="8" t="s">
        <v>128</v>
      </c>
      <c r="L20" s="7"/>
      <c r="M20" s="8" t="s">
        <v>53</v>
      </c>
      <c r="N20" s="8" t="s">
        <v>129</v>
      </c>
      <c r="O20" s="8" t="s">
        <v>55</v>
      </c>
      <c r="P20" s="8" t="s">
        <v>115</v>
      </c>
      <c r="Q20" s="8" t="s">
        <v>44</v>
      </c>
      <c r="R20" s="8" t="s">
        <v>56</v>
      </c>
      <c r="S20" s="8" t="s">
        <v>57</v>
      </c>
      <c r="T20" s="8" t="s">
        <v>58</v>
      </c>
      <c r="U20" s="9">
        <v>15976.03</v>
      </c>
      <c r="V20" s="9">
        <v>11201.11</v>
      </c>
      <c r="W20" s="9">
        <v>3308.32</v>
      </c>
      <c r="X20" s="9">
        <v>1466.6</v>
      </c>
      <c r="Y20" s="22">
        <v>0.68703000000000003</v>
      </c>
      <c r="Z20" s="22">
        <v>0.70111999999999997</v>
      </c>
      <c r="AA20" s="22">
        <v>0.20707999999999999</v>
      </c>
      <c r="AB20" s="21">
        <f t="shared" si="4"/>
        <v>7695.501456947808</v>
      </c>
      <c r="AC20" s="21">
        <f t="shared" si="5"/>
        <v>2272.9125423675723</v>
      </c>
      <c r="AD20" s="8" t="s">
        <v>59</v>
      </c>
      <c r="AE20" s="8" t="s">
        <v>43</v>
      </c>
      <c r="AF20" s="8" t="s">
        <v>64</v>
      </c>
      <c r="AG20" s="8" t="s">
        <v>61</v>
      </c>
    </row>
    <row r="21" spans="1:33" ht="12.75" customHeight="1" thickBot="1" x14ac:dyDescent="0.25">
      <c r="A21" s="8" t="s">
        <v>44</v>
      </c>
      <c r="B21" s="8" t="s">
        <v>45</v>
      </c>
      <c r="C21" s="8" t="s">
        <v>47</v>
      </c>
      <c r="D21" s="8" t="s">
        <v>48</v>
      </c>
      <c r="E21" s="7"/>
      <c r="F21" s="8" t="s">
        <v>31</v>
      </c>
      <c r="G21" s="8" t="s">
        <v>32</v>
      </c>
      <c r="H21" s="8" t="s">
        <v>130</v>
      </c>
      <c r="I21" s="8" t="s">
        <v>50</v>
      </c>
      <c r="J21" s="8" t="s">
        <v>51</v>
      </c>
      <c r="K21" s="8" t="s">
        <v>119</v>
      </c>
      <c r="L21" s="7"/>
      <c r="M21" s="8" t="s">
        <v>53</v>
      </c>
      <c r="N21" s="8" t="s">
        <v>131</v>
      </c>
      <c r="O21" s="8" t="s">
        <v>55</v>
      </c>
      <c r="P21" s="8" t="s">
        <v>115</v>
      </c>
      <c r="Q21" s="8" t="s">
        <v>44</v>
      </c>
      <c r="R21" s="8" t="s">
        <v>56</v>
      </c>
      <c r="S21" s="8" t="s">
        <v>57</v>
      </c>
      <c r="T21" s="8" t="s">
        <v>58</v>
      </c>
      <c r="U21" s="9">
        <v>7459.81</v>
      </c>
      <c r="V21" s="9">
        <v>5230.22</v>
      </c>
      <c r="W21" s="9">
        <v>1544.78</v>
      </c>
      <c r="X21" s="9">
        <v>684.81</v>
      </c>
      <c r="Y21" s="22">
        <v>0.68703000000000003</v>
      </c>
      <c r="Z21" s="22">
        <v>0.70111999999999997</v>
      </c>
      <c r="AA21" s="22">
        <v>0.20707999999999999</v>
      </c>
      <c r="AB21" s="21">
        <f t="shared" si="4"/>
        <v>3593.3194118660158</v>
      </c>
      <c r="AC21" s="21">
        <f t="shared" si="5"/>
        <v>1061.308454771244</v>
      </c>
      <c r="AD21" s="8" t="s">
        <v>59</v>
      </c>
      <c r="AE21" s="8" t="s">
        <v>43</v>
      </c>
      <c r="AF21" s="8" t="s">
        <v>60</v>
      </c>
      <c r="AG21" s="8" t="s">
        <v>46</v>
      </c>
    </row>
    <row r="22" spans="1:33" ht="12.75" customHeight="1" thickBot="1" x14ac:dyDescent="0.25">
      <c r="A22" s="8" t="s">
        <v>67</v>
      </c>
      <c r="B22" s="8" t="s">
        <v>68</v>
      </c>
      <c r="C22" s="8" t="s">
        <v>47</v>
      </c>
      <c r="D22" s="8" t="s">
        <v>48</v>
      </c>
      <c r="E22" s="7"/>
      <c r="F22" s="8" t="s">
        <v>31</v>
      </c>
      <c r="G22" s="8" t="s">
        <v>32</v>
      </c>
      <c r="H22" s="8" t="s">
        <v>133</v>
      </c>
      <c r="I22" s="8" t="s">
        <v>71</v>
      </c>
      <c r="J22" s="8" t="s">
        <v>51</v>
      </c>
      <c r="K22" s="8" t="s">
        <v>52</v>
      </c>
      <c r="L22" s="7"/>
      <c r="M22" s="8" t="s">
        <v>53</v>
      </c>
      <c r="N22" s="8" t="s">
        <v>134</v>
      </c>
      <c r="O22" s="8" t="s">
        <v>55</v>
      </c>
      <c r="P22" s="8" t="s">
        <v>115</v>
      </c>
      <c r="Q22" s="8" t="s">
        <v>67</v>
      </c>
      <c r="R22" s="8" t="s">
        <v>56</v>
      </c>
      <c r="S22" s="8" t="s">
        <v>135</v>
      </c>
      <c r="T22" s="8" t="s">
        <v>58</v>
      </c>
      <c r="U22" s="9">
        <v>489.79</v>
      </c>
      <c r="V22" s="9">
        <v>343.4</v>
      </c>
      <c r="W22" s="9">
        <v>101.43</v>
      </c>
      <c r="X22" s="9">
        <v>44.96</v>
      </c>
      <c r="Y22" s="22">
        <v>0.68703000000000003</v>
      </c>
      <c r="Z22" s="22">
        <v>0.70111999999999997</v>
      </c>
      <c r="AA22" s="22">
        <v>0.20707999999999999</v>
      </c>
      <c r="AB22" s="21">
        <f t="shared" si="4"/>
        <v>235.92717706454403</v>
      </c>
      <c r="AC22" s="21">
        <f t="shared" si="5"/>
        <v>69.682507739796009</v>
      </c>
      <c r="AD22" s="8" t="s">
        <v>73</v>
      </c>
      <c r="AE22" s="8" t="s">
        <v>43</v>
      </c>
      <c r="AF22" s="8" t="s">
        <v>136</v>
      </c>
      <c r="AG22" s="8" t="s">
        <v>132</v>
      </c>
    </row>
    <row r="23" spans="1:33" ht="12.75" customHeight="1" thickBot="1" x14ac:dyDescent="0.25">
      <c r="A23" s="8" t="s">
        <v>44</v>
      </c>
      <c r="B23" s="8" t="s">
        <v>45</v>
      </c>
      <c r="C23" s="8" t="s">
        <v>47</v>
      </c>
      <c r="D23" s="8" t="s">
        <v>48</v>
      </c>
      <c r="E23" s="7"/>
      <c r="F23" s="8" t="s">
        <v>31</v>
      </c>
      <c r="G23" s="8" t="s">
        <v>32</v>
      </c>
      <c r="H23" s="8" t="s">
        <v>137</v>
      </c>
      <c r="I23" s="8" t="s">
        <v>138</v>
      </c>
      <c r="J23" s="8" t="s">
        <v>51</v>
      </c>
      <c r="K23" s="8" t="s">
        <v>139</v>
      </c>
      <c r="L23" s="7"/>
      <c r="M23" s="8" t="s">
        <v>91</v>
      </c>
      <c r="N23" s="8" t="s">
        <v>140</v>
      </c>
      <c r="O23" s="8" t="s">
        <v>55</v>
      </c>
      <c r="P23" s="8" t="s">
        <v>93</v>
      </c>
      <c r="Q23" s="8" t="s">
        <v>44</v>
      </c>
      <c r="R23" s="8" t="s">
        <v>56</v>
      </c>
      <c r="S23" s="8" t="s">
        <v>141</v>
      </c>
      <c r="T23" s="8" t="s">
        <v>58</v>
      </c>
      <c r="U23" s="9">
        <v>318.60000000000002</v>
      </c>
      <c r="V23" s="9">
        <v>225.23</v>
      </c>
      <c r="W23" s="9">
        <v>64.45</v>
      </c>
      <c r="X23" s="9">
        <v>28.92</v>
      </c>
      <c r="Y23" s="22">
        <v>0.66942999999999997</v>
      </c>
      <c r="Z23" s="22">
        <v>0.70694999999999997</v>
      </c>
      <c r="AA23" s="22">
        <v>0.22228000000000001</v>
      </c>
      <c r="AB23" s="21">
        <f>U23*Y23*Z23</f>
        <v>150.7785773661</v>
      </c>
      <c r="AC23" s="21">
        <f>U23*Y23*AA23</f>
        <v>47.407966867440003</v>
      </c>
      <c r="AD23" s="8" t="s">
        <v>142</v>
      </c>
      <c r="AE23" s="8" t="s">
        <v>43</v>
      </c>
      <c r="AF23" s="8" t="s">
        <v>96</v>
      </c>
      <c r="AG23" s="8" t="s">
        <v>87</v>
      </c>
    </row>
    <row r="24" spans="1:33" ht="12.75" customHeight="1" thickBot="1" x14ac:dyDescent="0.25">
      <c r="A24" s="8" t="s">
        <v>67</v>
      </c>
      <c r="B24" s="8" t="s">
        <v>68</v>
      </c>
      <c r="C24" s="8" t="s">
        <v>47</v>
      </c>
      <c r="D24" s="8" t="s">
        <v>48</v>
      </c>
      <c r="E24" s="7"/>
      <c r="F24" s="8" t="s">
        <v>31</v>
      </c>
      <c r="G24" s="8" t="s">
        <v>32</v>
      </c>
      <c r="H24" s="8" t="s">
        <v>143</v>
      </c>
      <c r="I24" s="8" t="s">
        <v>71</v>
      </c>
      <c r="J24" s="8" t="s">
        <v>51</v>
      </c>
      <c r="K24" s="8" t="s">
        <v>52</v>
      </c>
      <c r="L24" s="7"/>
      <c r="M24" s="8" t="s">
        <v>53</v>
      </c>
      <c r="N24" s="8" t="s">
        <v>144</v>
      </c>
      <c r="O24" s="8" t="s">
        <v>55</v>
      </c>
      <c r="P24" s="8" t="s">
        <v>115</v>
      </c>
      <c r="Q24" s="8" t="s">
        <v>67</v>
      </c>
      <c r="R24" s="8" t="s">
        <v>56</v>
      </c>
      <c r="S24" s="8" t="s">
        <v>135</v>
      </c>
      <c r="T24" s="8" t="s">
        <v>58</v>
      </c>
      <c r="U24" s="9">
        <v>489.66</v>
      </c>
      <c r="V24" s="9">
        <v>343.31</v>
      </c>
      <c r="W24" s="9">
        <v>101.4</v>
      </c>
      <c r="X24" s="9">
        <v>44.95</v>
      </c>
      <c r="Y24" s="22">
        <v>0.68703000000000003</v>
      </c>
      <c r="Z24" s="22">
        <v>0.70111999999999997</v>
      </c>
      <c r="AA24" s="22">
        <v>0.20707999999999999</v>
      </c>
      <c r="AB24" s="21">
        <f t="shared" ref="AB24:AB31" si="6">U24*Y24*Z24</f>
        <v>235.86455730297601</v>
      </c>
      <c r="AC24" s="21">
        <f t="shared" ref="AC24:AC31" si="7">U24*Y24*AA24</f>
        <v>69.664012617384003</v>
      </c>
      <c r="AD24" s="8" t="s">
        <v>73</v>
      </c>
      <c r="AE24" s="8" t="s">
        <v>43</v>
      </c>
      <c r="AF24" s="8" t="s">
        <v>136</v>
      </c>
      <c r="AG24" s="8" t="s">
        <v>132</v>
      </c>
    </row>
    <row r="25" spans="1:33" ht="12.75" customHeight="1" thickBot="1" x14ac:dyDescent="0.25">
      <c r="A25" s="8" t="s">
        <v>44</v>
      </c>
      <c r="B25" s="8" t="s">
        <v>45</v>
      </c>
      <c r="C25" s="8" t="s">
        <v>47</v>
      </c>
      <c r="D25" s="8" t="s">
        <v>48</v>
      </c>
      <c r="E25" s="7"/>
      <c r="F25" s="8" t="s">
        <v>31</v>
      </c>
      <c r="G25" s="8" t="s">
        <v>32</v>
      </c>
      <c r="H25" s="8" t="s">
        <v>145</v>
      </c>
      <c r="I25" s="8" t="s">
        <v>89</v>
      </c>
      <c r="J25" s="8" t="s">
        <v>51</v>
      </c>
      <c r="K25" s="8" t="s">
        <v>146</v>
      </c>
      <c r="L25" s="7"/>
      <c r="M25" s="8" t="s">
        <v>91</v>
      </c>
      <c r="N25" s="8" t="s">
        <v>147</v>
      </c>
      <c r="O25" s="8" t="s">
        <v>55</v>
      </c>
      <c r="P25" s="8" t="s">
        <v>115</v>
      </c>
      <c r="Q25" s="8" t="s">
        <v>44</v>
      </c>
      <c r="R25" s="8" t="s">
        <v>56</v>
      </c>
      <c r="S25" s="8" t="s">
        <v>123</v>
      </c>
      <c r="T25" s="8" t="s">
        <v>58</v>
      </c>
      <c r="U25" s="9">
        <v>4.75</v>
      </c>
      <c r="V25" s="9">
        <v>3.33</v>
      </c>
      <c r="W25" s="9">
        <v>0.98</v>
      </c>
      <c r="X25" s="9">
        <v>0.44</v>
      </c>
      <c r="Y25" s="22">
        <v>0.68703000000000003</v>
      </c>
      <c r="Z25" s="22">
        <v>0.70111999999999997</v>
      </c>
      <c r="AA25" s="22">
        <v>0.20707999999999999</v>
      </c>
      <c r="AB25" s="21">
        <f t="shared" si="6"/>
        <v>2.2880297496000002</v>
      </c>
      <c r="AC25" s="21">
        <f t="shared" si="7"/>
        <v>0.67578331889999999</v>
      </c>
      <c r="AD25" s="8" t="s">
        <v>95</v>
      </c>
      <c r="AE25" s="8" t="s">
        <v>43</v>
      </c>
      <c r="AF25" s="8" t="s">
        <v>106</v>
      </c>
      <c r="AG25" s="8" t="s">
        <v>101</v>
      </c>
    </row>
    <row r="26" spans="1:33" ht="12.75" customHeight="1" thickBot="1" x14ac:dyDescent="0.25">
      <c r="A26" s="8" t="s">
        <v>44</v>
      </c>
      <c r="B26" s="8" t="s">
        <v>45</v>
      </c>
      <c r="C26" s="8" t="s">
        <v>47</v>
      </c>
      <c r="D26" s="8" t="s">
        <v>48</v>
      </c>
      <c r="E26" s="7"/>
      <c r="F26" s="8" t="s">
        <v>31</v>
      </c>
      <c r="G26" s="8" t="s">
        <v>32</v>
      </c>
      <c r="H26" s="8" t="s">
        <v>148</v>
      </c>
      <c r="I26" s="8" t="s">
        <v>89</v>
      </c>
      <c r="J26" s="8" t="s">
        <v>51</v>
      </c>
      <c r="K26" s="8" t="s">
        <v>149</v>
      </c>
      <c r="L26" s="7"/>
      <c r="M26" s="8" t="s">
        <v>91</v>
      </c>
      <c r="N26" s="8" t="s">
        <v>150</v>
      </c>
      <c r="O26" s="8" t="s">
        <v>55</v>
      </c>
      <c r="P26" s="8" t="s">
        <v>115</v>
      </c>
      <c r="Q26" s="8" t="s">
        <v>44</v>
      </c>
      <c r="R26" s="8" t="s">
        <v>56</v>
      </c>
      <c r="S26" s="8" t="s">
        <v>151</v>
      </c>
      <c r="T26" s="8" t="s">
        <v>58</v>
      </c>
      <c r="U26" s="9">
        <v>1874.95</v>
      </c>
      <c r="V26" s="9">
        <v>1314.56</v>
      </c>
      <c r="W26" s="9">
        <v>388.26</v>
      </c>
      <c r="X26" s="9">
        <v>172.13</v>
      </c>
      <c r="Y26" s="22">
        <v>0.68703000000000003</v>
      </c>
      <c r="Z26" s="22">
        <v>0.70111999999999997</v>
      </c>
      <c r="AA26" s="22">
        <v>0.20707999999999999</v>
      </c>
      <c r="AB26" s="21">
        <f t="shared" si="6"/>
        <v>903.14555347632006</v>
      </c>
      <c r="AC26" s="21">
        <f t="shared" si="7"/>
        <v>266.74945974138001</v>
      </c>
      <c r="AD26" s="8" t="s">
        <v>95</v>
      </c>
      <c r="AE26" s="8" t="s">
        <v>43</v>
      </c>
      <c r="AF26" s="8" t="s">
        <v>106</v>
      </c>
      <c r="AG26" s="8" t="s">
        <v>101</v>
      </c>
    </row>
    <row r="27" spans="1:33" ht="12.75" customHeight="1" thickBot="1" x14ac:dyDescent="0.25">
      <c r="A27" s="8" t="s">
        <v>44</v>
      </c>
      <c r="B27" s="8" t="s">
        <v>45</v>
      </c>
      <c r="C27" s="8" t="s">
        <v>47</v>
      </c>
      <c r="D27" s="8" t="s">
        <v>48</v>
      </c>
      <c r="E27" s="7"/>
      <c r="F27" s="8" t="s">
        <v>31</v>
      </c>
      <c r="G27" s="8" t="s">
        <v>32</v>
      </c>
      <c r="H27" s="8" t="s">
        <v>148</v>
      </c>
      <c r="I27" s="8" t="s">
        <v>50</v>
      </c>
      <c r="J27" s="8" t="s">
        <v>51</v>
      </c>
      <c r="K27" s="8" t="s">
        <v>119</v>
      </c>
      <c r="L27" s="7"/>
      <c r="M27" s="8" t="s">
        <v>53</v>
      </c>
      <c r="N27" s="8" t="s">
        <v>152</v>
      </c>
      <c r="O27" s="8" t="s">
        <v>55</v>
      </c>
      <c r="P27" s="8" t="s">
        <v>115</v>
      </c>
      <c r="Q27" s="8" t="s">
        <v>44</v>
      </c>
      <c r="R27" s="8" t="s">
        <v>56</v>
      </c>
      <c r="S27" s="8" t="s">
        <v>57</v>
      </c>
      <c r="T27" s="8" t="s">
        <v>58</v>
      </c>
      <c r="U27" s="9">
        <v>7742.37</v>
      </c>
      <c r="V27" s="9">
        <v>5428.33</v>
      </c>
      <c r="W27" s="9">
        <v>1603.29</v>
      </c>
      <c r="X27" s="9">
        <v>710.75</v>
      </c>
      <c r="Y27" s="22">
        <v>0.68703000000000003</v>
      </c>
      <c r="Z27" s="22">
        <v>0.70111999999999997</v>
      </c>
      <c r="AA27" s="22">
        <v>0.20707999999999999</v>
      </c>
      <c r="AB27" s="21">
        <f t="shared" si="6"/>
        <v>3729.4258720864318</v>
      </c>
      <c r="AC27" s="21">
        <f t="shared" si="7"/>
        <v>1101.508314684588</v>
      </c>
      <c r="AD27" s="8" t="s">
        <v>59</v>
      </c>
      <c r="AE27" s="8" t="s">
        <v>43</v>
      </c>
      <c r="AF27" s="8" t="s">
        <v>60</v>
      </c>
      <c r="AG27" s="8" t="s">
        <v>46</v>
      </c>
    </row>
    <row r="28" spans="1:33" ht="12.75" customHeight="1" thickBot="1" x14ac:dyDescent="0.25">
      <c r="A28" s="8" t="s">
        <v>67</v>
      </c>
      <c r="B28" s="8" t="s">
        <v>68</v>
      </c>
      <c r="C28" s="8" t="s">
        <v>47</v>
      </c>
      <c r="D28" s="8" t="s">
        <v>48</v>
      </c>
      <c r="E28" s="7"/>
      <c r="F28" s="8" t="s">
        <v>31</v>
      </c>
      <c r="G28" s="8" t="s">
        <v>32</v>
      </c>
      <c r="H28" s="8" t="s">
        <v>153</v>
      </c>
      <c r="I28" s="8" t="s">
        <v>71</v>
      </c>
      <c r="J28" s="8" t="s">
        <v>51</v>
      </c>
      <c r="K28" s="8" t="s">
        <v>52</v>
      </c>
      <c r="L28" s="7"/>
      <c r="M28" s="8" t="s">
        <v>53</v>
      </c>
      <c r="N28" s="8" t="s">
        <v>154</v>
      </c>
      <c r="O28" s="8" t="s">
        <v>55</v>
      </c>
      <c r="P28" s="8" t="s">
        <v>115</v>
      </c>
      <c r="Q28" s="8" t="s">
        <v>67</v>
      </c>
      <c r="R28" s="8" t="s">
        <v>56</v>
      </c>
      <c r="S28" s="8" t="s">
        <v>135</v>
      </c>
      <c r="T28" s="8" t="s">
        <v>58</v>
      </c>
      <c r="U28" s="9">
        <v>489.79</v>
      </c>
      <c r="V28" s="9">
        <v>343.4</v>
      </c>
      <c r="W28" s="9">
        <v>101.43</v>
      </c>
      <c r="X28" s="9">
        <v>44.96</v>
      </c>
      <c r="Y28" s="22">
        <v>0.68703000000000003</v>
      </c>
      <c r="Z28" s="22">
        <v>0.70111999999999997</v>
      </c>
      <c r="AA28" s="22">
        <v>0.20707999999999999</v>
      </c>
      <c r="AB28" s="21">
        <f t="shared" si="6"/>
        <v>235.92717706454403</v>
      </c>
      <c r="AC28" s="21">
        <f t="shared" si="7"/>
        <v>69.682507739796009</v>
      </c>
      <c r="AD28" s="8" t="s">
        <v>73</v>
      </c>
      <c r="AE28" s="8" t="s">
        <v>43</v>
      </c>
      <c r="AF28" s="8" t="s">
        <v>136</v>
      </c>
      <c r="AG28" s="8" t="s">
        <v>132</v>
      </c>
    </row>
    <row r="29" spans="1:33" ht="12.75" customHeight="1" thickBot="1" x14ac:dyDescent="0.25">
      <c r="A29" s="8" t="s">
        <v>44</v>
      </c>
      <c r="B29" s="8" t="s">
        <v>45</v>
      </c>
      <c r="C29" s="8" t="s">
        <v>47</v>
      </c>
      <c r="D29" s="8" t="s">
        <v>48</v>
      </c>
      <c r="E29" s="7"/>
      <c r="F29" s="8" t="s">
        <v>31</v>
      </c>
      <c r="G29" s="8" t="s">
        <v>32</v>
      </c>
      <c r="H29" s="8" t="s">
        <v>155</v>
      </c>
      <c r="I29" s="8" t="s">
        <v>89</v>
      </c>
      <c r="J29" s="8" t="s">
        <v>51</v>
      </c>
      <c r="K29" s="8" t="s">
        <v>156</v>
      </c>
      <c r="L29" s="7"/>
      <c r="M29" s="8" t="s">
        <v>91</v>
      </c>
      <c r="N29" s="8" t="s">
        <v>157</v>
      </c>
      <c r="O29" s="8" t="s">
        <v>55</v>
      </c>
      <c r="P29" s="8" t="s">
        <v>115</v>
      </c>
      <c r="Q29" s="8" t="s">
        <v>44</v>
      </c>
      <c r="R29" s="8" t="s">
        <v>56</v>
      </c>
      <c r="S29" s="8" t="s">
        <v>105</v>
      </c>
      <c r="T29" s="8" t="s">
        <v>58</v>
      </c>
      <c r="U29" s="9">
        <v>11.17</v>
      </c>
      <c r="V29" s="9">
        <v>7.83</v>
      </c>
      <c r="W29" s="9">
        <v>2.31</v>
      </c>
      <c r="X29" s="9">
        <v>1.03</v>
      </c>
      <c r="Y29" s="22">
        <v>0.68703000000000003</v>
      </c>
      <c r="Z29" s="22">
        <v>0.70111999999999997</v>
      </c>
      <c r="AA29" s="22">
        <v>0.20707999999999999</v>
      </c>
      <c r="AB29" s="21">
        <f t="shared" si="6"/>
        <v>5.3804825901119999</v>
      </c>
      <c r="AC29" s="21">
        <f t="shared" si="7"/>
        <v>1.5891578257079999</v>
      </c>
      <c r="AD29" s="8" t="s">
        <v>95</v>
      </c>
      <c r="AE29" s="8" t="s">
        <v>43</v>
      </c>
      <c r="AF29" s="8" t="s">
        <v>106</v>
      </c>
      <c r="AG29" s="8" t="s">
        <v>101</v>
      </c>
    </row>
    <row r="30" spans="1:33" ht="12.75" customHeight="1" thickBot="1" x14ac:dyDescent="0.25">
      <c r="A30" s="8" t="s">
        <v>67</v>
      </c>
      <c r="B30" s="8" t="s">
        <v>68</v>
      </c>
      <c r="C30" s="8" t="s">
        <v>47</v>
      </c>
      <c r="D30" s="8" t="s">
        <v>48</v>
      </c>
      <c r="E30" s="7"/>
      <c r="F30" s="8" t="s">
        <v>31</v>
      </c>
      <c r="G30" s="8" t="s">
        <v>32</v>
      </c>
      <c r="H30" s="8" t="s">
        <v>158</v>
      </c>
      <c r="I30" s="8" t="s">
        <v>89</v>
      </c>
      <c r="J30" s="8" t="s">
        <v>107</v>
      </c>
      <c r="K30" s="8" t="s">
        <v>159</v>
      </c>
      <c r="L30" s="8" t="s">
        <v>109</v>
      </c>
      <c r="M30" s="8" t="s">
        <v>53</v>
      </c>
      <c r="N30" s="7"/>
      <c r="O30" s="8" t="s">
        <v>55</v>
      </c>
      <c r="P30" s="8" t="s">
        <v>115</v>
      </c>
      <c r="Q30" s="8" t="s">
        <v>67</v>
      </c>
      <c r="R30" s="8" t="s">
        <v>56</v>
      </c>
      <c r="S30" s="8" t="s">
        <v>110</v>
      </c>
      <c r="T30" s="8" t="s">
        <v>41</v>
      </c>
      <c r="U30" s="9">
        <v>4.41</v>
      </c>
      <c r="V30" s="9">
        <v>3.09</v>
      </c>
      <c r="W30" s="9">
        <v>0.91</v>
      </c>
      <c r="X30" s="9">
        <v>0.41</v>
      </c>
      <c r="Y30" s="22">
        <v>0.68703000000000003</v>
      </c>
      <c r="Z30" s="22">
        <v>0.70111999999999997</v>
      </c>
      <c r="AA30" s="22">
        <v>0.20707999999999999</v>
      </c>
      <c r="AB30" s="21">
        <f t="shared" si="6"/>
        <v>2.1242549885759998</v>
      </c>
      <c r="AC30" s="21">
        <f t="shared" si="7"/>
        <v>0.62741146028399997</v>
      </c>
      <c r="AD30" s="8" t="s">
        <v>95</v>
      </c>
      <c r="AE30" s="8" t="s">
        <v>43</v>
      </c>
      <c r="AF30" s="7"/>
      <c r="AG30" s="7"/>
    </row>
    <row r="31" spans="1:33" ht="12.75" customHeight="1" thickBot="1" x14ac:dyDescent="0.25">
      <c r="A31" s="8" t="s">
        <v>44</v>
      </c>
      <c r="B31" s="8" t="s">
        <v>45</v>
      </c>
      <c r="C31" s="8" t="s">
        <v>47</v>
      </c>
      <c r="D31" s="8" t="s">
        <v>48</v>
      </c>
      <c r="E31" s="7"/>
      <c r="F31" s="8" t="s">
        <v>31</v>
      </c>
      <c r="G31" s="8" t="s">
        <v>32</v>
      </c>
      <c r="H31" s="8" t="s">
        <v>145</v>
      </c>
      <c r="I31" s="8" t="s">
        <v>50</v>
      </c>
      <c r="J31" s="8" t="s">
        <v>51</v>
      </c>
      <c r="K31" s="8" t="s">
        <v>119</v>
      </c>
      <c r="L31" s="7"/>
      <c r="M31" s="8" t="s">
        <v>53</v>
      </c>
      <c r="N31" s="8" t="s">
        <v>160</v>
      </c>
      <c r="O31" s="8" t="s">
        <v>55</v>
      </c>
      <c r="P31" s="8" t="s">
        <v>115</v>
      </c>
      <c r="Q31" s="8" t="s">
        <v>44</v>
      </c>
      <c r="R31" s="8" t="s">
        <v>56</v>
      </c>
      <c r="S31" s="8" t="s">
        <v>57</v>
      </c>
      <c r="T31" s="8" t="s">
        <v>58</v>
      </c>
      <c r="U31" s="9">
        <v>10502.88</v>
      </c>
      <c r="V31" s="9">
        <v>7363.78</v>
      </c>
      <c r="W31" s="9">
        <v>2174.94</v>
      </c>
      <c r="X31" s="9">
        <v>964.16</v>
      </c>
      <c r="Y31" s="22">
        <v>0.68703000000000003</v>
      </c>
      <c r="Z31" s="22">
        <v>0.70111999999999997</v>
      </c>
      <c r="AA31" s="22">
        <v>0.20707999999999999</v>
      </c>
      <c r="AB31" s="21">
        <f t="shared" si="6"/>
        <v>5059.1372413639674</v>
      </c>
      <c r="AC31" s="21">
        <f t="shared" si="7"/>
        <v>1494.2465482965117</v>
      </c>
      <c r="AD31" s="8" t="s">
        <v>59</v>
      </c>
      <c r="AE31" s="8" t="s">
        <v>43</v>
      </c>
      <c r="AF31" s="8" t="s">
        <v>60</v>
      </c>
      <c r="AG31" s="8" t="s">
        <v>46</v>
      </c>
    </row>
    <row r="32" spans="1:33" ht="12.75" customHeight="1" thickBot="1" x14ac:dyDescent="0.25">
      <c r="A32" s="8" t="s">
        <v>28</v>
      </c>
      <c r="B32" s="8" t="s">
        <v>29</v>
      </c>
      <c r="C32" s="8" t="s">
        <v>30</v>
      </c>
      <c r="D32" s="8" t="s">
        <v>30</v>
      </c>
      <c r="E32" s="7"/>
      <c r="F32" s="8" t="s">
        <v>31</v>
      </c>
      <c r="G32" s="8" t="s">
        <v>32</v>
      </c>
      <c r="H32" s="8" t="s">
        <v>161</v>
      </c>
      <c r="I32" s="8" t="s">
        <v>34</v>
      </c>
      <c r="J32" s="8" t="s">
        <v>35</v>
      </c>
      <c r="K32" s="7"/>
      <c r="L32" s="7"/>
      <c r="M32" s="8" t="s">
        <v>36</v>
      </c>
      <c r="N32" s="7"/>
      <c r="O32" s="8" t="s">
        <v>37</v>
      </c>
      <c r="P32" s="8" t="s">
        <v>38</v>
      </c>
      <c r="Q32" s="8" t="s">
        <v>162</v>
      </c>
      <c r="R32" s="8" t="s">
        <v>36</v>
      </c>
      <c r="S32" s="8" t="s">
        <v>40</v>
      </c>
      <c r="T32" s="8" t="s">
        <v>41</v>
      </c>
      <c r="U32" s="9">
        <v>480.77</v>
      </c>
      <c r="V32" s="7"/>
      <c r="W32" s="7"/>
      <c r="X32" s="7"/>
      <c r="Y32" s="20">
        <v>0</v>
      </c>
      <c r="Z32" s="20">
        <v>0</v>
      </c>
      <c r="AA32" s="20">
        <v>0</v>
      </c>
      <c r="AB32" s="21">
        <f t="shared" ref="AB32:AB40" si="8">U32*Y32*Z32</f>
        <v>0</v>
      </c>
      <c r="AC32" s="21">
        <f t="shared" ref="AC32:AC40" si="9">U32*Y32*AA32</f>
        <v>0</v>
      </c>
      <c r="AD32" s="8" t="s">
        <v>42</v>
      </c>
      <c r="AE32" s="8" t="s">
        <v>43</v>
      </c>
      <c r="AF32" s="7"/>
      <c r="AG32" s="7"/>
    </row>
    <row r="33" spans="1:33" ht="13.5" thickBot="1" x14ac:dyDescent="0.25">
      <c r="A33" s="8" t="s">
        <v>67</v>
      </c>
      <c r="B33" s="8" t="s">
        <v>68</v>
      </c>
      <c r="C33" s="8" t="s">
        <v>47</v>
      </c>
      <c r="D33" s="8" t="s">
        <v>48</v>
      </c>
      <c r="E33" s="7"/>
      <c r="F33" s="8" t="s">
        <v>31</v>
      </c>
      <c r="G33" s="8" t="s">
        <v>32</v>
      </c>
      <c r="H33" s="8" t="s">
        <v>33</v>
      </c>
      <c r="I33" s="8" t="s">
        <v>83</v>
      </c>
      <c r="J33" s="8" t="s">
        <v>35</v>
      </c>
      <c r="K33" s="7"/>
      <c r="L33" s="7"/>
      <c r="M33" s="8" t="s">
        <v>36</v>
      </c>
      <c r="N33" s="7"/>
      <c r="O33" s="8" t="s">
        <v>55</v>
      </c>
      <c r="P33" s="8" t="s">
        <v>38</v>
      </c>
      <c r="Q33" s="8" t="s">
        <v>84</v>
      </c>
      <c r="R33" s="8" t="s">
        <v>36</v>
      </c>
      <c r="S33" s="8" t="s">
        <v>85</v>
      </c>
      <c r="T33" s="8" t="s">
        <v>41</v>
      </c>
      <c r="U33" s="9">
        <v>71.260000000000005</v>
      </c>
      <c r="V33" s="9">
        <v>49.88</v>
      </c>
      <c r="W33" s="9">
        <v>14.75</v>
      </c>
      <c r="X33" s="9">
        <v>6.63</v>
      </c>
      <c r="Y33" s="22">
        <v>0.66500999999999999</v>
      </c>
      <c r="Z33" s="22">
        <v>0.69998000000000005</v>
      </c>
      <c r="AA33" s="22">
        <v>0.20695</v>
      </c>
      <c r="AB33" s="21">
        <f t="shared" si="8"/>
        <v>33.171081047748004</v>
      </c>
      <c r="AC33" s="21">
        <f t="shared" si="9"/>
        <v>9.807073377570001</v>
      </c>
      <c r="AD33" s="8" t="s">
        <v>86</v>
      </c>
      <c r="AE33" s="8" t="s">
        <v>43</v>
      </c>
      <c r="AF33" s="7"/>
      <c r="AG33" s="7"/>
    </row>
    <row r="34" spans="1:33" ht="13.5" thickBot="1" x14ac:dyDescent="0.25">
      <c r="A34" s="8" t="s">
        <v>28</v>
      </c>
      <c r="B34" s="8" t="s">
        <v>29</v>
      </c>
      <c r="C34" s="8" t="s">
        <v>30</v>
      </c>
      <c r="D34" s="8" t="s">
        <v>30</v>
      </c>
      <c r="E34" s="7"/>
      <c r="F34" s="8" t="s">
        <v>31</v>
      </c>
      <c r="G34" s="8" t="s">
        <v>32</v>
      </c>
      <c r="H34" s="8" t="s">
        <v>62</v>
      </c>
      <c r="I34" s="8" t="s">
        <v>34</v>
      </c>
      <c r="J34" s="8" t="s">
        <v>35</v>
      </c>
      <c r="K34" s="7"/>
      <c r="L34" s="7"/>
      <c r="M34" s="8" t="s">
        <v>36</v>
      </c>
      <c r="N34" s="7"/>
      <c r="O34" s="8" t="s">
        <v>37</v>
      </c>
      <c r="P34" s="8" t="s">
        <v>38</v>
      </c>
      <c r="Q34" s="8" t="s">
        <v>66</v>
      </c>
      <c r="R34" s="8" t="s">
        <v>36</v>
      </c>
      <c r="S34" s="8" t="s">
        <v>40</v>
      </c>
      <c r="T34" s="8" t="s">
        <v>41</v>
      </c>
      <c r="U34" s="9">
        <v>1057.68</v>
      </c>
      <c r="V34" s="7"/>
      <c r="W34" s="7"/>
      <c r="X34" s="7"/>
      <c r="Y34" s="20">
        <v>0</v>
      </c>
      <c r="Z34" s="20">
        <v>0</v>
      </c>
      <c r="AA34" s="20">
        <v>0</v>
      </c>
      <c r="AB34" s="21">
        <f t="shared" si="8"/>
        <v>0</v>
      </c>
      <c r="AC34" s="21">
        <f t="shared" si="9"/>
        <v>0</v>
      </c>
      <c r="AD34" s="8" t="s">
        <v>42</v>
      </c>
      <c r="AE34" s="8" t="s">
        <v>43</v>
      </c>
      <c r="AF34" s="7"/>
      <c r="AG34" s="7"/>
    </row>
    <row r="35" spans="1:33" ht="13.5" thickBot="1" x14ac:dyDescent="0.25">
      <c r="A35" s="8" t="s">
        <v>67</v>
      </c>
      <c r="B35" s="8" t="s">
        <v>68</v>
      </c>
      <c r="C35" s="8" t="s">
        <v>47</v>
      </c>
      <c r="D35" s="8" t="s">
        <v>48</v>
      </c>
      <c r="E35" s="7"/>
      <c r="F35" s="8" t="s">
        <v>31</v>
      </c>
      <c r="G35" s="8" t="s">
        <v>32</v>
      </c>
      <c r="H35" s="8" t="s">
        <v>65</v>
      </c>
      <c r="I35" s="8" t="s">
        <v>71</v>
      </c>
      <c r="J35" s="8" t="s">
        <v>51</v>
      </c>
      <c r="K35" s="8" t="s">
        <v>52</v>
      </c>
      <c r="L35" s="7"/>
      <c r="M35" s="8" t="s">
        <v>53</v>
      </c>
      <c r="N35" s="8" t="s">
        <v>163</v>
      </c>
      <c r="O35" s="8" t="s">
        <v>55</v>
      </c>
      <c r="P35" s="8" t="s">
        <v>38</v>
      </c>
      <c r="Q35" s="8" t="s">
        <v>67</v>
      </c>
      <c r="R35" s="8" t="s">
        <v>56</v>
      </c>
      <c r="S35" s="8" t="s">
        <v>57</v>
      </c>
      <c r="T35" s="8" t="s">
        <v>58</v>
      </c>
      <c r="U35" s="9">
        <v>8.01</v>
      </c>
      <c r="V35" s="9">
        <v>5.61</v>
      </c>
      <c r="W35" s="9">
        <v>1.66</v>
      </c>
      <c r="X35" s="9">
        <v>0.74</v>
      </c>
      <c r="Y35" s="22">
        <v>0.66500999999999999</v>
      </c>
      <c r="Z35" s="22">
        <v>0.69998000000000005</v>
      </c>
      <c r="AA35" s="22">
        <v>0.20695</v>
      </c>
      <c r="AB35" s="21">
        <f t="shared" si="8"/>
        <v>3.728604535398</v>
      </c>
      <c r="AC35" s="21">
        <f t="shared" si="9"/>
        <v>1.1023667941949999</v>
      </c>
      <c r="AD35" s="8" t="s">
        <v>73</v>
      </c>
      <c r="AE35" s="8" t="s">
        <v>43</v>
      </c>
      <c r="AF35" s="8" t="s">
        <v>74</v>
      </c>
      <c r="AG35" s="8" t="s">
        <v>69</v>
      </c>
    </row>
    <row r="36" spans="1:33" ht="13.5" thickBot="1" x14ac:dyDescent="0.25">
      <c r="A36" s="8" t="s">
        <v>67</v>
      </c>
      <c r="B36" s="8" t="s">
        <v>68</v>
      </c>
      <c r="C36" s="8" t="s">
        <v>47</v>
      </c>
      <c r="D36" s="8" t="s">
        <v>48</v>
      </c>
      <c r="E36" s="7"/>
      <c r="F36" s="8" t="s">
        <v>31</v>
      </c>
      <c r="G36" s="8" t="s">
        <v>32</v>
      </c>
      <c r="H36" s="8" t="s">
        <v>65</v>
      </c>
      <c r="I36" s="8" t="s">
        <v>71</v>
      </c>
      <c r="J36" s="8" t="s">
        <v>51</v>
      </c>
      <c r="K36" s="8" t="s">
        <v>52</v>
      </c>
      <c r="L36" s="7"/>
      <c r="M36" s="8" t="s">
        <v>53</v>
      </c>
      <c r="N36" s="8" t="s">
        <v>164</v>
      </c>
      <c r="O36" s="8" t="s">
        <v>55</v>
      </c>
      <c r="P36" s="8" t="s">
        <v>38</v>
      </c>
      <c r="Q36" s="8" t="s">
        <v>67</v>
      </c>
      <c r="R36" s="8" t="s">
        <v>56</v>
      </c>
      <c r="S36" s="8" t="s">
        <v>57</v>
      </c>
      <c r="T36" s="8" t="s">
        <v>58</v>
      </c>
      <c r="U36" s="9">
        <v>8.01</v>
      </c>
      <c r="V36" s="9">
        <v>5.61</v>
      </c>
      <c r="W36" s="9">
        <v>1.66</v>
      </c>
      <c r="X36" s="9">
        <v>0.74</v>
      </c>
      <c r="Y36" s="22">
        <v>0.66500999999999999</v>
      </c>
      <c r="Z36" s="22">
        <v>0.69998000000000005</v>
      </c>
      <c r="AA36" s="22">
        <v>0.20695</v>
      </c>
      <c r="AB36" s="21">
        <f t="shared" si="8"/>
        <v>3.728604535398</v>
      </c>
      <c r="AC36" s="21">
        <f t="shared" si="9"/>
        <v>1.1023667941949999</v>
      </c>
      <c r="AD36" s="8" t="s">
        <v>73</v>
      </c>
      <c r="AE36" s="8" t="s">
        <v>43</v>
      </c>
      <c r="AF36" s="8" t="s">
        <v>74</v>
      </c>
      <c r="AG36" s="8" t="s">
        <v>69</v>
      </c>
    </row>
    <row r="37" spans="1:33" ht="13.5" thickBot="1" x14ac:dyDescent="0.25">
      <c r="A37" s="8" t="s">
        <v>44</v>
      </c>
      <c r="B37" s="8" t="s">
        <v>45</v>
      </c>
      <c r="C37" s="8" t="s">
        <v>47</v>
      </c>
      <c r="D37" s="8" t="s">
        <v>48</v>
      </c>
      <c r="E37" s="7"/>
      <c r="F37" s="8" t="s">
        <v>31</v>
      </c>
      <c r="G37" s="8" t="s">
        <v>32</v>
      </c>
      <c r="H37" s="8" t="s">
        <v>70</v>
      </c>
      <c r="I37" s="8" t="s">
        <v>50</v>
      </c>
      <c r="J37" s="8" t="s">
        <v>51</v>
      </c>
      <c r="K37" s="8" t="s">
        <v>165</v>
      </c>
      <c r="L37" s="7"/>
      <c r="M37" s="8" t="s">
        <v>53</v>
      </c>
      <c r="N37" s="8" t="s">
        <v>166</v>
      </c>
      <c r="O37" s="8" t="s">
        <v>55</v>
      </c>
      <c r="P37" s="8" t="s">
        <v>38</v>
      </c>
      <c r="Q37" s="8" t="s">
        <v>44</v>
      </c>
      <c r="R37" s="8" t="s">
        <v>56</v>
      </c>
      <c r="S37" s="8" t="s">
        <v>57</v>
      </c>
      <c r="T37" s="8" t="s">
        <v>58</v>
      </c>
      <c r="U37" s="9">
        <v>12027.99</v>
      </c>
      <c r="V37" s="9">
        <v>8419.35</v>
      </c>
      <c r="W37" s="9">
        <v>2489.19</v>
      </c>
      <c r="X37" s="9">
        <v>1119.45</v>
      </c>
      <c r="Y37" s="22">
        <v>0.66500999999999999</v>
      </c>
      <c r="Z37" s="22">
        <v>0.69998000000000005</v>
      </c>
      <c r="AA37" s="22">
        <v>0.20695</v>
      </c>
      <c r="AB37" s="21">
        <f t="shared" si="8"/>
        <v>5598.9535662574026</v>
      </c>
      <c r="AC37" s="21">
        <f t="shared" si="9"/>
        <v>1655.3379247078049</v>
      </c>
      <c r="AD37" s="8" t="s">
        <v>59</v>
      </c>
      <c r="AE37" s="8" t="s">
        <v>43</v>
      </c>
      <c r="AF37" s="8" t="s">
        <v>64</v>
      </c>
      <c r="AG37" s="8" t="s">
        <v>61</v>
      </c>
    </row>
    <row r="38" spans="1:33" ht="13.5" thickBot="1" x14ac:dyDescent="0.25">
      <c r="A38" s="8" t="s">
        <v>167</v>
      </c>
      <c r="B38" s="8" t="s">
        <v>168</v>
      </c>
      <c r="C38" s="8" t="s">
        <v>47</v>
      </c>
      <c r="D38" s="8" t="s">
        <v>48</v>
      </c>
      <c r="E38" s="7"/>
      <c r="F38" s="8" t="s">
        <v>31</v>
      </c>
      <c r="G38" s="8" t="s">
        <v>32</v>
      </c>
      <c r="H38" s="8" t="s">
        <v>70</v>
      </c>
      <c r="I38" s="8" t="s">
        <v>50</v>
      </c>
      <c r="J38" s="8" t="s">
        <v>35</v>
      </c>
      <c r="K38" s="7"/>
      <c r="L38" s="7"/>
      <c r="M38" s="8" t="s">
        <v>36</v>
      </c>
      <c r="N38" s="7"/>
      <c r="O38" s="8" t="s">
        <v>55</v>
      </c>
      <c r="P38" s="8" t="s">
        <v>38</v>
      </c>
      <c r="Q38" s="8" t="s">
        <v>167</v>
      </c>
      <c r="R38" s="8" t="s">
        <v>36</v>
      </c>
      <c r="S38" s="8" t="s">
        <v>85</v>
      </c>
      <c r="T38" s="8" t="s">
        <v>41</v>
      </c>
      <c r="U38" s="9">
        <v>10999.97</v>
      </c>
      <c r="V38" s="9">
        <v>7699.76</v>
      </c>
      <c r="W38" s="9">
        <v>2276.44</v>
      </c>
      <c r="X38" s="9">
        <v>1023.77</v>
      </c>
      <c r="Y38" s="22">
        <v>0.66500999999999999</v>
      </c>
      <c r="Z38" s="22">
        <v>0.69998000000000005</v>
      </c>
      <c r="AA38" s="22">
        <v>0.20695</v>
      </c>
      <c r="AB38" s="21">
        <f t="shared" si="8"/>
        <v>5120.4167329890061</v>
      </c>
      <c r="AC38" s="21">
        <f t="shared" si="9"/>
        <v>1513.8578857854147</v>
      </c>
      <c r="AD38" s="8" t="s">
        <v>59</v>
      </c>
      <c r="AE38" s="8" t="s">
        <v>43</v>
      </c>
      <c r="AF38" s="7"/>
      <c r="AG38" s="7"/>
    </row>
    <row r="39" spans="1:33" ht="13.5" thickBot="1" x14ac:dyDescent="0.25">
      <c r="A39" s="8" t="s">
        <v>167</v>
      </c>
      <c r="B39" s="8" t="s">
        <v>168</v>
      </c>
      <c r="C39" s="8" t="s">
        <v>47</v>
      </c>
      <c r="D39" s="8" t="s">
        <v>48</v>
      </c>
      <c r="E39" s="7"/>
      <c r="F39" s="8" t="s">
        <v>31</v>
      </c>
      <c r="G39" s="8" t="s">
        <v>32</v>
      </c>
      <c r="H39" s="8" t="s">
        <v>169</v>
      </c>
      <c r="I39" s="8" t="s">
        <v>50</v>
      </c>
      <c r="J39" s="8" t="s">
        <v>35</v>
      </c>
      <c r="K39" s="7"/>
      <c r="L39" s="7"/>
      <c r="M39" s="8" t="s">
        <v>36</v>
      </c>
      <c r="N39" s="7"/>
      <c r="O39" s="8" t="s">
        <v>55</v>
      </c>
      <c r="P39" s="8" t="s">
        <v>93</v>
      </c>
      <c r="Q39" s="8" t="s">
        <v>167</v>
      </c>
      <c r="R39" s="8" t="s">
        <v>36</v>
      </c>
      <c r="S39" s="8" t="s">
        <v>85</v>
      </c>
      <c r="T39" s="8" t="s">
        <v>41</v>
      </c>
      <c r="U39" s="9">
        <v>6250.01</v>
      </c>
      <c r="V39" s="9">
        <v>4418.4399999999996</v>
      </c>
      <c r="W39" s="9">
        <v>1264.25</v>
      </c>
      <c r="X39" s="9">
        <v>567.32000000000005</v>
      </c>
      <c r="Y39" s="22">
        <v>0.66942999999999997</v>
      </c>
      <c r="Z39" s="22">
        <v>0.70694999999999997</v>
      </c>
      <c r="AA39" s="22">
        <v>0.22228000000000001</v>
      </c>
      <c r="AB39" s="21">
        <f t="shared" si="8"/>
        <v>2957.8393481603848</v>
      </c>
      <c r="AC39" s="21">
        <f t="shared" si="9"/>
        <v>930.00711550900405</v>
      </c>
      <c r="AD39" s="8" t="s">
        <v>59</v>
      </c>
      <c r="AE39" s="8" t="s">
        <v>43</v>
      </c>
      <c r="AF39" s="7"/>
      <c r="AG39" s="7"/>
    </row>
    <row r="40" spans="1:33" ht="13.5" thickBot="1" x14ac:dyDescent="0.25">
      <c r="A40" s="8" t="s">
        <v>44</v>
      </c>
      <c r="B40" s="8" t="s">
        <v>45</v>
      </c>
      <c r="C40" s="8" t="s">
        <v>47</v>
      </c>
      <c r="D40" s="8" t="s">
        <v>48</v>
      </c>
      <c r="E40" s="7"/>
      <c r="F40" s="8" t="s">
        <v>31</v>
      </c>
      <c r="G40" s="8" t="s">
        <v>32</v>
      </c>
      <c r="H40" s="8" t="s">
        <v>102</v>
      </c>
      <c r="I40" s="8" t="s">
        <v>50</v>
      </c>
      <c r="J40" s="8" t="s">
        <v>51</v>
      </c>
      <c r="K40" s="8" t="s">
        <v>52</v>
      </c>
      <c r="L40" s="7"/>
      <c r="M40" s="8" t="s">
        <v>53</v>
      </c>
      <c r="N40" s="8" t="s">
        <v>170</v>
      </c>
      <c r="O40" s="8" t="s">
        <v>55</v>
      </c>
      <c r="P40" s="8" t="s">
        <v>93</v>
      </c>
      <c r="Q40" s="8" t="s">
        <v>44</v>
      </c>
      <c r="R40" s="8" t="s">
        <v>56</v>
      </c>
      <c r="S40" s="8" t="s">
        <v>57</v>
      </c>
      <c r="T40" s="8" t="s">
        <v>58</v>
      </c>
      <c r="U40" s="9">
        <v>107.79</v>
      </c>
      <c r="V40" s="9">
        <v>76.2</v>
      </c>
      <c r="W40" s="9">
        <v>21.8</v>
      </c>
      <c r="X40" s="9">
        <v>9.7899999999999991</v>
      </c>
      <c r="Y40" s="22">
        <v>0.66942999999999997</v>
      </c>
      <c r="Z40" s="22">
        <v>0.70694999999999997</v>
      </c>
      <c r="AA40" s="22">
        <v>0.22228000000000001</v>
      </c>
      <c r="AB40" s="21">
        <f t="shared" si="8"/>
        <v>51.011998914914997</v>
      </c>
      <c r="AC40" s="21">
        <f t="shared" si="9"/>
        <v>16.039249054116002</v>
      </c>
      <c r="AD40" s="8" t="s">
        <v>59</v>
      </c>
      <c r="AE40" s="8" t="s">
        <v>43</v>
      </c>
      <c r="AF40" s="8" t="s">
        <v>60</v>
      </c>
      <c r="AG40" s="8" t="s">
        <v>46</v>
      </c>
    </row>
    <row r="41" spans="1:33" ht="13.5" thickBot="1" x14ac:dyDescent="0.25">
      <c r="A41" s="8" t="s">
        <v>67</v>
      </c>
      <c r="B41" s="8" t="s">
        <v>68</v>
      </c>
      <c r="C41" s="8" t="s">
        <v>47</v>
      </c>
      <c r="D41" s="8" t="s">
        <v>48</v>
      </c>
      <c r="E41" s="7"/>
      <c r="F41" s="8" t="s">
        <v>31</v>
      </c>
      <c r="G41" s="8" t="s">
        <v>32</v>
      </c>
      <c r="H41" s="8" t="s">
        <v>171</v>
      </c>
      <c r="I41" s="8" t="s">
        <v>71</v>
      </c>
      <c r="J41" s="8" t="s">
        <v>51</v>
      </c>
      <c r="K41" s="8" t="s">
        <v>172</v>
      </c>
      <c r="L41" s="7"/>
      <c r="M41" s="8" t="s">
        <v>53</v>
      </c>
      <c r="N41" s="8" t="s">
        <v>173</v>
      </c>
      <c r="O41" s="8" t="s">
        <v>55</v>
      </c>
      <c r="P41" s="8" t="s">
        <v>38</v>
      </c>
      <c r="Q41" s="8" t="s">
        <v>67</v>
      </c>
      <c r="R41" s="8" t="s">
        <v>56</v>
      </c>
      <c r="S41" s="8" t="s">
        <v>57</v>
      </c>
      <c r="T41" s="8" t="s">
        <v>58</v>
      </c>
      <c r="U41" s="9">
        <v>851.24</v>
      </c>
      <c r="V41" s="9">
        <v>595.85</v>
      </c>
      <c r="W41" s="9">
        <v>176.16</v>
      </c>
      <c r="X41" s="9">
        <v>79.23</v>
      </c>
      <c r="Y41" s="22">
        <v>0.66500999999999999</v>
      </c>
      <c r="Z41" s="22">
        <v>0.69998000000000005</v>
      </c>
      <c r="AA41" s="22">
        <v>0.20695</v>
      </c>
      <c r="AB41" s="21">
        <f t="shared" ref="AB41:AB53" si="10">U41*Y41*Z41</f>
        <v>396.24685701775201</v>
      </c>
      <c r="AC41" s="21">
        <f t="shared" ref="AC41:AC53" si="11">U41*Y41*AA41</f>
        <v>117.15090011117999</v>
      </c>
      <c r="AD41" s="8" t="s">
        <v>73</v>
      </c>
      <c r="AE41" s="8" t="s">
        <v>43</v>
      </c>
      <c r="AF41" s="8" t="s">
        <v>127</v>
      </c>
      <c r="AG41" s="8" t="s">
        <v>124</v>
      </c>
    </row>
    <row r="42" spans="1:33" ht="13.5" thickBot="1" x14ac:dyDescent="0.25">
      <c r="A42" s="8" t="s">
        <v>67</v>
      </c>
      <c r="B42" s="8" t="s">
        <v>68</v>
      </c>
      <c r="C42" s="8" t="s">
        <v>47</v>
      </c>
      <c r="D42" s="8" t="s">
        <v>48</v>
      </c>
      <c r="E42" s="7"/>
      <c r="F42" s="8" t="s">
        <v>31</v>
      </c>
      <c r="G42" s="8" t="s">
        <v>32</v>
      </c>
      <c r="H42" s="8" t="s">
        <v>171</v>
      </c>
      <c r="I42" s="8" t="s">
        <v>71</v>
      </c>
      <c r="J42" s="8" t="s">
        <v>51</v>
      </c>
      <c r="K42" s="8" t="s">
        <v>52</v>
      </c>
      <c r="L42" s="7"/>
      <c r="M42" s="8" t="s">
        <v>53</v>
      </c>
      <c r="N42" s="8" t="s">
        <v>173</v>
      </c>
      <c r="O42" s="8" t="s">
        <v>55</v>
      </c>
      <c r="P42" s="8" t="s">
        <v>38</v>
      </c>
      <c r="Q42" s="8" t="s">
        <v>67</v>
      </c>
      <c r="R42" s="8" t="s">
        <v>56</v>
      </c>
      <c r="S42" s="8" t="s">
        <v>57</v>
      </c>
      <c r="T42" s="8" t="s">
        <v>58</v>
      </c>
      <c r="U42" s="9">
        <v>75.760000000000005</v>
      </c>
      <c r="V42" s="9">
        <v>53.03</v>
      </c>
      <c r="W42" s="9">
        <v>15.68</v>
      </c>
      <c r="X42" s="9">
        <v>7.05</v>
      </c>
      <c r="Y42" s="22">
        <v>0.66500999999999999</v>
      </c>
      <c r="Z42" s="22">
        <v>0.69998000000000005</v>
      </c>
      <c r="AA42" s="22">
        <v>0.20695</v>
      </c>
      <c r="AB42" s="21">
        <f t="shared" si="10"/>
        <v>35.265802696848006</v>
      </c>
      <c r="AC42" s="21">
        <f t="shared" si="11"/>
        <v>10.426380565320001</v>
      </c>
      <c r="AD42" s="8" t="s">
        <v>73</v>
      </c>
      <c r="AE42" s="8" t="s">
        <v>43</v>
      </c>
      <c r="AF42" s="8" t="s">
        <v>127</v>
      </c>
      <c r="AG42" s="8" t="s">
        <v>124</v>
      </c>
    </row>
    <row r="43" spans="1:33" ht="13.5" thickBot="1" x14ac:dyDescent="0.25">
      <c r="A43" s="8" t="s">
        <v>28</v>
      </c>
      <c r="B43" s="8" t="s">
        <v>29</v>
      </c>
      <c r="C43" s="8" t="s">
        <v>30</v>
      </c>
      <c r="D43" s="8" t="s">
        <v>30</v>
      </c>
      <c r="E43" s="7"/>
      <c r="F43" s="8" t="s">
        <v>31</v>
      </c>
      <c r="G43" s="8" t="s">
        <v>32</v>
      </c>
      <c r="H43" s="8" t="s">
        <v>171</v>
      </c>
      <c r="I43" s="8" t="s">
        <v>34</v>
      </c>
      <c r="J43" s="8" t="s">
        <v>35</v>
      </c>
      <c r="K43" s="7"/>
      <c r="L43" s="7"/>
      <c r="M43" s="8" t="s">
        <v>36</v>
      </c>
      <c r="N43" s="7"/>
      <c r="O43" s="8" t="s">
        <v>37</v>
      </c>
      <c r="P43" s="8" t="s">
        <v>38</v>
      </c>
      <c r="Q43" s="8" t="s">
        <v>39</v>
      </c>
      <c r="R43" s="8" t="s">
        <v>36</v>
      </c>
      <c r="S43" s="8" t="s">
        <v>40</v>
      </c>
      <c r="T43" s="8" t="s">
        <v>41</v>
      </c>
      <c r="U43" s="9">
        <v>611.11</v>
      </c>
      <c r="V43" s="7"/>
      <c r="W43" s="7"/>
      <c r="X43" s="7"/>
      <c r="Y43" s="20">
        <v>0</v>
      </c>
      <c r="Z43" s="20">
        <v>0</v>
      </c>
      <c r="AA43" s="20">
        <v>0</v>
      </c>
      <c r="AB43" s="21">
        <f t="shared" si="10"/>
        <v>0</v>
      </c>
      <c r="AC43" s="21">
        <f t="shared" si="11"/>
        <v>0</v>
      </c>
      <c r="AD43" s="8" t="s">
        <v>42</v>
      </c>
      <c r="AE43" s="8" t="s">
        <v>43</v>
      </c>
      <c r="AF43" s="7"/>
      <c r="AG43" s="7"/>
    </row>
    <row r="44" spans="1:33" ht="13.5" thickBot="1" x14ac:dyDescent="0.25">
      <c r="A44" s="8" t="s">
        <v>67</v>
      </c>
      <c r="B44" s="8" t="s">
        <v>68</v>
      </c>
      <c r="C44" s="8" t="s">
        <v>47</v>
      </c>
      <c r="D44" s="8" t="s">
        <v>48</v>
      </c>
      <c r="E44" s="7"/>
      <c r="F44" s="8" t="s">
        <v>31</v>
      </c>
      <c r="G44" s="8" t="s">
        <v>32</v>
      </c>
      <c r="H44" s="8" t="s">
        <v>79</v>
      </c>
      <c r="I44" s="8" t="s">
        <v>71</v>
      </c>
      <c r="J44" s="8" t="s">
        <v>51</v>
      </c>
      <c r="K44" s="8" t="s">
        <v>174</v>
      </c>
      <c r="L44" s="7"/>
      <c r="M44" s="8" t="s">
        <v>53</v>
      </c>
      <c r="N44" s="8" t="s">
        <v>175</v>
      </c>
      <c r="O44" s="8" t="s">
        <v>55</v>
      </c>
      <c r="P44" s="8" t="s">
        <v>38</v>
      </c>
      <c r="Q44" s="8" t="s">
        <v>67</v>
      </c>
      <c r="R44" s="8" t="s">
        <v>56</v>
      </c>
      <c r="S44" s="8" t="s">
        <v>57</v>
      </c>
      <c r="T44" s="8" t="s">
        <v>58</v>
      </c>
      <c r="U44" s="9">
        <v>629.04</v>
      </c>
      <c r="V44" s="9">
        <v>440.32</v>
      </c>
      <c r="W44" s="9">
        <v>130.18</v>
      </c>
      <c r="X44" s="9">
        <v>58.54</v>
      </c>
      <c r="Y44" s="22">
        <v>0.66500999999999999</v>
      </c>
      <c r="Z44" s="22">
        <v>0.69998000000000005</v>
      </c>
      <c r="AA44" s="22">
        <v>0.20695</v>
      </c>
      <c r="AB44" s="21">
        <f t="shared" si="10"/>
        <v>292.81415692219201</v>
      </c>
      <c r="AC44" s="21">
        <f t="shared" si="11"/>
        <v>86.570887418279995</v>
      </c>
      <c r="AD44" s="8" t="s">
        <v>73</v>
      </c>
      <c r="AE44" s="8" t="s">
        <v>43</v>
      </c>
      <c r="AF44" s="8" t="s">
        <v>127</v>
      </c>
      <c r="AG44" s="8" t="s">
        <v>124</v>
      </c>
    </row>
    <row r="45" spans="1:33" ht="13.5" thickBot="1" x14ac:dyDescent="0.25">
      <c r="A45" s="8" t="s">
        <v>44</v>
      </c>
      <c r="B45" s="8" t="s">
        <v>45</v>
      </c>
      <c r="C45" s="8" t="s">
        <v>47</v>
      </c>
      <c r="D45" s="8" t="s">
        <v>48</v>
      </c>
      <c r="E45" s="7"/>
      <c r="F45" s="8" t="s">
        <v>31</v>
      </c>
      <c r="G45" s="8" t="s">
        <v>32</v>
      </c>
      <c r="H45" s="8" t="s">
        <v>176</v>
      </c>
      <c r="I45" s="8" t="s">
        <v>50</v>
      </c>
      <c r="J45" s="8" t="s">
        <v>51</v>
      </c>
      <c r="K45" s="8" t="s">
        <v>52</v>
      </c>
      <c r="L45" s="7"/>
      <c r="M45" s="8" t="s">
        <v>53</v>
      </c>
      <c r="N45" s="8" t="s">
        <v>177</v>
      </c>
      <c r="O45" s="8" t="s">
        <v>55</v>
      </c>
      <c r="P45" s="8" t="s">
        <v>38</v>
      </c>
      <c r="Q45" s="8" t="s">
        <v>44</v>
      </c>
      <c r="R45" s="8" t="s">
        <v>56</v>
      </c>
      <c r="S45" s="8" t="s">
        <v>57</v>
      </c>
      <c r="T45" s="8" t="s">
        <v>58</v>
      </c>
      <c r="U45" s="9">
        <v>9.26</v>
      </c>
      <c r="V45" s="9">
        <v>6.48</v>
      </c>
      <c r="W45" s="9">
        <v>1.92</v>
      </c>
      <c r="X45" s="9">
        <v>0.86</v>
      </c>
      <c r="Y45" s="22">
        <v>0.66500999999999999</v>
      </c>
      <c r="Z45" s="22">
        <v>0.69998000000000005</v>
      </c>
      <c r="AA45" s="22">
        <v>0.20695</v>
      </c>
      <c r="AB45" s="21">
        <f t="shared" si="10"/>
        <v>4.310471660148</v>
      </c>
      <c r="AC45" s="21">
        <f t="shared" si="11"/>
        <v>1.2743965685700001</v>
      </c>
      <c r="AD45" s="8" t="s">
        <v>59</v>
      </c>
      <c r="AE45" s="8" t="s">
        <v>43</v>
      </c>
      <c r="AF45" s="8" t="s">
        <v>60</v>
      </c>
      <c r="AG45" s="8" t="s">
        <v>46</v>
      </c>
    </row>
    <row r="46" spans="1:33" ht="13.5" thickBot="1" x14ac:dyDescent="0.25">
      <c r="A46" s="8" t="s">
        <v>67</v>
      </c>
      <c r="B46" s="8" t="s">
        <v>68</v>
      </c>
      <c r="C46" s="8" t="s">
        <v>47</v>
      </c>
      <c r="D46" s="8" t="s">
        <v>48</v>
      </c>
      <c r="E46" s="7"/>
      <c r="F46" s="8" t="s">
        <v>31</v>
      </c>
      <c r="G46" s="8" t="s">
        <v>32</v>
      </c>
      <c r="H46" s="8" t="s">
        <v>176</v>
      </c>
      <c r="I46" s="8" t="s">
        <v>89</v>
      </c>
      <c r="J46" s="8" t="s">
        <v>51</v>
      </c>
      <c r="K46" s="8" t="s">
        <v>178</v>
      </c>
      <c r="L46" s="7"/>
      <c r="M46" s="8" t="s">
        <v>91</v>
      </c>
      <c r="N46" s="8" t="s">
        <v>179</v>
      </c>
      <c r="O46" s="8" t="s">
        <v>55</v>
      </c>
      <c r="P46" s="8" t="s">
        <v>38</v>
      </c>
      <c r="Q46" s="8" t="s">
        <v>67</v>
      </c>
      <c r="R46" s="8" t="s">
        <v>56</v>
      </c>
      <c r="S46" s="8" t="s">
        <v>151</v>
      </c>
      <c r="T46" s="8" t="s">
        <v>58</v>
      </c>
      <c r="U46" s="9">
        <v>630.54</v>
      </c>
      <c r="V46" s="9">
        <v>441.37</v>
      </c>
      <c r="W46" s="9">
        <v>130.49</v>
      </c>
      <c r="X46" s="9">
        <v>58.68</v>
      </c>
      <c r="Y46" s="22">
        <v>0.66500999999999999</v>
      </c>
      <c r="Z46" s="22">
        <v>0.69998000000000005</v>
      </c>
      <c r="AA46" s="22">
        <v>0.20695</v>
      </c>
      <c r="AB46" s="21">
        <f t="shared" si="10"/>
        <v>293.51239747189203</v>
      </c>
      <c r="AC46" s="21">
        <f t="shared" si="11"/>
        <v>86.777323147529998</v>
      </c>
      <c r="AD46" s="8" t="s">
        <v>95</v>
      </c>
      <c r="AE46" s="8" t="s">
        <v>43</v>
      </c>
      <c r="AF46" s="8" t="s">
        <v>106</v>
      </c>
      <c r="AG46" s="8" t="s">
        <v>101</v>
      </c>
    </row>
    <row r="47" spans="1:33" ht="13.5" thickBot="1" x14ac:dyDescent="0.25">
      <c r="A47" s="8" t="s">
        <v>67</v>
      </c>
      <c r="B47" s="8" t="s">
        <v>68</v>
      </c>
      <c r="C47" s="8" t="s">
        <v>47</v>
      </c>
      <c r="D47" s="8" t="s">
        <v>48</v>
      </c>
      <c r="E47" s="7"/>
      <c r="F47" s="8" t="s">
        <v>31</v>
      </c>
      <c r="G47" s="8" t="s">
        <v>32</v>
      </c>
      <c r="H47" s="8" t="s">
        <v>97</v>
      </c>
      <c r="I47" s="8" t="s">
        <v>71</v>
      </c>
      <c r="J47" s="8" t="s">
        <v>51</v>
      </c>
      <c r="K47" s="8" t="s">
        <v>180</v>
      </c>
      <c r="L47" s="7"/>
      <c r="M47" s="8" t="s">
        <v>53</v>
      </c>
      <c r="N47" s="8" t="s">
        <v>181</v>
      </c>
      <c r="O47" s="8" t="s">
        <v>55</v>
      </c>
      <c r="P47" s="8" t="s">
        <v>93</v>
      </c>
      <c r="Q47" s="8" t="s">
        <v>67</v>
      </c>
      <c r="R47" s="8" t="s">
        <v>56</v>
      </c>
      <c r="S47" s="8" t="s">
        <v>57</v>
      </c>
      <c r="T47" s="8" t="s">
        <v>58</v>
      </c>
      <c r="U47" s="10">
        <v>50</v>
      </c>
      <c r="V47" s="9">
        <v>35.340000000000003</v>
      </c>
      <c r="W47" s="9">
        <v>10.119999999999999</v>
      </c>
      <c r="X47" s="9">
        <v>4.54</v>
      </c>
      <c r="Y47" s="22">
        <v>0.66942999999999997</v>
      </c>
      <c r="Z47" s="22">
        <v>0.70694999999999997</v>
      </c>
      <c r="AA47" s="22">
        <v>0.22228000000000001</v>
      </c>
      <c r="AB47" s="21">
        <f t="shared" si="10"/>
        <v>23.662676925</v>
      </c>
      <c r="AC47" s="21">
        <f t="shared" si="11"/>
        <v>7.4400450200000003</v>
      </c>
      <c r="AD47" s="8" t="s">
        <v>73</v>
      </c>
      <c r="AE47" s="8" t="s">
        <v>43</v>
      </c>
      <c r="AF47" s="8" t="s">
        <v>96</v>
      </c>
      <c r="AG47" s="8" t="s">
        <v>87</v>
      </c>
    </row>
    <row r="48" spans="1:33" ht="13.5" thickBot="1" x14ac:dyDescent="0.25">
      <c r="A48" s="8" t="s">
        <v>44</v>
      </c>
      <c r="B48" s="8" t="s">
        <v>45</v>
      </c>
      <c r="C48" s="8" t="s">
        <v>47</v>
      </c>
      <c r="D48" s="8" t="s">
        <v>48</v>
      </c>
      <c r="E48" s="7"/>
      <c r="F48" s="8" t="s">
        <v>31</v>
      </c>
      <c r="G48" s="8" t="s">
        <v>32</v>
      </c>
      <c r="H48" s="8" t="s">
        <v>97</v>
      </c>
      <c r="I48" s="8" t="s">
        <v>50</v>
      </c>
      <c r="J48" s="8" t="s">
        <v>51</v>
      </c>
      <c r="K48" s="8" t="s">
        <v>52</v>
      </c>
      <c r="L48" s="7"/>
      <c r="M48" s="8" t="s">
        <v>53</v>
      </c>
      <c r="N48" s="8" t="s">
        <v>100</v>
      </c>
      <c r="O48" s="8" t="s">
        <v>55</v>
      </c>
      <c r="P48" s="8" t="s">
        <v>93</v>
      </c>
      <c r="Q48" s="8" t="s">
        <v>44</v>
      </c>
      <c r="R48" s="8" t="s">
        <v>56</v>
      </c>
      <c r="S48" s="8" t="s">
        <v>57</v>
      </c>
      <c r="T48" s="8" t="s">
        <v>58</v>
      </c>
      <c r="U48" s="9">
        <v>0.65</v>
      </c>
      <c r="V48" s="9">
        <v>0.46</v>
      </c>
      <c r="W48" s="9">
        <v>0.13</v>
      </c>
      <c r="X48" s="9">
        <v>0.06</v>
      </c>
      <c r="Y48" s="22">
        <v>0.66942999999999997</v>
      </c>
      <c r="Z48" s="22">
        <v>0.70694999999999997</v>
      </c>
      <c r="AA48" s="22">
        <v>0.22228000000000001</v>
      </c>
      <c r="AB48" s="21">
        <f t="shared" si="10"/>
        <v>0.30761480002499997</v>
      </c>
      <c r="AC48" s="21">
        <f t="shared" si="11"/>
        <v>9.6720585260000005E-2</v>
      </c>
      <c r="AD48" s="8" t="s">
        <v>59</v>
      </c>
      <c r="AE48" s="8" t="s">
        <v>43</v>
      </c>
      <c r="AF48" s="8" t="s">
        <v>77</v>
      </c>
      <c r="AG48" s="8" t="s">
        <v>75</v>
      </c>
    </row>
    <row r="49" spans="1:33" ht="13.5" thickBot="1" x14ac:dyDescent="0.25">
      <c r="A49" s="8" t="s">
        <v>44</v>
      </c>
      <c r="B49" s="8" t="s">
        <v>45</v>
      </c>
      <c r="C49" s="8" t="s">
        <v>47</v>
      </c>
      <c r="D49" s="8" t="s">
        <v>48</v>
      </c>
      <c r="E49" s="7"/>
      <c r="F49" s="8" t="s">
        <v>31</v>
      </c>
      <c r="G49" s="8" t="s">
        <v>32</v>
      </c>
      <c r="H49" s="8" t="s">
        <v>182</v>
      </c>
      <c r="I49" s="8" t="s">
        <v>50</v>
      </c>
      <c r="J49" s="8" t="s">
        <v>51</v>
      </c>
      <c r="K49" s="8" t="s">
        <v>52</v>
      </c>
      <c r="L49" s="7"/>
      <c r="M49" s="8" t="s">
        <v>53</v>
      </c>
      <c r="N49" s="8" t="s">
        <v>183</v>
      </c>
      <c r="O49" s="8" t="s">
        <v>55</v>
      </c>
      <c r="P49" s="8" t="s">
        <v>93</v>
      </c>
      <c r="Q49" s="8" t="s">
        <v>44</v>
      </c>
      <c r="R49" s="8" t="s">
        <v>56</v>
      </c>
      <c r="S49" s="8" t="s">
        <v>57</v>
      </c>
      <c r="T49" s="8" t="s">
        <v>58</v>
      </c>
      <c r="U49" s="9">
        <v>80.06</v>
      </c>
      <c r="V49" s="9">
        <v>56.6</v>
      </c>
      <c r="W49" s="9">
        <v>16.190000000000001</v>
      </c>
      <c r="X49" s="9">
        <v>7.27</v>
      </c>
      <c r="Y49" s="22">
        <v>0.66942999999999997</v>
      </c>
      <c r="Z49" s="22">
        <v>0.70694999999999997</v>
      </c>
      <c r="AA49" s="22">
        <v>0.22228000000000001</v>
      </c>
      <c r="AB49" s="21">
        <f t="shared" si="10"/>
        <v>37.888678292309997</v>
      </c>
      <c r="AC49" s="21">
        <f t="shared" si="11"/>
        <v>11.913000086024001</v>
      </c>
      <c r="AD49" s="8" t="s">
        <v>59</v>
      </c>
      <c r="AE49" s="8" t="s">
        <v>43</v>
      </c>
      <c r="AF49" s="8" t="s">
        <v>64</v>
      </c>
      <c r="AG49" s="8" t="s">
        <v>61</v>
      </c>
    </row>
    <row r="50" spans="1:33" ht="13.5" thickBot="1" x14ac:dyDescent="0.25">
      <c r="A50" s="8" t="s">
        <v>67</v>
      </c>
      <c r="B50" s="8" t="s">
        <v>68</v>
      </c>
      <c r="C50" s="8" t="s">
        <v>47</v>
      </c>
      <c r="D50" s="8" t="s">
        <v>48</v>
      </c>
      <c r="E50" s="7"/>
      <c r="F50" s="8" t="s">
        <v>31</v>
      </c>
      <c r="G50" s="8" t="s">
        <v>32</v>
      </c>
      <c r="H50" s="8" t="s">
        <v>184</v>
      </c>
      <c r="I50" s="8" t="s">
        <v>71</v>
      </c>
      <c r="J50" s="8" t="s">
        <v>51</v>
      </c>
      <c r="K50" s="8" t="s">
        <v>185</v>
      </c>
      <c r="L50" s="7"/>
      <c r="M50" s="8" t="s">
        <v>53</v>
      </c>
      <c r="N50" s="8" t="s">
        <v>186</v>
      </c>
      <c r="O50" s="8" t="s">
        <v>55</v>
      </c>
      <c r="P50" s="8" t="s">
        <v>93</v>
      </c>
      <c r="Q50" s="8" t="s">
        <v>67</v>
      </c>
      <c r="R50" s="8" t="s">
        <v>56</v>
      </c>
      <c r="S50" s="8" t="s">
        <v>135</v>
      </c>
      <c r="T50" s="8" t="s">
        <v>58</v>
      </c>
      <c r="U50" s="9">
        <v>5175.1499999999996</v>
      </c>
      <c r="V50" s="9">
        <v>3658.57</v>
      </c>
      <c r="W50" s="9">
        <v>1046.83</v>
      </c>
      <c r="X50" s="9">
        <v>469.75</v>
      </c>
      <c r="Y50" s="22">
        <v>0.66942999999999997</v>
      </c>
      <c r="Z50" s="22">
        <v>0.70694999999999997</v>
      </c>
      <c r="AA50" s="22">
        <v>0.22228000000000001</v>
      </c>
      <c r="AB50" s="21">
        <f t="shared" si="10"/>
        <v>2449.1580497682744</v>
      </c>
      <c r="AC50" s="21">
        <f t="shared" si="11"/>
        <v>770.06697970505991</v>
      </c>
      <c r="AD50" s="8" t="s">
        <v>73</v>
      </c>
      <c r="AE50" s="8" t="s">
        <v>43</v>
      </c>
      <c r="AF50" s="8" t="s">
        <v>136</v>
      </c>
      <c r="AG50" s="8" t="s">
        <v>132</v>
      </c>
    </row>
    <row r="51" spans="1:33" ht="13.5" thickBot="1" x14ac:dyDescent="0.25">
      <c r="A51" s="8" t="s">
        <v>67</v>
      </c>
      <c r="B51" s="8" t="s">
        <v>68</v>
      </c>
      <c r="C51" s="8" t="s">
        <v>47</v>
      </c>
      <c r="D51" s="8" t="s">
        <v>48</v>
      </c>
      <c r="E51" s="7"/>
      <c r="F51" s="8" t="s">
        <v>31</v>
      </c>
      <c r="G51" s="8" t="s">
        <v>32</v>
      </c>
      <c r="H51" s="8" t="s">
        <v>143</v>
      </c>
      <c r="I51" s="8" t="s">
        <v>71</v>
      </c>
      <c r="J51" s="8" t="s">
        <v>51</v>
      </c>
      <c r="K51" s="8" t="s">
        <v>187</v>
      </c>
      <c r="L51" s="7"/>
      <c r="M51" s="8" t="s">
        <v>53</v>
      </c>
      <c r="N51" s="8" t="s">
        <v>188</v>
      </c>
      <c r="O51" s="8" t="s">
        <v>55</v>
      </c>
      <c r="P51" s="8" t="s">
        <v>115</v>
      </c>
      <c r="Q51" s="8" t="s">
        <v>67</v>
      </c>
      <c r="R51" s="8" t="s">
        <v>56</v>
      </c>
      <c r="S51" s="8" t="s">
        <v>57</v>
      </c>
      <c r="T51" s="8" t="s">
        <v>58</v>
      </c>
      <c r="U51" s="9">
        <v>7774.5</v>
      </c>
      <c r="V51" s="9">
        <v>5450.86</v>
      </c>
      <c r="W51" s="9">
        <v>1609.94</v>
      </c>
      <c r="X51" s="9">
        <v>713.7</v>
      </c>
      <c r="Y51" s="22">
        <v>0.68703000000000003</v>
      </c>
      <c r="Z51" s="22">
        <v>0.70111999999999997</v>
      </c>
      <c r="AA51" s="22">
        <v>0.20707999999999999</v>
      </c>
      <c r="AB51" s="21">
        <f t="shared" si="10"/>
        <v>3744.9025870031996</v>
      </c>
      <c r="AC51" s="21">
        <f t="shared" si="11"/>
        <v>1106.0794553237999</v>
      </c>
      <c r="AD51" s="8" t="s">
        <v>73</v>
      </c>
      <c r="AE51" s="8" t="s">
        <v>43</v>
      </c>
      <c r="AF51" s="8" t="s">
        <v>127</v>
      </c>
      <c r="AG51" s="8" t="s">
        <v>124</v>
      </c>
    </row>
    <row r="52" spans="1:33" ht="13.5" thickBot="1" x14ac:dyDescent="0.25">
      <c r="A52" s="8" t="s">
        <v>44</v>
      </c>
      <c r="B52" s="8" t="s">
        <v>45</v>
      </c>
      <c r="C52" s="8" t="s">
        <v>47</v>
      </c>
      <c r="D52" s="8" t="s">
        <v>48</v>
      </c>
      <c r="E52" s="7"/>
      <c r="F52" s="8" t="s">
        <v>31</v>
      </c>
      <c r="G52" s="8" t="s">
        <v>32</v>
      </c>
      <c r="H52" s="8" t="s">
        <v>143</v>
      </c>
      <c r="I52" s="8" t="s">
        <v>50</v>
      </c>
      <c r="J52" s="8" t="s">
        <v>51</v>
      </c>
      <c r="K52" s="8" t="s">
        <v>119</v>
      </c>
      <c r="L52" s="7"/>
      <c r="M52" s="8" t="s">
        <v>53</v>
      </c>
      <c r="N52" s="8" t="s">
        <v>189</v>
      </c>
      <c r="O52" s="8" t="s">
        <v>55</v>
      </c>
      <c r="P52" s="8" t="s">
        <v>115</v>
      </c>
      <c r="Q52" s="8" t="s">
        <v>44</v>
      </c>
      <c r="R52" s="8" t="s">
        <v>56</v>
      </c>
      <c r="S52" s="8" t="s">
        <v>57</v>
      </c>
      <c r="T52" s="8" t="s">
        <v>58</v>
      </c>
      <c r="U52" s="9">
        <v>12830.24</v>
      </c>
      <c r="V52" s="9">
        <v>8995.5400000000009</v>
      </c>
      <c r="W52" s="9">
        <v>2656.89</v>
      </c>
      <c r="X52" s="9">
        <v>1177.81</v>
      </c>
      <c r="Y52" s="22">
        <v>0.68703000000000003</v>
      </c>
      <c r="Z52" s="22">
        <v>0.70111999999999997</v>
      </c>
      <c r="AA52" s="22">
        <v>0.20707999999999999</v>
      </c>
      <c r="AB52" s="21">
        <f t="shared" si="10"/>
        <v>6180.2043820016643</v>
      </c>
      <c r="AC52" s="21">
        <f t="shared" si="11"/>
        <v>1825.3604567333759</v>
      </c>
      <c r="AD52" s="8" t="s">
        <v>59</v>
      </c>
      <c r="AE52" s="8" t="s">
        <v>43</v>
      </c>
      <c r="AF52" s="8" t="s">
        <v>60</v>
      </c>
      <c r="AG52" s="8" t="s">
        <v>46</v>
      </c>
    </row>
    <row r="53" spans="1:33" ht="13.5" thickBot="1" x14ac:dyDescent="0.25">
      <c r="A53" s="8" t="s">
        <v>67</v>
      </c>
      <c r="B53" s="8" t="s">
        <v>68</v>
      </c>
      <c r="C53" s="8" t="s">
        <v>47</v>
      </c>
      <c r="D53" s="8" t="s">
        <v>48</v>
      </c>
      <c r="E53" s="7"/>
      <c r="F53" s="8" t="s">
        <v>31</v>
      </c>
      <c r="G53" s="8" t="s">
        <v>32</v>
      </c>
      <c r="H53" s="8" t="s">
        <v>133</v>
      </c>
      <c r="I53" s="8" t="s">
        <v>71</v>
      </c>
      <c r="J53" s="8" t="s">
        <v>51</v>
      </c>
      <c r="K53" s="8" t="s">
        <v>52</v>
      </c>
      <c r="L53" s="7"/>
      <c r="M53" s="8" t="s">
        <v>53</v>
      </c>
      <c r="N53" s="8" t="s">
        <v>190</v>
      </c>
      <c r="O53" s="8" t="s">
        <v>55</v>
      </c>
      <c r="P53" s="8" t="s">
        <v>115</v>
      </c>
      <c r="Q53" s="8" t="s">
        <v>67</v>
      </c>
      <c r="R53" s="8" t="s">
        <v>56</v>
      </c>
      <c r="S53" s="8" t="s">
        <v>57</v>
      </c>
      <c r="T53" s="8" t="s">
        <v>58</v>
      </c>
      <c r="U53" s="9">
        <v>784.89</v>
      </c>
      <c r="V53" s="9">
        <v>550.29999999999995</v>
      </c>
      <c r="W53" s="9">
        <v>162.54</v>
      </c>
      <c r="X53" s="9">
        <v>72.05</v>
      </c>
      <c r="Y53" s="22">
        <v>0.68703000000000003</v>
      </c>
      <c r="Z53" s="22">
        <v>0.70111999999999997</v>
      </c>
      <c r="AA53" s="22">
        <v>0.20707999999999999</v>
      </c>
      <c r="AB53" s="21">
        <f t="shared" si="10"/>
        <v>378.07403582390396</v>
      </c>
      <c r="AC53" s="21">
        <f t="shared" si="11"/>
        <v>111.66643561503599</v>
      </c>
      <c r="AD53" s="8" t="s">
        <v>73</v>
      </c>
      <c r="AE53" s="8" t="s">
        <v>43</v>
      </c>
      <c r="AF53" s="8" t="s">
        <v>82</v>
      </c>
      <c r="AG53" s="8" t="s">
        <v>78</v>
      </c>
    </row>
    <row r="54" spans="1:33" ht="13.5" thickBot="1" x14ac:dyDescent="0.25">
      <c r="A54" s="8" t="s">
        <v>67</v>
      </c>
      <c r="B54" s="8" t="s">
        <v>68</v>
      </c>
      <c r="C54" s="8" t="s">
        <v>47</v>
      </c>
      <c r="D54" s="8" t="s">
        <v>48</v>
      </c>
      <c r="E54" s="7"/>
      <c r="F54" s="8" t="s">
        <v>31</v>
      </c>
      <c r="G54" s="8" t="s">
        <v>32</v>
      </c>
      <c r="H54" s="8" t="s">
        <v>184</v>
      </c>
      <c r="I54" s="8" t="s">
        <v>71</v>
      </c>
      <c r="J54" s="8" t="s">
        <v>51</v>
      </c>
      <c r="K54" s="8" t="s">
        <v>191</v>
      </c>
      <c r="L54" s="7"/>
      <c r="M54" s="8" t="s">
        <v>53</v>
      </c>
      <c r="N54" s="8" t="s">
        <v>192</v>
      </c>
      <c r="O54" s="8" t="s">
        <v>55</v>
      </c>
      <c r="P54" s="8" t="s">
        <v>93</v>
      </c>
      <c r="Q54" s="8" t="s">
        <v>67</v>
      </c>
      <c r="R54" s="8" t="s">
        <v>56</v>
      </c>
      <c r="S54" s="8" t="s">
        <v>57</v>
      </c>
      <c r="T54" s="8" t="s">
        <v>58</v>
      </c>
      <c r="U54" s="9">
        <v>23773.54</v>
      </c>
      <c r="V54" s="9">
        <v>16806.7</v>
      </c>
      <c r="W54" s="9">
        <v>4808.91</v>
      </c>
      <c r="X54" s="9">
        <v>2157.9299999999998</v>
      </c>
      <c r="Y54" s="22">
        <v>0.66942999999999997</v>
      </c>
      <c r="Z54" s="22">
        <v>0.70694999999999997</v>
      </c>
      <c r="AA54" s="22">
        <v>0.22228000000000001</v>
      </c>
      <c r="AB54" s="21">
        <f t="shared" ref="AB54:AB59" si="12">U54*Y54*Z54</f>
        <v>11250.911927671288</v>
      </c>
      <c r="AC54" s="21">
        <f t="shared" ref="AC54:AC59" si="13">U54*Y54*AA54</f>
        <v>3537.5241576954159</v>
      </c>
      <c r="AD54" s="8" t="s">
        <v>73</v>
      </c>
      <c r="AE54" s="8" t="s">
        <v>43</v>
      </c>
      <c r="AF54" s="8" t="s">
        <v>82</v>
      </c>
      <c r="AG54" s="8" t="s">
        <v>78</v>
      </c>
    </row>
    <row r="55" spans="1:33" ht="13.5" thickBot="1" x14ac:dyDescent="0.25">
      <c r="A55" s="8" t="s">
        <v>44</v>
      </c>
      <c r="B55" s="8" t="s">
        <v>45</v>
      </c>
      <c r="C55" s="8" t="s">
        <v>47</v>
      </c>
      <c r="D55" s="8" t="s">
        <v>48</v>
      </c>
      <c r="E55" s="7"/>
      <c r="F55" s="8" t="s">
        <v>31</v>
      </c>
      <c r="G55" s="8" t="s">
        <v>32</v>
      </c>
      <c r="H55" s="8" t="s">
        <v>184</v>
      </c>
      <c r="I55" s="8" t="s">
        <v>50</v>
      </c>
      <c r="J55" s="8" t="s">
        <v>51</v>
      </c>
      <c r="K55" s="8" t="s">
        <v>193</v>
      </c>
      <c r="L55" s="7"/>
      <c r="M55" s="8" t="s">
        <v>53</v>
      </c>
      <c r="N55" s="8" t="s">
        <v>194</v>
      </c>
      <c r="O55" s="8" t="s">
        <v>55</v>
      </c>
      <c r="P55" s="8" t="s">
        <v>93</v>
      </c>
      <c r="Q55" s="8" t="s">
        <v>44</v>
      </c>
      <c r="R55" s="8" t="s">
        <v>56</v>
      </c>
      <c r="S55" s="8" t="s">
        <v>57</v>
      </c>
      <c r="T55" s="8" t="s">
        <v>58</v>
      </c>
      <c r="U55" s="9">
        <v>31.77</v>
      </c>
      <c r="V55" s="9">
        <v>22.46</v>
      </c>
      <c r="W55" s="9">
        <v>6.43</v>
      </c>
      <c r="X55" s="9">
        <v>2.88</v>
      </c>
      <c r="Y55" s="22">
        <v>0.66942999999999997</v>
      </c>
      <c r="Z55" s="22">
        <v>0.70694999999999997</v>
      </c>
      <c r="AA55" s="22">
        <v>0.22228000000000001</v>
      </c>
      <c r="AB55" s="21">
        <f t="shared" si="12"/>
        <v>15.035264918145</v>
      </c>
      <c r="AC55" s="21">
        <f t="shared" si="13"/>
        <v>4.7274046057080001</v>
      </c>
      <c r="AD55" s="8" t="s">
        <v>59</v>
      </c>
      <c r="AE55" s="8" t="s">
        <v>43</v>
      </c>
      <c r="AF55" s="8" t="s">
        <v>64</v>
      </c>
      <c r="AG55" s="8" t="s">
        <v>61</v>
      </c>
    </row>
    <row r="56" spans="1:33" ht="13.5" thickBot="1" x14ac:dyDescent="0.25">
      <c r="A56" s="8" t="s">
        <v>67</v>
      </c>
      <c r="B56" s="8" t="s">
        <v>68</v>
      </c>
      <c r="C56" s="8" t="s">
        <v>47</v>
      </c>
      <c r="D56" s="8" t="s">
        <v>48</v>
      </c>
      <c r="E56" s="7"/>
      <c r="F56" s="8" t="s">
        <v>31</v>
      </c>
      <c r="G56" s="8" t="s">
        <v>32</v>
      </c>
      <c r="H56" s="8" t="s">
        <v>117</v>
      </c>
      <c r="I56" s="8" t="s">
        <v>71</v>
      </c>
      <c r="J56" s="8" t="s">
        <v>51</v>
      </c>
      <c r="K56" s="8" t="s">
        <v>52</v>
      </c>
      <c r="L56" s="7"/>
      <c r="M56" s="8" t="s">
        <v>53</v>
      </c>
      <c r="N56" s="8" t="s">
        <v>195</v>
      </c>
      <c r="O56" s="8" t="s">
        <v>55</v>
      </c>
      <c r="P56" s="8" t="s">
        <v>93</v>
      </c>
      <c r="Q56" s="8" t="s">
        <v>67</v>
      </c>
      <c r="R56" s="8" t="s">
        <v>56</v>
      </c>
      <c r="S56" s="8" t="s">
        <v>57</v>
      </c>
      <c r="T56" s="8" t="s">
        <v>58</v>
      </c>
      <c r="U56" s="10">
        <v>81</v>
      </c>
      <c r="V56" s="9">
        <v>57.26</v>
      </c>
      <c r="W56" s="9">
        <v>16.38</v>
      </c>
      <c r="X56" s="9">
        <v>7.36</v>
      </c>
      <c r="Y56" s="22">
        <v>0.66942999999999997</v>
      </c>
      <c r="Z56" s="22">
        <v>0.70694999999999997</v>
      </c>
      <c r="AA56" s="22">
        <v>0.22228000000000001</v>
      </c>
      <c r="AB56" s="21">
        <f t="shared" si="12"/>
        <v>38.333536618499998</v>
      </c>
      <c r="AC56" s="21">
        <f t="shared" si="13"/>
        <v>12.0528729324</v>
      </c>
      <c r="AD56" s="8" t="s">
        <v>73</v>
      </c>
      <c r="AE56" s="8" t="s">
        <v>43</v>
      </c>
      <c r="AF56" s="8" t="s">
        <v>127</v>
      </c>
      <c r="AG56" s="8" t="s">
        <v>124</v>
      </c>
    </row>
    <row r="57" spans="1:33" ht="13.5" thickBot="1" x14ac:dyDescent="0.25">
      <c r="A57" s="8" t="s">
        <v>44</v>
      </c>
      <c r="B57" s="8" t="s">
        <v>45</v>
      </c>
      <c r="C57" s="8" t="s">
        <v>47</v>
      </c>
      <c r="D57" s="8" t="s">
        <v>48</v>
      </c>
      <c r="E57" s="7"/>
      <c r="F57" s="8" t="s">
        <v>31</v>
      </c>
      <c r="G57" s="8" t="s">
        <v>32</v>
      </c>
      <c r="H57" s="8" t="s">
        <v>120</v>
      </c>
      <c r="I57" s="8" t="s">
        <v>50</v>
      </c>
      <c r="J57" s="8" t="s">
        <v>51</v>
      </c>
      <c r="K57" s="8" t="s">
        <v>119</v>
      </c>
      <c r="L57" s="7"/>
      <c r="M57" s="8" t="s">
        <v>53</v>
      </c>
      <c r="N57" s="8" t="s">
        <v>196</v>
      </c>
      <c r="O57" s="8" t="s">
        <v>55</v>
      </c>
      <c r="P57" s="8" t="s">
        <v>93</v>
      </c>
      <c r="Q57" s="8" t="s">
        <v>44</v>
      </c>
      <c r="R57" s="8" t="s">
        <v>56</v>
      </c>
      <c r="S57" s="8" t="s">
        <v>57</v>
      </c>
      <c r="T57" s="8" t="s">
        <v>58</v>
      </c>
      <c r="U57" s="9">
        <v>12636.92</v>
      </c>
      <c r="V57" s="9">
        <v>8933.67</v>
      </c>
      <c r="W57" s="9">
        <v>2556.1999999999998</v>
      </c>
      <c r="X57" s="9">
        <v>1147.05</v>
      </c>
      <c r="Y57" s="22">
        <v>0.66942999999999997</v>
      </c>
      <c r="Z57" s="22">
        <v>0.70694999999999997</v>
      </c>
      <c r="AA57" s="22">
        <v>0.22228000000000001</v>
      </c>
      <c r="AB57" s="21">
        <f t="shared" si="12"/>
        <v>5980.4671057414198</v>
      </c>
      <c r="AC57" s="21">
        <f t="shared" si="13"/>
        <v>1880.3850742827681</v>
      </c>
      <c r="AD57" s="8" t="s">
        <v>59</v>
      </c>
      <c r="AE57" s="8" t="s">
        <v>43</v>
      </c>
      <c r="AF57" s="8" t="s">
        <v>60</v>
      </c>
      <c r="AG57" s="8" t="s">
        <v>46</v>
      </c>
    </row>
    <row r="58" spans="1:33" ht="13.5" thickBot="1" x14ac:dyDescent="0.25">
      <c r="A58" s="8" t="s">
        <v>67</v>
      </c>
      <c r="B58" s="8" t="s">
        <v>68</v>
      </c>
      <c r="C58" s="8" t="s">
        <v>47</v>
      </c>
      <c r="D58" s="8" t="s">
        <v>48</v>
      </c>
      <c r="E58" s="7"/>
      <c r="F58" s="8" t="s">
        <v>31</v>
      </c>
      <c r="G58" s="8" t="s">
        <v>32</v>
      </c>
      <c r="H58" s="8" t="s">
        <v>197</v>
      </c>
      <c r="I58" s="8" t="s">
        <v>89</v>
      </c>
      <c r="J58" s="8" t="s">
        <v>51</v>
      </c>
      <c r="K58" s="8" t="s">
        <v>198</v>
      </c>
      <c r="L58" s="7"/>
      <c r="M58" s="8" t="s">
        <v>91</v>
      </c>
      <c r="N58" s="8" t="s">
        <v>199</v>
      </c>
      <c r="O58" s="8" t="s">
        <v>55</v>
      </c>
      <c r="P58" s="8" t="s">
        <v>93</v>
      </c>
      <c r="Q58" s="8" t="s">
        <v>67</v>
      </c>
      <c r="R58" s="8" t="s">
        <v>56</v>
      </c>
      <c r="S58" s="8" t="s">
        <v>123</v>
      </c>
      <c r="T58" s="8" t="s">
        <v>58</v>
      </c>
      <c r="U58" s="9">
        <v>8.93</v>
      </c>
      <c r="V58" s="9">
        <v>6.31</v>
      </c>
      <c r="W58" s="9">
        <v>1.81</v>
      </c>
      <c r="X58" s="9">
        <v>0.81</v>
      </c>
      <c r="Y58" s="22">
        <v>0.66942999999999997</v>
      </c>
      <c r="Z58" s="22">
        <v>0.70694999999999997</v>
      </c>
      <c r="AA58" s="22">
        <v>0.22228000000000001</v>
      </c>
      <c r="AB58" s="21">
        <f t="shared" si="12"/>
        <v>4.226154098804999</v>
      </c>
      <c r="AC58" s="21">
        <f t="shared" si="13"/>
        <v>1.3287920405719997</v>
      </c>
      <c r="AD58" s="8" t="s">
        <v>95</v>
      </c>
      <c r="AE58" s="8" t="s">
        <v>43</v>
      </c>
      <c r="AF58" s="8" t="s">
        <v>106</v>
      </c>
      <c r="AG58" s="8" t="s">
        <v>101</v>
      </c>
    </row>
    <row r="59" spans="1:33" ht="13.5" thickBot="1" x14ac:dyDescent="0.25">
      <c r="A59" s="8" t="s">
        <v>67</v>
      </c>
      <c r="B59" s="8" t="s">
        <v>68</v>
      </c>
      <c r="C59" s="8" t="s">
        <v>47</v>
      </c>
      <c r="D59" s="8" t="s">
        <v>48</v>
      </c>
      <c r="E59" s="7"/>
      <c r="F59" s="8" t="s">
        <v>31</v>
      </c>
      <c r="G59" s="8" t="s">
        <v>32</v>
      </c>
      <c r="H59" s="8" t="s">
        <v>197</v>
      </c>
      <c r="I59" s="8" t="s">
        <v>89</v>
      </c>
      <c r="J59" s="8" t="s">
        <v>51</v>
      </c>
      <c r="K59" s="8" t="s">
        <v>200</v>
      </c>
      <c r="L59" s="7"/>
      <c r="M59" s="8" t="s">
        <v>91</v>
      </c>
      <c r="N59" s="8" t="s">
        <v>199</v>
      </c>
      <c r="O59" s="8" t="s">
        <v>55</v>
      </c>
      <c r="P59" s="8" t="s">
        <v>93</v>
      </c>
      <c r="Q59" s="8" t="s">
        <v>67</v>
      </c>
      <c r="R59" s="8" t="s">
        <v>56</v>
      </c>
      <c r="S59" s="8" t="s">
        <v>151</v>
      </c>
      <c r="T59" s="8" t="s">
        <v>58</v>
      </c>
      <c r="U59" s="9">
        <v>653.14</v>
      </c>
      <c r="V59" s="9">
        <v>461.74</v>
      </c>
      <c r="W59" s="9">
        <v>132.12</v>
      </c>
      <c r="X59" s="9">
        <v>59.28</v>
      </c>
      <c r="Y59" s="22">
        <v>0.66942999999999997</v>
      </c>
      <c r="Z59" s="22">
        <v>0.70694999999999997</v>
      </c>
      <c r="AA59" s="22">
        <v>0.22228000000000001</v>
      </c>
      <c r="AB59" s="21">
        <f t="shared" si="12"/>
        <v>309.10081613588994</v>
      </c>
      <c r="AC59" s="21">
        <f t="shared" si="13"/>
        <v>97.187820087255986</v>
      </c>
      <c r="AD59" s="8" t="s">
        <v>95</v>
      </c>
      <c r="AE59" s="8" t="s">
        <v>43</v>
      </c>
      <c r="AF59" s="8" t="s">
        <v>106</v>
      </c>
      <c r="AG59" s="8" t="s">
        <v>101</v>
      </c>
    </row>
    <row r="60" spans="1:33" ht="13.5" thickBot="1" x14ac:dyDescent="0.25">
      <c r="A60" s="8" t="s">
        <v>44</v>
      </c>
      <c r="B60" s="8" t="s">
        <v>45</v>
      </c>
      <c r="C60" s="8" t="s">
        <v>201</v>
      </c>
      <c r="D60" s="8" t="s">
        <v>202</v>
      </c>
      <c r="E60" s="7"/>
      <c r="F60" s="8" t="s">
        <v>31</v>
      </c>
      <c r="G60" s="8" t="s">
        <v>32</v>
      </c>
      <c r="H60" s="8" t="s">
        <v>197</v>
      </c>
      <c r="I60" s="8" t="s">
        <v>203</v>
      </c>
      <c r="J60" s="8" t="s">
        <v>51</v>
      </c>
      <c r="K60" s="8" t="s">
        <v>204</v>
      </c>
      <c r="L60" s="7"/>
      <c r="M60" s="8" t="s">
        <v>91</v>
      </c>
      <c r="N60" s="8" t="s">
        <v>205</v>
      </c>
      <c r="O60" s="8" t="s">
        <v>55</v>
      </c>
      <c r="P60" s="8" t="s">
        <v>93</v>
      </c>
      <c r="Q60" s="8" t="s">
        <v>44</v>
      </c>
      <c r="R60" s="8" t="s">
        <v>56</v>
      </c>
      <c r="S60" s="8" t="s">
        <v>141</v>
      </c>
      <c r="T60" s="8" t="s">
        <v>58</v>
      </c>
      <c r="U60" s="9">
        <v>877.2</v>
      </c>
      <c r="V60" s="9">
        <v>877.2</v>
      </c>
      <c r="W60" s="7"/>
      <c r="X60" s="7"/>
      <c r="Y60" s="23">
        <v>0.77678999999999998</v>
      </c>
      <c r="Z60" s="23">
        <v>1</v>
      </c>
      <c r="AA60" s="23">
        <v>0</v>
      </c>
      <c r="AB60" s="24">
        <f>U60*Y60*Z60</f>
        <v>681.40018800000007</v>
      </c>
      <c r="AC60" s="24">
        <f>U60*Y60*AA60</f>
        <v>0</v>
      </c>
      <c r="AD60" s="8" t="s">
        <v>206</v>
      </c>
      <c r="AE60" s="8" t="s">
        <v>43</v>
      </c>
      <c r="AF60" s="8" t="s">
        <v>96</v>
      </c>
      <c r="AG60" s="8" t="s">
        <v>87</v>
      </c>
    </row>
    <row r="61" spans="1:33" ht="13.5" thickBot="1" x14ac:dyDescent="0.25">
      <c r="A61" s="8" t="s">
        <v>44</v>
      </c>
      <c r="B61" s="8" t="s">
        <v>45</v>
      </c>
      <c r="C61" s="8" t="s">
        <v>47</v>
      </c>
      <c r="D61" s="8" t="s">
        <v>48</v>
      </c>
      <c r="E61" s="7"/>
      <c r="F61" s="8" t="s">
        <v>31</v>
      </c>
      <c r="G61" s="8" t="s">
        <v>32</v>
      </c>
      <c r="H61" s="8" t="s">
        <v>207</v>
      </c>
      <c r="I61" s="8" t="s">
        <v>89</v>
      </c>
      <c r="J61" s="8" t="s">
        <v>51</v>
      </c>
      <c r="K61" s="8" t="s">
        <v>208</v>
      </c>
      <c r="L61" s="7"/>
      <c r="M61" s="8" t="s">
        <v>91</v>
      </c>
      <c r="N61" s="8" t="s">
        <v>209</v>
      </c>
      <c r="O61" s="8" t="s">
        <v>55</v>
      </c>
      <c r="P61" s="8" t="s">
        <v>115</v>
      </c>
      <c r="Q61" s="8" t="s">
        <v>44</v>
      </c>
      <c r="R61" s="8" t="s">
        <v>56</v>
      </c>
      <c r="S61" s="8" t="s">
        <v>105</v>
      </c>
      <c r="T61" s="8" t="s">
        <v>58</v>
      </c>
      <c r="U61" s="9">
        <v>30.02</v>
      </c>
      <c r="V61" s="9">
        <v>21.05</v>
      </c>
      <c r="W61" s="9">
        <v>6.22</v>
      </c>
      <c r="X61" s="9">
        <v>2.75</v>
      </c>
      <c r="Y61" s="22">
        <v>0.68703000000000003</v>
      </c>
      <c r="Z61" s="22">
        <v>0.70111999999999997</v>
      </c>
      <c r="AA61" s="22">
        <v>0.20707999999999999</v>
      </c>
      <c r="AB61" s="21">
        <f t="shared" ref="AB61:AB64" si="14">U61*Y61*Z61</f>
        <v>14.460348017471999</v>
      </c>
      <c r="AC61" s="21">
        <f t="shared" ref="AC61:AC64" si="15">U61*Y61*AA61</f>
        <v>4.2709505754479995</v>
      </c>
      <c r="AD61" s="8" t="s">
        <v>95</v>
      </c>
      <c r="AE61" s="8" t="s">
        <v>43</v>
      </c>
      <c r="AF61" s="8" t="s">
        <v>106</v>
      </c>
      <c r="AG61" s="8" t="s">
        <v>101</v>
      </c>
    </row>
    <row r="62" spans="1:33" ht="13.5" thickBot="1" x14ac:dyDescent="0.25">
      <c r="A62" s="8" t="s">
        <v>44</v>
      </c>
      <c r="B62" s="8" t="s">
        <v>45</v>
      </c>
      <c r="C62" s="8" t="s">
        <v>47</v>
      </c>
      <c r="D62" s="8" t="s">
        <v>48</v>
      </c>
      <c r="E62" s="7"/>
      <c r="F62" s="8" t="s">
        <v>31</v>
      </c>
      <c r="G62" s="8" t="s">
        <v>32</v>
      </c>
      <c r="H62" s="8" t="s">
        <v>207</v>
      </c>
      <c r="I62" s="8" t="s">
        <v>89</v>
      </c>
      <c r="J62" s="8" t="s">
        <v>51</v>
      </c>
      <c r="K62" s="8" t="s">
        <v>210</v>
      </c>
      <c r="L62" s="7"/>
      <c r="M62" s="8" t="s">
        <v>91</v>
      </c>
      <c r="N62" s="8" t="s">
        <v>209</v>
      </c>
      <c r="O62" s="8" t="s">
        <v>55</v>
      </c>
      <c r="P62" s="8" t="s">
        <v>115</v>
      </c>
      <c r="Q62" s="8" t="s">
        <v>44</v>
      </c>
      <c r="R62" s="8" t="s">
        <v>56</v>
      </c>
      <c r="S62" s="8" t="s">
        <v>123</v>
      </c>
      <c r="T62" s="8" t="s">
        <v>58</v>
      </c>
      <c r="U62" s="9">
        <v>4.4400000000000004</v>
      </c>
      <c r="V62" s="9">
        <v>3.11</v>
      </c>
      <c r="W62" s="9">
        <v>0.92</v>
      </c>
      <c r="X62" s="9">
        <v>0.41</v>
      </c>
      <c r="Y62" s="22">
        <v>0.68703000000000003</v>
      </c>
      <c r="Z62" s="22">
        <v>0.70111999999999997</v>
      </c>
      <c r="AA62" s="22">
        <v>0.20707999999999999</v>
      </c>
      <c r="AB62" s="21">
        <f t="shared" si="14"/>
        <v>2.1387057027840002</v>
      </c>
      <c r="AC62" s="21">
        <f t="shared" si="15"/>
        <v>0.63167956545600001</v>
      </c>
      <c r="AD62" s="8" t="s">
        <v>95</v>
      </c>
      <c r="AE62" s="8" t="s">
        <v>43</v>
      </c>
      <c r="AF62" s="8" t="s">
        <v>106</v>
      </c>
      <c r="AG62" s="8" t="s">
        <v>101</v>
      </c>
    </row>
    <row r="63" spans="1:33" ht="13.5" thickBot="1" x14ac:dyDescent="0.25">
      <c r="A63" s="8" t="s">
        <v>44</v>
      </c>
      <c r="B63" s="8" t="s">
        <v>45</v>
      </c>
      <c r="C63" s="8" t="s">
        <v>47</v>
      </c>
      <c r="D63" s="8" t="s">
        <v>48</v>
      </c>
      <c r="E63" s="7"/>
      <c r="F63" s="8" t="s">
        <v>31</v>
      </c>
      <c r="G63" s="8" t="s">
        <v>32</v>
      </c>
      <c r="H63" s="8" t="s">
        <v>207</v>
      </c>
      <c r="I63" s="8" t="s">
        <v>89</v>
      </c>
      <c r="J63" s="8" t="s">
        <v>51</v>
      </c>
      <c r="K63" s="8" t="s">
        <v>211</v>
      </c>
      <c r="L63" s="7"/>
      <c r="M63" s="8" t="s">
        <v>91</v>
      </c>
      <c r="N63" s="8" t="s">
        <v>209</v>
      </c>
      <c r="O63" s="8" t="s">
        <v>55</v>
      </c>
      <c r="P63" s="8" t="s">
        <v>115</v>
      </c>
      <c r="Q63" s="8" t="s">
        <v>44</v>
      </c>
      <c r="R63" s="8" t="s">
        <v>56</v>
      </c>
      <c r="S63" s="8" t="s">
        <v>123</v>
      </c>
      <c r="T63" s="8" t="s">
        <v>58</v>
      </c>
      <c r="U63" s="9">
        <v>102.71</v>
      </c>
      <c r="V63" s="9">
        <v>72.010000000000005</v>
      </c>
      <c r="W63" s="9">
        <v>21.27</v>
      </c>
      <c r="X63" s="9">
        <v>9.43</v>
      </c>
      <c r="Y63" s="22">
        <v>0.68703000000000003</v>
      </c>
      <c r="Z63" s="22">
        <v>0.70111999999999997</v>
      </c>
      <c r="AA63" s="22">
        <v>0.20707999999999999</v>
      </c>
      <c r="AB63" s="21">
        <f t="shared" si="14"/>
        <v>49.474428543456</v>
      </c>
      <c r="AC63" s="21">
        <f t="shared" si="15"/>
        <v>14.612569407203999</v>
      </c>
      <c r="AD63" s="8" t="s">
        <v>95</v>
      </c>
      <c r="AE63" s="8" t="s">
        <v>43</v>
      </c>
      <c r="AF63" s="8" t="s">
        <v>106</v>
      </c>
      <c r="AG63" s="8" t="s">
        <v>101</v>
      </c>
    </row>
    <row r="64" spans="1:33" ht="13.5" thickBot="1" x14ac:dyDescent="0.25">
      <c r="A64" s="8" t="s">
        <v>67</v>
      </c>
      <c r="B64" s="8" t="s">
        <v>68</v>
      </c>
      <c r="C64" s="8" t="s">
        <v>47</v>
      </c>
      <c r="D64" s="8" t="s">
        <v>48</v>
      </c>
      <c r="E64" s="7"/>
      <c r="F64" s="8" t="s">
        <v>31</v>
      </c>
      <c r="G64" s="8" t="s">
        <v>32</v>
      </c>
      <c r="H64" s="8" t="s">
        <v>133</v>
      </c>
      <c r="I64" s="8" t="s">
        <v>71</v>
      </c>
      <c r="J64" s="8" t="s">
        <v>51</v>
      </c>
      <c r="K64" s="8" t="s">
        <v>212</v>
      </c>
      <c r="L64" s="7"/>
      <c r="M64" s="8" t="s">
        <v>53</v>
      </c>
      <c r="N64" s="8" t="s">
        <v>134</v>
      </c>
      <c r="O64" s="8" t="s">
        <v>55</v>
      </c>
      <c r="P64" s="8" t="s">
        <v>115</v>
      </c>
      <c r="Q64" s="8" t="s">
        <v>67</v>
      </c>
      <c r="R64" s="8" t="s">
        <v>56</v>
      </c>
      <c r="S64" s="8" t="s">
        <v>135</v>
      </c>
      <c r="T64" s="8" t="s">
        <v>58</v>
      </c>
      <c r="U64" s="9">
        <v>5442.24</v>
      </c>
      <c r="V64" s="9">
        <v>3815.66</v>
      </c>
      <c r="W64" s="9">
        <v>1126.98</v>
      </c>
      <c r="X64" s="9">
        <v>499.6</v>
      </c>
      <c r="Y64" s="22">
        <v>0.68703000000000003</v>
      </c>
      <c r="Z64" s="22">
        <v>0.70111999999999997</v>
      </c>
      <c r="AA64" s="22">
        <v>0.20707999999999999</v>
      </c>
      <c r="AB64" s="21">
        <f t="shared" si="14"/>
        <v>2621.4751630448636</v>
      </c>
      <c r="AC64" s="21">
        <f t="shared" si="15"/>
        <v>774.26842304217587</v>
      </c>
      <c r="AD64" s="8" t="s">
        <v>73</v>
      </c>
      <c r="AE64" s="8" t="s">
        <v>43</v>
      </c>
      <c r="AF64" s="8" t="s">
        <v>136</v>
      </c>
      <c r="AG64" s="8" t="s">
        <v>132</v>
      </c>
    </row>
    <row r="65" spans="1:33" ht="13.5" thickBot="1" x14ac:dyDescent="0.25">
      <c r="A65" s="8" t="s">
        <v>44</v>
      </c>
      <c r="B65" s="8" t="s">
        <v>45</v>
      </c>
      <c r="C65" s="8" t="s">
        <v>201</v>
      </c>
      <c r="D65" s="8" t="s">
        <v>202</v>
      </c>
      <c r="E65" s="7"/>
      <c r="F65" s="8" t="s">
        <v>31</v>
      </c>
      <c r="G65" s="8" t="s">
        <v>32</v>
      </c>
      <c r="H65" s="8" t="s">
        <v>213</v>
      </c>
      <c r="I65" s="8" t="s">
        <v>214</v>
      </c>
      <c r="J65" s="8" t="s">
        <v>51</v>
      </c>
      <c r="K65" s="8" t="s">
        <v>215</v>
      </c>
      <c r="L65" s="7"/>
      <c r="M65" s="8" t="s">
        <v>91</v>
      </c>
      <c r="N65" s="8" t="s">
        <v>216</v>
      </c>
      <c r="O65" s="8" t="s">
        <v>55</v>
      </c>
      <c r="P65" s="8" t="s">
        <v>93</v>
      </c>
      <c r="Q65" s="8" t="s">
        <v>44</v>
      </c>
      <c r="R65" s="8" t="s">
        <v>56</v>
      </c>
      <c r="S65" s="8" t="s">
        <v>141</v>
      </c>
      <c r="T65" s="8" t="s">
        <v>58</v>
      </c>
      <c r="U65" s="10">
        <v>18</v>
      </c>
      <c r="V65" s="10">
        <v>18</v>
      </c>
      <c r="W65" s="7"/>
      <c r="X65" s="7"/>
      <c r="Y65" s="23">
        <v>0.77678999999999998</v>
      </c>
      <c r="Z65" s="23">
        <v>1</v>
      </c>
      <c r="AA65" s="23">
        <v>0</v>
      </c>
      <c r="AB65" s="24">
        <f t="shared" ref="AB65:AB75" si="16">U65*Y65*Z65</f>
        <v>13.98222</v>
      </c>
      <c r="AC65" s="24">
        <f t="shared" ref="AC65:AC75" si="17">U65*Y65*AA65</f>
        <v>0</v>
      </c>
      <c r="AD65" s="8" t="s">
        <v>217</v>
      </c>
      <c r="AE65" s="8" t="s">
        <v>43</v>
      </c>
      <c r="AF65" s="8" t="s">
        <v>96</v>
      </c>
      <c r="AG65" s="8" t="s">
        <v>87</v>
      </c>
    </row>
    <row r="66" spans="1:33" ht="13.5" thickBot="1" x14ac:dyDescent="0.25">
      <c r="A66" s="8" t="s">
        <v>44</v>
      </c>
      <c r="B66" s="8" t="s">
        <v>45</v>
      </c>
      <c r="C66" s="8" t="s">
        <v>201</v>
      </c>
      <c r="D66" s="8" t="s">
        <v>202</v>
      </c>
      <c r="E66" s="7"/>
      <c r="F66" s="8" t="s">
        <v>31</v>
      </c>
      <c r="G66" s="8" t="s">
        <v>32</v>
      </c>
      <c r="H66" s="8" t="s">
        <v>213</v>
      </c>
      <c r="I66" s="8" t="s">
        <v>214</v>
      </c>
      <c r="J66" s="8" t="s">
        <v>51</v>
      </c>
      <c r="K66" s="8" t="s">
        <v>218</v>
      </c>
      <c r="L66" s="7"/>
      <c r="M66" s="8" t="s">
        <v>91</v>
      </c>
      <c r="N66" s="8" t="s">
        <v>216</v>
      </c>
      <c r="O66" s="8" t="s">
        <v>55</v>
      </c>
      <c r="P66" s="8" t="s">
        <v>93</v>
      </c>
      <c r="Q66" s="8" t="s">
        <v>44</v>
      </c>
      <c r="R66" s="8" t="s">
        <v>56</v>
      </c>
      <c r="S66" s="8" t="s">
        <v>141</v>
      </c>
      <c r="T66" s="8" t="s">
        <v>58</v>
      </c>
      <c r="U66" s="9">
        <v>1098.21</v>
      </c>
      <c r="V66" s="9">
        <v>1098.21</v>
      </c>
      <c r="W66" s="7"/>
      <c r="X66" s="7"/>
      <c r="Y66" s="23">
        <v>0.77678999999999998</v>
      </c>
      <c r="Z66" s="23">
        <v>1</v>
      </c>
      <c r="AA66" s="23">
        <v>0</v>
      </c>
      <c r="AB66" s="24">
        <f t="shared" si="16"/>
        <v>853.07854589999999</v>
      </c>
      <c r="AC66" s="24">
        <f t="shared" si="17"/>
        <v>0</v>
      </c>
      <c r="AD66" s="8" t="s">
        <v>217</v>
      </c>
      <c r="AE66" s="8" t="s">
        <v>43</v>
      </c>
      <c r="AF66" s="8" t="s">
        <v>96</v>
      </c>
      <c r="AG66" s="8" t="s">
        <v>87</v>
      </c>
    </row>
    <row r="67" spans="1:33" ht="13.5" thickBot="1" x14ac:dyDescent="0.25">
      <c r="A67" s="8" t="s">
        <v>44</v>
      </c>
      <c r="B67" s="8" t="s">
        <v>45</v>
      </c>
      <c r="C67" s="8" t="s">
        <v>47</v>
      </c>
      <c r="D67" s="8" t="s">
        <v>48</v>
      </c>
      <c r="E67" s="7"/>
      <c r="F67" s="8" t="s">
        <v>31</v>
      </c>
      <c r="G67" s="8" t="s">
        <v>32</v>
      </c>
      <c r="H67" s="8" t="s">
        <v>112</v>
      </c>
      <c r="I67" s="8" t="s">
        <v>50</v>
      </c>
      <c r="J67" s="8" t="s">
        <v>51</v>
      </c>
      <c r="K67" s="8" t="s">
        <v>219</v>
      </c>
      <c r="L67" s="7"/>
      <c r="M67" s="8" t="s">
        <v>53</v>
      </c>
      <c r="N67" s="8" t="s">
        <v>220</v>
      </c>
      <c r="O67" s="8" t="s">
        <v>55</v>
      </c>
      <c r="P67" s="8" t="s">
        <v>115</v>
      </c>
      <c r="Q67" s="8" t="s">
        <v>44</v>
      </c>
      <c r="R67" s="8" t="s">
        <v>56</v>
      </c>
      <c r="S67" s="8" t="s">
        <v>57</v>
      </c>
      <c r="T67" s="8" t="s">
        <v>58</v>
      </c>
      <c r="U67" s="9">
        <v>2887.5</v>
      </c>
      <c r="V67" s="9">
        <v>2024.48</v>
      </c>
      <c r="W67" s="9">
        <v>597.94000000000005</v>
      </c>
      <c r="X67" s="9">
        <v>265.08</v>
      </c>
      <c r="Y67" s="22">
        <v>0.68703000000000003</v>
      </c>
      <c r="Z67" s="22">
        <v>0.70111999999999997</v>
      </c>
      <c r="AA67" s="22">
        <v>0.20707999999999999</v>
      </c>
      <c r="AB67" s="21">
        <f t="shared" si="16"/>
        <v>1390.8812425199999</v>
      </c>
      <c r="AC67" s="21">
        <f t="shared" si="17"/>
        <v>410.805122805</v>
      </c>
      <c r="AD67" s="8" t="s">
        <v>59</v>
      </c>
      <c r="AE67" s="8" t="s">
        <v>43</v>
      </c>
      <c r="AF67" s="8" t="s">
        <v>116</v>
      </c>
      <c r="AG67" s="8" t="s">
        <v>111</v>
      </c>
    </row>
    <row r="68" spans="1:33" ht="13.5" thickBot="1" x14ac:dyDescent="0.25">
      <c r="A68" s="8" t="s">
        <v>44</v>
      </c>
      <c r="B68" s="8" t="s">
        <v>45</v>
      </c>
      <c r="C68" s="8" t="s">
        <v>47</v>
      </c>
      <c r="D68" s="8" t="s">
        <v>48</v>
      </c>
      <c r="E68" s="7"/>
      <c r="F68" s="8" t="s">
        <v>31</v>
      </c>
      <c r="G68" s="8" t="s">
        <v>32</v>
      </c>
      <c r="H68" s="8" t="s">
        <v>112</v>
      </c>
      <c r="I68" s="8" t="s">
        <v>138</v>
      </c>
      <c r="J68" s="8" t="s">
        <v>51</v>
      </c>
      <c r="K68" s="8" t="s">
        <v>221</v>
      </c>
      <c r="L68" s="7"/>
      <c r="M68" s="8" t="s">
        <v>91</v>
      </c>
      <c r="N68" s="8" t="s">
        <v>222</v>
      </c>
      <c r="O68" s="8" t="s">
        <v>55</v>
      </c>
      <c r="P68" s="8" t="s">
        <v>115</v>
      </c>
      <c r="Q68" s="8" t="s">
        <v>44</v>
      </c>
      <c r="R68" s="8" t="s">
        <v>56</v>
      </c>
      <c r="S68" s="8" t="s">
        <v>141</v>
      </c>
      <c r="T68" s="8" t="s">
        <v>58</v>
      </c>
      <c r="U68" s="10">
        <v>20</v>
      </c>
      <c r="V68" s="9">
        <v>14.02</v>
      </c>
      <c r="W68" s="9">
        <v>4.1399999999999997</v>
      </c>
      <c r="X68" s="9">
        <v>1.84</v>
      </c>
      <c r="Y68" s="22">
        <v>0.68703000000000003</v>
      </c>
      <c r="Z68" s="22">
        <v>0.70111999999999997</v>
      </c>
      <c r="AA68" s="22">
        <v>0.20707999999999999</v>
      </c>
      <c r="AB68" s="21">
        <f t="shared" si="16"/>
        <v>9.6338094719999994</v>
      </c>
      <c r="AC68" s="21">
        <f t="shared" si="17"/>
        <v>2.8454034479999999</v>
      </c>
      <c r="AD68" s="8" t="s">
        <v>142</v>
      </c>
      <c r="AE68" s="8" t="s">
        <v>43</v>
      </c>
      <c r="AF68" s="8" t="s">
        <v>96</v>
      </c>
      <c r="AG68" s="8" t="s">
        <v>87</v>
      </c>
    </row>
    <row r="69" spans="1:33" ht="13.5" thickBot="1" x14ac:dyDescent="0.25">
      <c r="A69" s="8" t="s">
        <v>67</v>
      </c>
      <c r="B69" s="8" t="s">
        <v>68</v>
      </c>
      <c r="C69" s="8" t="s">
        <v>47</v>
      </c>
      <c r="D69" s="8" t="s">
        <v>48</v>
      </c>
      <c r="E69" s="7"/>
      <c r="F69" s="8" t="s">
        <v>31</v>
      </c>
      <c r="G69" s="8" t="s">
        <v>32</v>
      </c>
      <c r="H69" s="8" t="s">
        <v>153</v>
      </c>
      <c r="I69" s="8" t="s">
        <v>71</v>
      </c>
      <c r="J69" s="8" t="s">
        <v>51</v>
      </c>
      <c r="K69" s="8" t="s">
        <v>223</v>
      </c>
      <c r="L69" s="7"/>
      <c r="M69" s="8" t="s">
        <v>53</v>
      </c>
      <c r="N69" s="8" t="s">
        <v>224</v>
      </c>
      <c r="O69" s="8" t="s">
        <v>55</v>
      </c>
      <c r="P69" s="8" t="s">
        <v>115</v>
      </c>
      <c r="Q69" s="8" t="s">
        <v>67</v>
      </c>
      <c r="R69" s="8" t="s">
        <v>56</v>
      </c>
      <c r="S69" s="8" t="s">
        <v>57</v>
      </c>
      <c r="T69" s="8" t="s">
        <v>58</v>
      </c>
      <c r="U69" s="10">
        <v>24605</v>
      </c>
      <c r="V69" s="9">
        <v>17251.060000000001</v>
      </c>
      <c r="W69" s="9">
        <v>5095.2</v>
      </c>
      <c r="X69" s="9">
        <v>2258.7399999999998</v>
      </c>
      <c r="Y69" s="22">
        <v>0.68703000000000003</v>
      </c>
      <c r="Z69" s="22">
        <v>0.70111999999999997</v>
      </c>
      <c r="AA69" s="22">
        <v>0.20707999999999999</v>
      </c>
      <c r="AB69" s="21">
        <f t="shared" si="16"/>
        <v>11851.994102928</v>
      </c>
      <c r="AC69" s="21">
        <f t="shared" si="17"/>
        <v>3500.5575919019998</v>
      </c>
      <c r="AD69" s="8" t="s">
        <v>73</v>
      </c>
      <c r="AE69" s="8" t="s">
        <v>43</v>
      </c>
      <c r="AF69" s="8" t="s">
        <v>82</v>
      </c>
      <c r="AG69" s="8" t="s">
        <v>78</v>
      </c>
    </row>
    <row r="70" spans="1:33" ht="13.5" thickBot="1" x14ac:dyDescent="0.25">
      <c r="A70" s="8" t="s">
        <v>44</v>
      </c>
      <c r="B70" s="8" t="s">
        <v>45</v>
      </c>
      <c r="C70" s="8" t="s">
        <v>47</v>
      </c>
      <c r="D70" s="8" t="s">
        <v>48</v>
      </c>
      <c r="E70" s="7"/>
      <c r="F70" s="8" t="s">
        <v>31</v>
      </c>
      <c r="G70" s="8" t="s">
        <v>32</v>
      </c>
      <c r="H70" s="8" t="s">
        <v>153</v>
      </c>
      <c r="I70" s="8" t="s">
        <v>50</v>
      </c>
      <c r="J70" s="8" t="s">
        <v>51</v>
      </c>
      <c r="K70" s="8" t="s">
        <v>52</v>
      </c>
      <c r="L70" s="7"/>
      <c r="M70" s="8" t="s">
        <v>53</v>
      </c>
      <c r="N70" s="8" t="s">
        <v>225</v>
      </c>
      <c r="O70" s="8" t="s">
        <v>55</v>
      </c>
      <c r="P70" s="8" t="s">
        <v>115</v>
      </c>
      <c r="Q70" s="8" t="s">
        <v>44</v>
      </c>
      <c r="R70" s="8" t="s">
        <v>56</v>
      </c>
      <c r="S70" s="8" t="s">
        <v>57</v>
      </c>
      <c r="T70" s="8" t="s">
        <v>58</v>
      </c>
      <c r="U70" s="9">
        <v>305.35000000000002</v>
      </c>
      <c r="V70" s="9">
        <v>214.09</v>
      </c>
      <c r="W70" s="9">
        <v>63.23</v>
      </c>
      <c r="X70" s="9">
        <v>28.03</v>
      </c>
      <c r="Y70" s="22">
        <v>0.68703000000000003</v>
      </c>
      <c r="Z70" s="22">
        <v>0.70111999999999997</v>
      </c>
      <c r="AA70" s="22">
        <v>0.20707999999999999</v>
      </c>
      <c r="AB70" s="21">
        <f t="shared" si="16"/>
        <v>147.08418611376001</v>
      </c>
      <c r="AC70" s="21">
        <f t="shared" si="17"/>
        <v>43.44219714234</v>
      </c>
      <c r="AD70" s="8" t="s">
        <v>59</v>
      </c>
      <c r="AE70" s="8" t="s">
        <v>43</v>
      </c>
      <c r="AF70" s="8" t="s">
        <v>64</v>
      </c>
      <c r="AG70" s="8" t="s">
        <v>61</v>
      </c>
    </row>
    <row r="71" spans="1:33" ht="13.5" thickBot="1" x14ac:dyDescent="0.25">
      <c r="A71" s="8" t="s">
        <v>226</v>
      </c>
      <c r="B71" s="8" t="s">
        <v>227</v>
      </c>
      <c r="C71" s="8" t="s">
        <v>47</v>
      </c>
      <c r="D71" s="8" t="s">
        <v>48</v>
      </c>
      <c r="E71" s="7"/>
      <c r="F71" s="8" t="s">
        <v>31</v>
      </c>
      <c r="G71" s="8" t="s">
        <v>32</v>
      </c>
      <c r="H71" s="8" t="s">
        <v>155</v>
      </c>
      <c r="I71" s="8" t="s">
        <v>228</v>
      </c>
      <c r="J71" s="8" t="s">
        <v>51</v>
      </c>
      <c r="K71" s="8" t="s">
        <v>229</v>
      </c>
      <c r="L71" s="7"/>
      <c r="M71" s="8" t="s">
        <v>91</v>
      </c>
      <c r="N71" s="8" t="s">
        <v>157</v>
      </c>
      <c r="O71" s="8" t="s">
        <v>55</v>
      </c>
      <c r="P71" s="8" t="s">
        <v>115</v>
      </c>
      <c r="Q71" s="8" t="s">
        <v>230</v>
      </c>
      <c r="R71" s="8" t="s">
        <v>56</v>
      </c>
      <c r="S71" s="8" t="s">
        <v>141</v>
      </c>
      <c r="T71" s="8" t="s">
        <v>58</v>
      </c>
      <c r="U71" s="9">
        <v>278.89999999999998</v>
      </c>
      <c r="V71" s="9">
        <v>195.54</v>
      </c>
      <c r="W71" s="9">
        <v>57.75</v>
      </c>
      <c r="X71" s="9">
        <v>25.61</v>
      </c>
      <c r="Y71" s="22">
        <v>0.68703000000000003</v>
      </c>
      <c r="Z71" s="22">
        <v>0.70111999999999997</v>
      </c>
      <c r="AA71" s="22">
        <v>0.20707999999999999</v>
      </c>
      <c r="AB71" s="21">
        <f t="shared" si="16"/>
        <v>134.34347308704</v>
      </c>
      <c r="AC71" s="21">
        <f t="shared" si="17"/>
        <v>39.679151082359994</v>
      </c>
      <c r="AD71" s="8" t="s">
        <v>231</v>
      </c>
      <c r="AE71" s="8" t="s">
        <v>43</v>
      </c>
      <c r="AF71" s="8" t="s">
        <v>106</v>
      </c>
      <c r="AG71" s="8" t="s">
        <v>101</v>
      </c>
    </row>
    <row r="72" spans="1:33" ht="13.5" thickBot="1" x14ac:dyDescent="0.25">
      <c r="A72" s="8" t="s">
        <v>226</v>
      </c>
      <c r="B72" s="8" t="s">
        <v>227</v>
      </c>
      <c r="C72" s="8" t="s">
        <v>47</v>
      </c>
      <c r="D72" s="8" t="s">
        <v>48</v>
      </c>
      <c r="E72" s="7"/>
      <c r="F72" s="8" t="s">
        <v>31</v>
      </c>
      <c r="G72" s="8" t="s">
        <v>32</v>
      </c>
      <c r="H72" s="8" t="s">
        <v>155</v>
      </c>
      <c r="I72" s="8" t="s">
        <v>228</v>
      </c>
      <c r="J72" s="8" t="s">
        <v>51</v>
      </c>
      <c r="K72" s="8" t="s">
        <v>232</v>
      </c>
      <c r="L72" s="7"/>
      <c r="M72" s="8" t="s">
        <v>91</v>
      </c>
      <c r="N72" s="8" t="s">
        <v>233</v>
      </c>
      <c r="O72" s="8" t="s">
        <v>55</v>
      </c>
      <c r="P72" s="8" t="s">
        <v>115</v>
      </c>
      <c r="Q72" s="8" t="s">
        <v>230</v>
      </c>
      <c r="R72" s="8" t="s">
        <v>56</v>
      </c>
      <c r="S72" s="8" t="s">
        <v>123</v>
      </c>
      <c r="T72" s="8" t="s">
        <v>58</v>
      </c>
      <c r="U72" s="9">
        <v>7.6</v>
      </c>
      <c r="V72" s="9">
        <v>5.33</v>
      </c>
      <c r="W72" s="9">
        <v>1.57</v>
      </c>
      <c r="X72" s="9">
        <v>0.7</v>
      </c>
      <c r="Y72" s="22">
        <v>0.68703000000000003</v>
      </c>
      <c r="Z72" s="22">
        <v>0.70111999999999997</v>
      </c>
      <c r="AA72" s="22">
        <v>0.20707999999999999</v>
      </c>
      <c r="AB72" s="21">
        <f t="shared" si="16"/>
        <v>3.6608475993600003</v>
      </c>
      <c r="AC72" s="21">
        <f t="shared" si="17"/>
        <v>1.0812533102399999</v>
      </c>
      <c r="AD72" s="8" t="s">
        <v>231</v>
      </c>
      <c r="AE72" s="8" t="s">
        <v>43</v>
      </c>
      <c r="AF72" s="8" t="s">
        <v>106</v>
      </c>
      <c r="AG72" s="8" t="s">
        <v>101</v>
      </c>
    </row>
    <row r="73" spans="1:33" ht="13.5" thickBot="1" x14ac:dyDescent="0.25">
      <c r="A73" s="8" t="s">
        <v>67</v>
      </c>
      <c r="B73" s="8" t="s">
        <v>68</v>
      </c>
      <c r="C73" s="8" t="s">
        <v>47</v>
      </c>
      <c r="D73" s="8" t="s">
        <v>48</v>
      </c>
      <c r="E73" s="7"/>
      <c r="F73" s="8" t="s">
        <v>31</v>
      </c>
      <c r="G73" s="8" t="s">
        <v>32</v>
      </c>
      <c r="H73" s="8" t="s">
        <v>234</v>
      </c>
      <c r="I73" s="8" t="s">
        <v>71</v>
      </c>
      <c r="J73" s="8" t="s">
        <v>51</v>
      </c>
      <c r="K73" s="8" t="s">
        <v>223</v>
      </c>
      <c r="L73" s="7"/>
      <c r="M73" s="8" t="s">
        <v>53</v>
      </c>
      <c r="N73" s="8" t="s">
        <v>235</v>
      </c>
      <c r="O73" s="8" t="s">
        <v>55</v>
      </c>
      <c r="P73" s="8" t="s">
        <v>115</v>
      </c>
      <c r="Q73" s="8" t="s">
        <v>67</v>
      </c>
      <c r="R73" s="8" t="s">
        <v>56</v>
      </c>
      <c r="S73" s="8" t="s">
        <v>57</v>
      </c>
      <c r="T73" s="8" t="s">
        <v>58</v>
      </c>
      <c r="U73" s="10">
        <v>24605</v>
      </c>
      <c r="V73" s="9">
        <v>17251.060000000001</v>
      </c>
      <c r="W73" s="9">
        <v>5095.2</v>
      </c>
      <c r="X73" s="9">
        <v>2258.7399999999998</v>
      </c>
      <c r="Y73" s="22">
        <v>0.68703000000000003</v>
      </c>
      <c r="Z73" s="22">
        <v>0.70111999999999997</v>
      </c>
      <c r="AA73" s="22">
        <v>0.20707999999999999</v>
      </c>
      <c r="AB73" s="21">
        <f t="shared" si="16"/>
        <v>11851.994102928</v>
      </c>
      <c r="AC73" s="21">
        <f t="shared" si="17"/>
        <v>3500.5575919019998</v>
      </c>
      <c r="AD73" s="8" t="s">
        <v>73</v>
      </c>
      <c r="AE73" s="8" t="s">
        <v>43</v>
      </c>
      <c r="AF73" s="8" t="s">
        <v>82</v>
      </c>
      <c r="AG73" s="8" t="s">
        <v>78</v>
      </c>
    </row>
    <row r="74" spans="1:33" ht="13.5" thickBot="1" x14ac:dyDescent="0.25">
      <c r="A74" s="8" t="s">
        <v>44</v>
      </c>
      <c r="B74" s="8" t="s">
        <v>45</v>
      </c>
      <c r="C74" s="8" t="s">
        <v>47</v>
      </c>
      <c r="D74" s="8" t="s">
        <v>48</v>
      </c>
      <c r="E74" s="7"/>
      <c r="F74" s="8" t="s">
        <v>31</v>
      </c>
      <c r="G74" s="8" t="s">
        <v>32</v>
      </c>
      <c r="H74" s="8" t="s">
        <v>153</v>
      </c>
      <c r="I74" s="8" t="s">
        <v>50</v>
      </c>
      <c r="J74" s="8" t="s">
        <v>51</v>
      </c>
      <c r="K74" s="8" t="s">
        <v>236</v>
      </c>
      <c r="L74" s="7"/>
      <c r="M74" s="8" t="s">
        <v>53</v>
      </c>
      <c r="N74" s="8" t="s">
        <v>237</v>
      </c>
      <c r="O74" s="8" t="s">
        <v>55</v>
      </c>
      <c r="P74" s="8" t="s">
        <v>115</v>
      </c>
      <c r="Q74" s="8" t="s">
        <v>44</v>
      </c>
      <c r="R74" s="8" t="s">
        <v>56</v>
      </c>
      <c r="S74" s="8" t="s">
        <v>57</v>
      </c>
      <c r="T74" s="8" t="s">
        <v>58</v>
      </c>
      <c r="U74" s="9">
        <v>981.93</v>
      </c>
      <c r="V74" s="9">
        <v>688.45</v>
      </c>
      <c r="W74" s="9">
        <v>203.34</v>
      </c>
      <c r="X74" s="9">
        <v>90.14</v>
      </c>
      <c r="Y74" s="22">
        <v>0.68703000000000003</v>
      </c>
      <c r="Z74" s="22">
        <v>0.70111999999999997</v>
      </c>
      <c r="AA74" s="22">
        <v>0.20707999999999999</v>
      </c>
      <c r="AB74" s="21">
        <f t="shared" si="16"/>
        <v>472.98632674204799</v>
      </c>
      <c r="AC74" s="21">
        <f t="shared" si="17"/>
        <v>139.69935038473199</v>
      </c>
      <c r="AD74" s="8" t="s">
        <v>59</v>
      </c>
      <c r="AE74" s="8" t="s">
        <v>43</v>
      </c>
      <c r="AF74" s="8" t="s">
        <v>77</v>
      </c>
      <c r="AG74" s="8" t="s">
        <v>75</v>
      </c>
    </row>
    <row r="75" spans="1:33" ht="13.5" thickBot="1" x14ac:dyDescent="0.25">
      <c r="A75" s="8" t="s">
        <v>44</v>
      </c>
      <c r="B75" s="8" t="s">
        <v>45</v>
      </c>
      <c r="C75" s="8" t="s">
        <v>47</v>
      </c>
      <c r="D75" s="8" t="s">
        <v>48</v>
      </c>
      <c r="E75" s="7"/>
      <c r="F75" s="8" t="s">
        <v>31</v>
      </c>
      <c r="G75" s="8" t="s">
        <v>32</v>
      </c>
      <c r="H75" s="8" t="s">
        <v>155</v>
      </c>
      <c r="I75" s="8" t="s">
        <v>89</v>
      </c>
      <c r="J75" s="8" t="s">
        <v>51</v>
      </c>
      <c r="K75" s="8" t="s">
        <v>238</v>
      </c>
      <c r="L75" s="7"/>
      <c r="M75" s="8" t="s">
        <v>91</v>
      </c>
      <c r="N75" s="8" t="s">
        <v>157</v>
      </c>
      <c r="O75" s="8" t="s">
        <v>55</v>
      </c>
      <c r="P75" s="8" t="s">
        <v>115</v>
      </c>
      <c r="Q75" s="8" t="s">
        <v>44</v>
      </c>
      <c r="R75" s="8" t="s">
        <v>56</v>
      </c>
      <c r="S75" s="8" t="s">
        <v>105</v>
      </c>
      <c r="T75" s="8" t="s">
        <v>58</v>
      </c>
      <c r="U75" s="9">
        <v>5.28</v>
      </c>
      <c r="V75" s="9">
        <v>3.7</v>
      </c>
      <c r="W75" s="9">
        <v>1.0900000000000001</v>
      </c>
      <c r="X75" s="9">
        <v>0.49</v>
      </c>
      <c r="Y75" s="22">
        <v>0.68703000000000003</v>
      </c>
      <c r="Z75" s="22">
        <v>0.70111999999999997</v>
      </c>
      <c r="AA75" s="22">
        <v>0.20707999999999999</v>
      </c>
      <c r="AB75" s="21">
        <f t="shared" si="16"/>
        <v>2.5433257006080003</v>
      </c>
      <c r="AC75" s="21">
        <f t="shared" si="17"/>
        <v>0.75118651027200001</v>
      </c>
      <c r="AD75" s="8" t="s">
        <v>95</v>
      </c>
      <c r="AE75" s="8" t="s">
        <v>43</v>
      </c>
      <c r="AF75" s="8" t="s">
        <v>106</v>
      </c>
      <c r="AG75" s="8" t="s">
        <v>101</v>
      </c>
    </row>
    <row r="76" spans="1:33" ht="13.5" thickBot="1" x14ac:dyDescent="0.25">
      <c r="A76" s="8" t="s">
        <v>28</v>
      </c>
      <c r="B76" s="8" t="s">
        <v>29</v>
      </c>
      <c r="C76" s="8" t="s">
        <v>30</v>
      </c>
      <c r="D76" s="8" t="s">
        <v>30</v>
      </c>
      <c r="E76" s="7"/>
      <c r="F76" s="8" t="s">
        <v>31</v>
      </c>
      <c r="G76" s="8" t="s">
        <v>32</v>
      </c>
      <c r="H76" s="8" t="s">
        <v>155</v>
      </c>
      <c r="I76" s="8" t="s">
        <v>34</v>
      </c>
      <c r="J76" s="8" t="s">
        <v>35</v>
      </c>
      <c r="K76" s="7"/>
      <c r="L76" s="7"/>
      <c r="M76" s="8" t="s">
        <v>36</v>
      </c>
      <c r="N76" s="7"/>
      <c r="O76" s="8" t="s">
        <v>37</v>
      </c>
      <c r="P76" s="8" t="s">
        <v>115</v>
      </c>
      <c r="Q76" s="8" t="s">
        <v>39</v>
      </c>
      <c r="R76" s="8" t="s">
        <v>36</v>
      </c>
      <c r="S76" s="8" t="s">
        <v>40</v>
      </c>
      <c r="T76" s="8" t="s">
        <v>41</v>
      </c>
      <c r="U76" s="9">
        <v>542.66999999999996</v>
      </c>
      <c r="V76" s="7"/>
      <c r="W76" s="7"/>
      <c r="X76" s="7"/>
      <c r="Y76" s="20">
        <v>0</v>
      </c>
      <c r="Z76" s="23">
        <v>0</v>
      </c>
      <c r="AA76" s="23">
        <v>0</v>
      </c>
      <c r="AB76" s="24">
        <f>U76*Y76*Z76</f>
        <v>0</v>
      </c>
      <c r="AC76" s="24">
        <f>U76*Y76*AA76</f>
        <v>0</v>
      </c>
      <c r="AD76" s="8" t="s">
        <v>42</v>
      </c>
      <c r="AE76" s="8" t="s">
        <v>43</v>
      </c>
      <c r="AF76" s="7"/>
      <c r="AG76" s="7"/>
    </row>
    <row r="77" spans="1:33" ht="13.5" thickBot="1" x14ac:dyDescent="0.25">
      <c r="A77" s="8" t="s">
        <v>28</v>
      </c>
      <c r="B77" s="8" t="s">
        <v>29</v>
      </c>
      <c r="C77" s="8" t="s">
        <v>30</v>
      </c>
      <c r="D77" s="8" t="s">
        <v>30</v>
      </c>
      <c r="E77" s="7"/>
      <c r="F77" s="8" t="s">
        <v>31</v>
      </c>
      <c r="G77" s="8" t="s">
        <v>32</v>
      </c>
      <c r="H77" s="8" t="s">
        <v>239</v>
      </c>
      <c r="I77" s="8" t="s">
        <v>34</v>
      </c>
      <c r="J77" s="8" t="s">
        <v>35</v>
      </c>
      <c r="K77" s="7"/>
      <c r="L77" s="7"/>
      <c r="M77" s="8" t="s">
        <v>36</v>
      </c>
      <c r="N77" s="7"/>
      <c r="O77" s="8" t="s">
        <v>37</v>
      </c>
      <c r="P77" s="8" t="s">
        <v>115</v>
      </c>
      <c r="Q77" s="8" t="s">
        <v>162</v>
      </c>
      <c r="R77" s="8" t="s">
        <v>36</v>
      </c>
      <c r="S77" s="8" t="s">
        <v>40</v>
      </c>
      <c r="T77" s="8" t="s">
        <v>41</v>
      </c>
      <c r="U77" s="9">
        <v>271.33</v>
      </c>
      <c r="V77" s="7"/>
      <c r="W77" s="7"/>
      <c r="X77" s="7"/>
      <c r="Y77" s="20">
        <v>0</v>
      </c>
      <c r="Z77" s="23">
        <v>0</v>
      </c>
      <c r="AA77" s="23">
        <v>0</v>
      </c>
      <c r="AB77" s="24">
        <f>U77*Y77*Z77</f>
        <v>0</v>
      </c>
      <c r="AC77" s="24">
        <f>U77*Y77*AA77</f>
        <v>0</v>
      </c>
      <c r="AD77" s="8" t="s">
        <v>42</v>
      </c>
      <c r="AE77" s="8" t="s">
        <v>43</v>
      </c>
      <c r="AF77" s="7"/>
      <c r="AG77" s="7"/>
    </row>
    <row r="78" spans="1:33" ht="13.5" thickBot="1" x14ac:dyDescent="0.25">
      <c r="A78" s="8" t="s">
        <v>44</v>
      </c>
      <c r="B78" s="8" t="s">
        <v>45</v>
      </c>
      <c r="C78" s="8" t="s">
        <v>47</v>
      </c>
      <c r="D78" s="8" t="s">
        <v>48</v>
      </c>
      <c r="E78" s="7"/>
      <c r="F78" s="8" t="s">
        <v>31</v>
      </c>
      <c r="G78" s="8" t="s">
        <v>32</v>
      </c>
      <c r="H78" s="8" t="s">
        <v>145</v>
      </c>
      <c r="I78" s="8" t="s">
        <v>89</v>
      </c>
      <c r="J78" s="8" t="s">
        <v>51</v>
      </c>
      <c r="K78" s="8" t="s">
        <v>240</v>
      </c>
      <c r="L78" s="7"/>
      <c r="M78" s="8" t="s">
        <v>91</v>
      </c>
      <c r="N78" s="8" t="s">
        <v>147</v>
      </c>
      <c r="O78" s="8" t="s">
        <v>55</v>
      </c>
      <c r="P78" s="8" t="s">
        <v>115</v>
      </c>
      <c r="Q78" s="8" t="s">
        <v>44</v>
      </c>
      <c r="R78" s="8" t="s">
        <v>56</v>
      </c>
      <c r="S78" s="8" t="s">
        <v>105</v>
      </c>
      <c r="T78" s="8" t="s">
        <v>58</v>
      </c>
      <c r="U78" s="9">
        <v>59.75</v>
      </c>
      <c r="V78" s="9">
        <v>41.89</v>
      </c>
      <c r="W78" s="9">
        <v>12.37</v>
      </c>
      <c r="X78" s="9">
        <v>5.49</v>
      </c>
      <c r="Y78" s="22">
        <v>0.68703000000000003</v>
      </c>
      <c r="Z78" s="22">
        <v>0.70111999999999997</v>
      </c>
      <c r="AA78" s="22">
        <v>0.20707999999999999</v>
      </c>
      <c r="AB78" s="21">
        <f>U78*Y78*Z78</f>
        <v>28.781005797600002</v>
      </c>
      <c r="AC78" s="21">
        <f>U78*Y78*AA78</f>
        <v>8.5006428008999997</v>
      </c>
      <c r="AD78" s="8" t="s">
        <v>95</v>
      </c>
      <c r="AE78" s="8" t="s">
        <v>43</v>
      </c>
      <c r="AF78" s="8" t="s">
        <v>106</v>
      </c>
      <c r="AG78" s="8" t="s">
        <v>101</v>
      </c>
    </row>
    <row r="79" spans="1:33" ht="13.5" thickBot="1" x14ac:dyDescent="0.25">
      <c r="A79" s="8" t="s">
        <v>28</v>
      </c>
      <c r="B79" s="8" t="s">
        <v>29</v>
      </c>
      <c r="C79" s="8" t="s">
        <v>30</v>
      </c>
      <c r="D79" s="8" t="s">
        <v>30</v>
      </c>
      <c r="E79" s="7"/>
      <c r="F79" s="8" t="s">
        <v>31</v>
      </c>
      <c r="G79" s="8" t="s">
        <v>32</v>
      </c>
      <c r="H79" s="8" t="s">
        <v>137</v>
      </c>
      <c r="I79" s="8" t="s">
        <v>34</v>
      </c>
      <c r="J79" s="8" t="s">
        <v>35</v>
      </c>
      <c r="K79" s="7"/>
      <c r="L79" s="7"/>
      <c r="M79" s="8" t="s">
        <v>36</v>
      </c>
      <c r="N79" s="7"/>
      <c r="O79" s="8" t="s">
        <v>37</v>
      </c>
      <c r="P79" s="8" t="s">
        <v>93</v>
      </c>
      <c r="Q79" s="8" t="s">
        <v>39</v>
      </c>
      <c r="R79" s="8" t="s">
        <v>36</v>
      </c>
      <c r="S79" s="8" t="s">
        <v>40</v>
      </c>
      <c r="T79" s="8" t="s">
        <v>41</v>
      </c>
      <c r="U79" s="9">
        <v>504.81</v>
      </c>
      <c r="V79" s="7"/>
      <c r="W79" s="7"/>
      <c r="X79" s="7"/>
      <c r="Y79" s="20">
        <v>0</v>
      </c>
      <c r="Z79" s="23">
        <v>0</v>
      </c>
      <c r="AA79" s="23">
        <v>0</v>
      </c>
      <c r="AB79" s="24">
        <f t="shared" ref="AB79" si="18">U79*Y79*Z79</f>
        <v>0</v>
      </c>
      <c r="AC79" s="24">
        <f t="shared" ref="AC79" si="19">U79*Y79*AA79</f>
        <v>0</v>
      </c>
      <c r="AD79" s="8" t="s">
        <v>42</v>
      </c>
      <c r="AE79" s="8" t="s">
        <v>43</v>
      </c>
      <c r="AF79" s="7"/>
      <c r="AG79" s="7"/>
    </row>
    <row r="80" spans="1:33" ht="13.5" thickBot="1" x14ac:dyDescent="0.25">
      <c r="A80" s="8" t="s">
        <v>67</v>
      </c>
      <c r="B80" s="8" t="s">
        <v>68</v>
      </c>
      <c r="C80" s="8" t="s">
        <v>47</v>
      </c>
      <c r="D80" s="8" t="s">
        <v>48</v>
      </c>
      <c r="E80" s="7"/>
      <c r="F80" s="8" t="s">
        <v>31</v>
      </c>
      <c r="G80" s="8" t="s">
        <v>32</v>
      </c>
      <c r="H80" s="8" t="s">
        <v>241</v>
      </c>
      <c r="I80" s="8" t="s">
        <v>71</v>
      </c>
      <c r="J80" s="8" t="s">
        <v>51</v>
      </c>
      <c r="K80" s="8" t="s">
        <v>52</v>
      </c>
      <c r="L80" s="7"/>
      <c r="M80" s="8" t="s">
        <v>53</v>
      </c>
      <c r="N80" s="8" t="s">
        <v>242</v>
      </c>
      <c r="O80" s="8" t="s">
        <v>55</v>
      </c>
      <c r="P80" s="8" t="s">
        <v>38</v>
      </c>
      <c r="Q80" s="8" t="s">
        <v>67</v>
      </c>
      <c r="R80" s="8" t="s">
        <v>56</v>
      </c>
      <c r="S80" s="8" t="s">
        <v>57</v>
      </c>
      <c r="T80" s="8" t="s">
        <v>58</v>
      </c>
      <c r="U80" s="9">
        <v>724.6</v>
      </c>
      <c r="V80" s="9">
        <v>507.21</v>
      </c>
      <c r="W80" s="9">
        <v>149.96</v>
      </c>
      <c r="X80" s="9">
        <v>67.430000000000007</v>
      </c>
      <c r="Y80" s="22">
        <v>0.66500999999999999</v>
      </c>
      <c r="Z80" s="22">
        <v>0.69998000000000005</v>
      </c>
      <c r="AA80" s="22">
        <v>0.20695</v>
      </c>
      <c r="AB80" s="21">
        <f t="shared" ref="AB80:AB90" si="20">U80*Y80*Z80</f>
        <v>337.29673487508001</v>
      </c>
      <c r="AC80" s="21">
        <f t="shared" ref="AC80:AC90" si="21">U80*Y80*AA80</f>
        <v>99.722219609699991</v>
      </c>
      <c r="AD80" s="8" t="s">
        <v>73</v>
      </c>
      <c r="AE80" s="8" t="s">
        <v>43</v>
      </c>
      <c r="AF80" s="8" t="s">
        <v>82</v>
      </c>
      <c r="AG80" s="8" t="s">
        <v>78</v>
      </c>
    </row>
    <row r="81" spans="1:33" ht="13.5" thickBot="1" x14ac:dyDescent="0.25">
      <c r="A81" s="8" t="s">
        <v>28</v>
      </c>
      <c r="B81" s="8" t="s">
        <v>29</v>
      </c>
      <c r="C81" s="8" t="s">
        <v>30</v>
      </c>
      <c r="D81" s="8" t="s">
        <v>30</v>
      </c>
      <c r="E81" s="7"/>
      <c r="F81" s="8" t="s">
        <v>31</v>
      </c>
      <c r="G81" s="8" t="s">
        <v>32</v>
      </c>
      <c r="H81" s="8" t="s">
        <v>49</v>
      </c>
      <c r="I81" s="8" t="s">
        <v>34</v>
      </c>
      <c r="J81" s="8" t="s">
        <v>35</v>
      </c>
      <c r="K81" s="7"/>
      <c r="L81" s="7"/>
      <c r="M81" s="8" t="s">
        <v>36</v>
      </c>
      <c r="N81" s="7"/>
      <c r="O81" s="8" t="s">
        <v>37</v>
      </c>
      <c r="P81" s="8" t="s">
        <v>38</v>
      </c>
      <c r="Q81" s="8" t="s">
        <v>162</v>
      </c>
      <c r="R81" s="8" t="s">
        <v>36</v>
      </c>
      <c r="S81" s="8" t="s">
        <v>40</v>
      </c>
      <c r="T81" s="8" t="s">
        <v>41</v>
      </c>
      <c r="U81" s="9">
        <v>3963.29</v>
      </c>
      <c r="V81" s="7"/>
      <c r="W81" s="7"/>
      <c r="X81" s="7"/>
      <c r="Y81" s="20">
        <v>0</v>
      </c>
      <c r="Z81" s="20">
        <v>0</v>
      </c>
      <c r="AA81" s="20">
        <v>0</v>
      </c>
      <c r="AB81" s="21">
        <f t="shared" si="20"/>
        <v>0</v>
      </c>
      <c r="AC81" s="21">
        <f t="shared" si="21"/>
        <v>0</v>
      </c>
      <c r="AD81" s="8" t="s">
        <v>42</v>
      </c>
      <c r="AE81" s="8" t="s">
        <v>43</v>
      </c>
      <c r="AF81" s="7"/>
      <c r="AG81" s="7"/>
    </row>
    <row r="82" spans="1:33" ht="13.5" thickBot="1" x14ac:dyDescent="0.25">
      <c r="A82" s="8" t="s">
        <v>67</v>
      </c>
      <c r="B82" s="8" t="s">
        <v>68</v>
      </c>
      <c r="C82" s="8" t="s">
        <v>47</v>
      </c>
      <c r="D82" s="8" t="s">
        <v>48</v>
      </c>
      <c r="E82" s="7"/>
      <c r="F82" s="8" t="s">
        <v>31</v>
      </c>
      <c r="G82" s="8" t="s">
        <v>32</v>
      </c>
      <c r="H82" s="8" t="s">
        <v>49</v>
      </c>
      <c r="I82" s="8" t="s">
        <v>83</v>
      </c>
      <c r="J82" s="8" t="s">
        <v>35</v>
      </c>
      <c r="K82" s="7"/>
      <c r="L82" s="7"/>
      <c r="M82" s="8" t="s">
        <v>36</v>
      </c>
      <c r="N82" s="7"/>
      <c r="O82" s="8" t="s">
        <v>55</v>
      </c>
      <c r="P82" s="8" t="s">
        <v>38</v>
      </c>
      <c r="Q82" s="8" t="s">
        <v>84</v>
      </c>
      <c r="R82" s="8" t="s">
        <v>36</v>
      </c>
      <c r="S82" s="8" t="s">
        <v>85</v>
      </c>
      <c r="T82" s="8" t="s">
        <v>41</v>
      </c>
      <c r="U82" s="9">
        <v>71.260000000000005</v>
      </c>
      <c r="V82" s="9">
        <v>49.88</v>
      </c>
      <c r="W82" s="9">
        <v>14.75</v>
      </c>
      <c r="X82" s="9">
        <v>6.63</v>
      </c>
      <c r="Y82" s="22">
        <v>0.66500999999999999</v>
      </c>
      <c r="Z82" s="22">
        <v>0.69998000000000005</v>
      </c>
      <c r="AA82" s="22">
        <v>0.20695</v>
      </c>
      <c r="AB82" s="21">
        <f t="shared" si="20"/>
        <v>33.171081047748004</v>
      </c>
      <c r="AC82" s="21">
        <f t="shared" si="21"/>
        <v>9.807073377570001</v>
      </c>
      <c r="AD82" s="8" t="s">
        <v>86</v>
      </c>
      <c r="AE82" s="8" t="s">
        <v>43</v>
      </c>
      <c r="AF82" s="7"/>
      <c r="AG82" s="7"/>
    </row>
    <row r="83" spans="1:33" ht="13.5" thickBot="1" x14ac:dyDescent="0.25">
      <c r="A83" s="8" t="s">
        <v>28</v>
      </c>
      <c r="B83" s="8" t="s">
        <v>29</v>
      </c>
      <c r="C83" s="8" t="s">
        <v>30</v>
      </c>
      <c r="D83" s="8" t="s">
        <v>30</v>
      </c>
      <c r="E83" s="7"/>
      <c r="F83" s="8" t="s">
        <v>31</v>
      </c>
      <c r="G83" s="8" t="s">
        <v>32</v>
      </c>
      <c r="H83" s="8" t="s">
        <v>62</v>
      </c>
      <c r="I83" s="8" t="s">
        <v>34</v>
      </c>
      <c r="J83" s="8" t="s">
        <v>35</v>
      </c>
      <c r="K83" s="7"/>
      <c r="L83" s="7"/>
      <c r="M83" s="8" t="s">
        <v>36</v>
      </c>
      <c r="N83" s="7"/>
      <c r="O83" s="8" t="s">
        <v>37</v>
      </c>
      <c r="P83" s="8" t="s">
        <v>38</v>
      </c>
      <c r="Q83" s="8" t="s">
        <v>243</v>
      </c>
      <c r="R83" s="8" t="s">
        <v>36</v>
      </c>
      <c r="S83" s="8" t="s">
        <v>40</v>
      </c>
      <c r="T83" s="8" t="s">
        <v>41</v>
      </c>
      <c r="U83" s="9">
        <v>611.11</v>
      </c>
      <c r="V83" s="7"/>
      <c r="W83" s="7"/>
      <c r="X83" s="7"/>
      <c r="Y83" s="20">
        <v>0</v>
      </c>
      <c r="Z83" s="20">
        <v>0</v>
      </c>
      <c r="AA83" s="20">
        <v>0</v>
      </c>
      <c r="AB83" s="21">
        <f t="shared" si="20"/>
        <v>0</v>
      </c>
      <c r="AC83" s="21">
        <f t="shared" si="21"/>
        <v>0</v>
      </c>
      <c r="AD83" s="8" t="s">
        <v>42</v>
      </c>
      <c r="AE83" s="8" t="s">
        <v>43</v>
      </c>
      <c r="AF83" s="7"/>
      <c r="AG83" s="7"/>
    </row>
    <row r="84" spans="1:33" ht="13.5" thickBot="1" x14ac:dyDescent="0.25">
      <c r="A84" s="8" t="s">
        <v>67</v>
      </c>
      <c r="B84" s="8" t="s">
        <v>68</v>
      </c>
      <c r="C84" s="8" t="s">
        <v>47</v>
      </c>
      <c r="D84" s="8" t="s">
        <v>48</v>
      </c>
      <c r="E84" s="7"/>
      <c r="F84" s="8" t="s">
        <v>31</v>
      </c>
      <c r="G84" s="8" t="s">
        <v>32</v>
      </c>
      <c r="H84" s="8" t="s">
        <v>62</v>
      </c>
      <c r="I84" s="8" t="s">
        <v>71</v>
      </c>
      <c r="J84" s="8" t="s">
        <v>51</v>
      </c>
      <c r="K84" s="8" t="s">
        <v>52</v>
      </c>
      <c r="L84" s="7"/>
      <c r="M84" s="8" t="s">
        <v>53</v>
      </c>
      <c r="N84" s="8" t="s">
        <v>244</v>
      </c>
      <c r="O84" s="8" t="s">
        <v>55</v>
      </c>
      <c r="P84" s="8" t="s">
        <v>38</v>
      </c>
      <c r="Q84" s="8" t="s">
        <v>67</v>
      </c>
      <c r="R84" s="8" t="s">
        <v>56</v>
      </c>
      <c r="S84" s="8" t="s">
        <v>57</v>
      </c>
      <c r="T84" s="8" t="s">
        <v>58</v>
      </c>
      <c r="U84" s="9">
        <v>8.01</v>
      </c>
      <c r="V84" s="9">
        <v>5.61</v>
      </c>
      <c r="W84" s="9">
        <v>1.66</v>
      </c>
      <c r="X84" s="9">
        <v>0.74</v>
      </c>
      <c r="Y84" s="22">
        <v>0.66500999999999999</v>
      </c>
      <c r="Z84" s="22">
        <v>0.69998000000000005</v>
      </c>
      <c r="AA84" s="22">
        <v>0.20695</v>
      </c>
      <c r="AB84" s="21">
        <f t="shared" si="20"/>
        <v>3.728604535398</v>
      </c>
      <c r="AC84" s="21">
        <f t="shared" si="21"/>
        <v>1.1023667941949999</v>
      </c>
      <c r="AD84" s="8" t="s">
        <v>73</v>
      </c>
      <c r="AE84" s="8" t="s">
        <v>43</v>
      </c>
      <c r="AF84" s="8" t="s">
        <v>74</v>
      </c>
      <c r="AG84" s="8" t="s">
        <v>69</v>
      </c>
    </row>
    <row r="85" spans="1:33" ht="13.5" thickBot="1" x14ac:dyDescent="0.25">
      <c r="A85" s="8" t="s">
        <v>67</v>
      </c>
      <c r="B85" s="8" t="s">
        <v>68</v>
      </c>
      <c r="C85" s="8" t="s">
        <v>47</v>
      </c>
      <c r="D85" s="8" t="s">
        <v>48</v>
      </c>
      <c r="E85" s="7"/>
      <c r="F85" s="8" t="s">
        <v>31</v>
      </c>
      <c r="G85" s="8" t="s">
        <v>32</v>
      </c>
      <c r="H85" s="8" t="s">
        <v>65</v>
      </c>
      <c r="I85" s="8" t="s">
        <v>71</v>
      </c>
      <c r="J85" s="8" t="s">
        <v>51</v>
      </c>
      <c r="K85" s="8" t="s">
        <v>52</v>
      </c>
      <c r="L85" s="7"/>
      <c r="M85" s="8" t="s">
        <v>53</v>
      </c>
      <c r="N85" s="8" t="s">
        <v>245</v>
      </c>
      <c r="O85" s="8" t="s">
        <v>55</v>
      </c>
      <c r="P85" s="8" t="s">
        <v>38</v>
      </c>
      <c r="Q85" s="8" t="s">
        <v>67</v>
      </c>
      <c r="R85" s="8" t="s">
        <v>56</v>
      </c>
      <c r="S85" s="8" t="s">
        <v>57</v>
      </c>
      <c r="T85" s="8" t="s">
        <v>58</v>
      </c>
      <c r="U85" s="9">
        <v>1.38</v>
      </c>
      <c r="V85" s="9">
        <v>0.97</v>
      </c>
      <c r="W85" s="9">
        <v>0.28999999999999998</v>
      </c>
      <c r="X85" s="9">
        <v>0.12</v>
      </c>
      <c r="Y85" s="22">
        <v>0.66500999999999999</v>
      </c>
      <c r="Z85" s="22">
        <v>0.69998000000000005</v>
      </c>
      <c r="AA85" s="22">
        <v>0.20695</v>
      </c>
      <c r="AB85" s="21">
        <f t="shared" si="20"/>
        <v>0.64238130572399998</v>
      </c>
      <c r="AC85" s="21">
        <f t="shared" si="21"/>
        <v>0.18992087090999998</v>
      </c>
      <c r="AD85" s="8" t="s">
        <v>73</v>
      </c>
      <c r="AE85" s="8" t="s">
        <v>43</v>
      </c>
      <c r="AF85" s="8" t="s">
        <v>127</v>
      </c>
      <c r="AG85" s="8" t="s">
        <v>124</v>
      </c>
    </row>
    <row r="86" spans="1:33" ht="13.5" thickBot="1" x14ac:dyDescent="0.25">
      <c r="A86" s="8" t="s">
        <v>44</v>
      </c>
      <c r="B86" s="8" t="s">
        <v>45</v>
      </c>
      <c r="C86" s="8" t="s">
        <v>47</v>
      </c>
      <c r="D86" s="8" t="s">
        <v>48</v>
      </c>
      <c r="E86" s="7"/>
      <c r="F86" s="8" t="s">
        <v>31</v>
      </c>
      <c r="G86" s="8" t="s">
        <v>32</v>
      </c>
      <c r="H86" s="8" t="s">
        <v>70</v>
      </c>
      <c r="I86" s="8" t="s">
        <v>50</v>
      </c>
      <c r="J86" s="8" t="s">
        <v>51</v>
      </c>
      <c r="K86" s="8" t="s">
        <v>246</v>
      </c>
      <c r="L86" s="7"/>
      <c r="M86" s="8" t="s">
        <v>53</v>
      </c>
      <c r="N86" s="8" t="s">
        <v>247</v>
      </c>
      <c r="O86" s="8" t="s">
        <v>55</v>
      </c>
      <c r="P86" s="8" t="s">
        <v>38</v>
      </c>
      <c r="Q86" s="8" t="s">
        <v>44</v>
      </c>
      <c r="R86" s="8" t="s">
        <v>56</v>
      </c>
      <c r="S86" s="8" t="s">
        <v>57</v>
      </c>
      <c r="T86" s="8" t="s">
        <v>58</v>
      </c>
      <c r="U86" s="9">
        <v>845.5</v>
      </c>
      <c r="V86" s="9">
        <v>591.83000000000004</v>
      </c>
      <c r="W86" s="9">
        <v>174.98</v>
      </c>
      <c r="X86" s="9">
        <v>78.69</v>
      </c>
      <c r="Y86" s="22">
        <v>0.66500999999999999</v>
      </c>
      <c r="Z86" s="22">
        <v>0.69998000000000005</v>
      </c>
      <c r="AA86" s="22">
        <v>0.20695</v>
      </c>
      <c r="AB86" s="21">
        <f t="shared" si="20"/>
        <v>393.57492318089999</v>
      </c>
      <c r="AC86" s="21">
        <f t="shared" si="21"/>
        <v>116.36093938724999</v>
      </c>
      <c r="AD86" s="8" t="s">
        <v>59</v>
      </c>
      <c r="AE86" s="8" t="s">
        <v>43</v>
      </c>
      <c r="AF86" s="8" t="s">
        <v>116</v>
      </c>
      <c r="AG86" s="8" t="s">
        <v>111</v>
      </c>
    </row>
    <row r="87" spans="1:33" ht="13.5" thickBot="1" x14ac:dyDescent="0.25">
      <c r="A87" s="8" t="s">
        <v>28</v>
      </c>
      <c r="B87" s="8" t="s">
        <v>29</v>
      </c>
      <c r="C87" s="8" t="s">
        <v>30</v>
      </c>
      <c r="D87" s="8" t="s">
        <v>30</v>
      </c>
      <c r="E87" s="7"/>
      <c r="F87" s="8" t="s">
        <v>31</v>
      </c>
      <c r="G87" s="8" t="s">
        <v>32</v>
      </c>
      <c r="H87" s="8" t="s">
        <v>248</v>
      </c>
      <c r="I87" s="8" t="s">
        <v>34</v>
      </c>
      <c r="J87" s="8" t="s">
        <v>35</v>
      </c>
      <c r="K87" s="7"/>
      <c r="L87" s="7"/>
      <c r="M87" s="8" t="s">
        <v>36</v>
      </c>
      <c r="N87" s="7"/>
      <c r="O87" s="8" t="s">
        <v>37</v>
      </c>
      <c r="P87" s="8" t="s">
        <v>38</v>
      </c>
      <c r="Q87" s="8" t="s">
        <v>66</v>
      </c>
      <c r="R87" s="8" t="s">
        <v>36</v>
      </c>
      <c r="S87" s="8" t="s">
        <v>40</v>
      </c>
      <c r="T87" s="8" t="s">
        <v>41</v>
      </c>
      <c r="U87" s="9">
        <v>705.12</v>
      </c>
      <c r="V87" s="7"/>
      <c r="W87" s="7"/>
      <c r="X87" s="7"/>
      <c r="Y87" s="20">
        <v>0</v>
      </c>
      <c r="Z87" s="20">
        <v>0</v>
      </c>
      <c r="AA87" s="20">
        <v>0</v>
      </c>
      <c r="AB87" s="21">
        <f t="shared" si="20"/>
        <v>0</v>
      </c>
      <c r="AC87" s="21">
        <f t="shared" si="21"/>
        <v>0</v>
      </c>
      <c r="AD87" s="8" t="s">
        <v>42</v>
      </c>
      <c r="AE87" s="8" t="s">
        <v>43</v>
      </c>
      <c r="AF87" s="7"/>
      <c r="AG87" s="7"/>
    </row>
    <row r="88" spans="1:33" ht="13.5" thickBot="1" x14ac:dyDescent="0.25">
      <c r="A88" s="8" t="s">
        <v>167</v>
      </c>
      <c r="B88" s="8" t="s">
        <v>168</v>
      </c>
      <c r="C88" s="8" t="s">
        <v>47</v>
      </c>
      <c r="D88" s="8" t="s">
        <v>48</v>
      </c>
      <c r="E88" s="7"/>
      <c r="F88" s="8" t="s">
        <v>31</v>
      </c>
      <c r="G88" s="8" t="s">
        <v>32</v>
      </c>
      <c r="H88" s="8" t="s">
        <v>176</v>
      </c>
      <c r="I88" s="8" t="s">
        <v>50</v>
      </c>
      <c r="J88" s="8" t="s">
        <v>35</v>
      </c>
      <c r="K88" s="7"/>
      <c r="L88" s="7"/>
      <c r="M88" s="8" t="s">
        <v>36</v>
      </c>
      <c r="N88" s="7"/>
      <c r="O88" s="8" t="s">
        <v>55</v>
      </c>
      <c r="P88" s="8" t="s">
        <v>38</v>
      </c>
      <c r="Q88" s="8" t="s">
        <v>167</v>
      </c>
      <c r="R88" s="8" t="s">
        <v>36</v>
      </c>
      <c r="S88" s="8" t="s">
        <v>85</v>
      </c>
      <c r="T88" s="8" t="s">
        <v>41</v>
      </c>
      <c r="U88" s="9">
        <v>9615.4</v>
      </c>
      <c r="V88" s="9">
        <v>6730.58</v>
      </c>
      <c r="W88" s="9">
        <v>1989.9</v>
      </c>
      <c r="X88" s="9">
        <v>894.92</v>
      </c>
      <c r="Y88" s="22">
        <v>0.66500999999999999</v>
      </c>
      <c r="Z88" s="22">
        <v>0.69998000000000005</v>
      </c>
      <c r="AA88" s="22">
        <v>0.20695</v>
      </c>
      <c r="AB88" s="21">
        <f t="shared" si="20"/>
        <v>4475.9081210569202</v>
      </c>
      <c r="AC88" s="21">
        <f t="shared" si="21"/>
        <v>1323.3080740203</v>
      </c>
      <c r="AD88" s="8" t="s">
        <v>59</v>
      </c>
      <c r="AE88" s="8" t="s">
        <v>43</v>
      </c>
      <c r="AF88" s="7"/>
      <c r="AG88" s="7"/>
    </row>
    <row r="89" spans="1:33" ht="13.5" thickBot="1" x14ac:dyDescent="0.25">
      <c r="A89" s="8" t="s">
        <v>44</v>
      </c>
      <c r="B89" s="8" t="s">
        <v>45</v>
      </c>
      <c r="C89" s="8" t="s">
        <v>47</v>
      </c>
      <c r="D89" s="8" t="s">
        <v>48</v>
      </c>
      <c r="E89" s="7"/>
      <c r="F89" s="8" t="s">
        <v>31</v>
      </c>
      <c r="G89" s="8" t="s">
        <v>32</v>
      </c>
      <c r="H89" s="8" t="s">
        <v>88</v>
      </c>
      <c r="I89" s="8" t="s">
        <v>138</v>
      </c>
      <c r="J89" s="8" t="s">
        <v>51</v>
      </c>
      <c r="K89" s="8" t="s">
        <v>249</v>
      </c>
      <c r="L89" s="7"/>
      <c r="M89" s="8" t="s">
        <v>91</v>
      </c>
      <c r="N89" s="8" t="s">
        <v>92</v>
      </c>
      <c r="O89" s="8" t="s">
        <v>55</v>
      </c>
      <c r="P89" s="8" t="s">
        <v>93</v>
      </c>
      <c r="Q89" s="8" t="s">
        <v>44</v>
      </c>
      <c r="R89" s="8" t="s">
        <v>56</v>
      </c>
      <c r="S89" s="8" t="s">
        <v>123</v>
      </c>
      <c r="T89" s="8" t="s">
        <v>58</v>
      </c>
      <c r="U89" s="9">
        <v>18.809999999999999</v>
      </c>
      <c r="V89" s="9">
        <v>13.3</v>
      </c>
      <c r="W89" s="9">
        <v>3.8</v>
      </c>
      <c r="X89" s="9">
        <v>1.71</v>
      </c>
      <c r="Y89" s="22">
        <v>0.66942999999999997</v>
      </c>
      <c r="Z89" s="22">
        <v>0.70694999999999997</v>
      </c>
      <c r="AA89" s="22">
        <v>0.22228000000000001</v>
      </c>
      <c r="AB89" s="21">
        <f t="shared" si="20"/>
        <v>8.9018990591849985</v>
      </c>
      <c r="AC89" s="21">
        <f t="shared" si="21"/>
        <v>2.7989449365239998</v>
      </c>
      <c r="AD89" s="8" t="s">
        <v>142</v>
      </c>
      <c r="AE89" s="8" t="s">
        <v>43</v>
      </c>
      <c r="AF89" s="8" t="s">
        <v>96</v>
      </c>
      <c r="AG89" s="8" t="s">
        <v>87</v>
      </c>
    </row>
    <row r="90" spans="1:33" ht="13.5" thickBot="1" x14ac:dyDescent="0.25">
      <c r="A90" s="8" t="s">
        <v>44</v>
      </c>
      <c r="B90" s="8" t="s">
        <v>45</v>
      </c>
      <c r="C90" s="8" t="s">
        <v>47</v>
      </c>
      <c r="D90" s="8" t="s">
        <v>48</v>
      </c>
      <c r="E90" s="7"/>
      <c r="F90" s="8" t="s">
        <v>31</v>
      </c>
      <c r="G90" s="8" t="s">
        <v>32</v>
      </c>
      <c r="H90" s="8" t="s">
        <v>97</v>
      </c>
      <c r="I90" s="8" t="s">
        <v>50</v>
      </c>
      <c r="J90" s="8" t="s">
        <v>51</v>
      </c>
      <c r="K90" s="8" t="s">
        <v>250</v>
      </c>
      <c r="L90" s="7"/>
      <c r="M90" s="8" t="s">
        <v>53</v>
      </c>
      <c r="N90" s="8" t="s">
        <v>98</v>
      </c>
      <c r="O90" s="8" t="s">
        <v>55</v>
      </c>
      <c r="P90" s="8" t="s">
        <v>93</v>
      </c>
      <c r="Q90" s="8" t="s">
        <v>44</v>
      </c>
      <c r="R90" s="8" t="s">
        <v>56</v>
      </c>
      <c r="S90" s="8" t="s">
        <v>57</v>
      </c>
      <c r="T90" s="8" t="s">
        <v>58</v>
      </c>
      <c r="U90" s="9">
        <v>80764.710000000006</v>
      </c>
      <c r="V90" s="9">
        <v>57096.61</v>
      </c>
      <c r="W90" s="9">
        <v>16337.09</v>
      </c>
      <c r="X90" s="9">
        <v>7331.01</v>
      </c>
      <c r="Y90" s="22">
        <v>0.66942999999999997</v>
      </c>
      <c r="Z90" s="22">
        <v>0.70694999999999997</v>
      </c>
      <c r="AA90" s="22">
        <v>0.22228000000000001</v>
      </c>
      <c r="AB90" s="21">
        <f t="shared" si="20"/>
        <v>38222.184793426335</v>
      </c>
      <c r="AC90" s="21">
        <f t="shared" si="21"/>
        <v>12017.861568544886</v>
      </c>
      <c r="AD90" s="8" t="s">
        <v>59</v>
      </c>
      <c r="AE90" s="8" t="s">
        <v>43</v>
      </c>
      <c r="AF90" s="8" t="s">
        <v>64</v>
      </c>
      <c r="AG90" s="8" t="s">
        <v>61</v>
      </c>
    </row>
    <row r="91" spans="1:33" ht="13.5" thickBot="1" x14ac:dyDescent="0.25">
      <c r="A91" s="8" t="s">
        <v>28</v>
      </c>
      <c r="B91" s="8" t="s">
        <v>29</v>
      </c>
      <c r="C91" s="8" t="s">
        <v>30</v>
      </c>
      <c r="D91" s="8" t="s">
        <v>30</v>
      </c>
      <c r="E91" s="7"/>
      <c r="F91" s="8" t="s">
        <v>31</v>
      </c>
      <c r="G91" s="8" t="s">
        <v>32</v>
      </c>
      <c r="H91" s="8" t="s">
        <v>79</v>
      </c>
      <c r="I91" s="8" t="s">
        <v>34</v>
      </c>
      <c r="J91" s="8" t="s">
        <v>35</v>
      </c>
      <c r="K91" s="7"/>
      <c r="L91" s="7"/>
      <c r="M91" s="8" t="s">
        <v>36</v>
      </c>
      <c r="N91" s="7"/>
      <c r="O91" s="8" t="s">
        <v>37</v>
      </c>
      <c r="P91" s="8" t="s">
        <v>38</v>
      </c>
      <c r="Q91" s="8" t="s">
        <v>66</v>
      </c>
      <c r="R91" s="8" t="s">
        <v>36</v>
      </c>
      <c r="S91" s="8" t="s">
        <v>40</v>
      </c>
      <c r="T91" s="8" t="s">
        <v>41</v>
      </c>
      <c r="U91" s="9">
        <v>705.12</v>
      </c>
      <c r="V91" s="7"/>
      <c r="W91" s="7"/>
      <c r="X91" s="7"/>
      <c r="Y91" s="20">
        <v>0</v>
      </c>
      <c r="Z91" s="20">
        <v>0</v>
      </c>
      <c r="AA91" s="20">
        <v>0</v>
      </c>
      <c r="AB91" s="21">
        <f t="shared" ref="AB91:AB101" si="22">U91*Y91*Z91</f>
        <v>0</v>
      </c>
      <c r="AC91" s="21">
        <f t="shared" ref="AC91:AC101" si="23">U91*Y91*AA91</f>
        <v>0</v>
      </c>
      <c r="AD91" s="8" t="s">
        <v>42</v>
      </c>
      <c r="AE91" s="8" t="s">
        <v>43</v>
      </c>
      <c r="AF91" s="7"/>
      <c r="AG91" s="7"/>
    </row>
    <row r="92" spans="1:33" ht="13.5" thickBot="1" x14ac:dyDescent="0.25">
      <c r="A92" s="8" t="s">
        <v>67</v>
      </c>
      <c r="B92" s="8" t="s">
        <v>68</v>
      </c>
      <c r="C92" s="8" t="s">
        <v>47</v>
      </c>
      <c r="D92" s="8" t="s">
        <v>48</v>
      </c>
      <c r="E92" s="7"/>
      <c r="F92" s="8" t="s">
        <v>31</v>
      </c>
      <c r="G92" s="8" t="s">
        <v>32</v>
      </c>
      <c r="H92" s="8" t="s">
        <v>161</v>
      </c>
      <c r="I92" s="8" t="s">
        <v>71</v>
      </c>
      <c r="J92" s="8" t="s">
        <v>51</v>
      </c>
      <c r="K92" s="8" t="s">
        <v>52</v>
      </c>
      <c r="L92" s="7"/>
      <c r="M92" s="8" t="s">
        <v>53</v>
      </c>
      <c r="N92" s="8" t="s">
        <v>251</v>
      </c>
      <c r="O92" s="8" t="s">
        <v>55</v>
      </c>
      <c r="P92" s="8" t="s">
        <v>38</v>
      </c>
      <c r="Q92" s="8" t="s">
        <v>67</v>
      </c>
      <c r="R92" s="8" t="s">
        <v>56</v>
      </c>
      <c r="S92" s="8" t="s">
        <v>135</v>
      </c>
      <c r="T92" s="8" t="s">
        <v>58</v>
      </c>
      <c r="U92" s="10">
        <v>450</v>
      </c>
      <c r="V92" s="9">
        <v>314.99</v>
      </c>
      <c r="W92" s="9">
        <v>93.13</v>
      </c>
      <c r="X92" s="9">
        <v>41.88</v>
      </c>
      <c r="Y92" s="22">
        <v>0.66500999999999999</v>
      </c>
      <c r="Z92" s="22">
        <v>0.69998000000000005</v>
      </c>
      <c r="AA92" s="22">
        <v>0.20695</v>
      </c>
      <c r="AB92" s="21">
        <f t="shared" si="22"/>
        <v>209.47216491000003</v>
      </c>
      <c r="AC92" s="21">
        <f t="shared" si="23"/>
        <v>61.930718775000003</v>
      </c>
      <c r="AD92" s="8" t="s">
        <v>73</v>
      </c>
      <c r="AE92" s="8" t="s">
        <v>43</v>
      </c>
      <c r="AF92" s="8" t="s">
        <v>136</v>
      </c>
      <c r="AG92" s="8" t="s">
        <v>132</v>
      </c>
    </row>
    <row r="93" spans="1:33" ht="13.5" thickBot="1" x14ac:dyDescent="0.25">
      <c r="A93" s="8" t="s">
        <v>67</v>
      </c>
      <c r="B93" s="8" t="s">
        <v>68</v>
      </c>
      <c r="C93" s="8" t="s">
        <v>47</v>
      </c>
      <c r="D93" s="8" t="s">
        <v>48</v>
      </c>
      <c r="E93" s="7"/>
      <c r="F93" s="8" t="s">
        <v>31</v>
      </c>
      <c r="G93" s="8" t="s">
        <v>32</v>
      </c>
      <c r="H93" s="8" t="s">
        <v>176</v>
      </c>
      <c r="I93" s="8" t="s">
        <v>71</v>
      </c>
      <c r="J93" s="8" t="s">
        <v>51</v>
      </c>
      <c r="K93" s="8" t="s">
        <v>252</v>
      </c>
      <c r="L93" s="7"/>
      <c r="M93" s="8" t="s">
        <v>53</v>
      </c>
      <c r="N93" s="8" t="s">
        <v>253</v>
      </c>
      <c r="O93" s="8" t="s">
        <v>55</v>
      </c>
      <c r="P93" s="8" t="s">
        <v>38</v>
      </c>
      <c r="Q93" s="8" t="s">
        <v>67</v>
      </c>
      <c r="R93" s="8" t="s">
        <v>56</v>
      </c>
      <c r="S93" s="8" t="s">
        <v>57</v>
      </c>
      <c r="T93" s="8" t="s">
        <v>58</v>
      </c>
      <c r="U93" s="9">
        <v>6989.25</v>
      </c>
      <c r="V93" s="9">
        <v>4892.34</v>
      </c>
      <c r="W93" s="9">
        <v>1446.43</v>
      </c>
      <c r="X93" s="9">
        <v>650.48</v>
      </c>
      <c r="Y93" s="22">
        <v>0.66500999999999999</v>
      </c>
      <c r="Z93" s="22">
        <v>0.69998000000000005</v>
      </c>
      <c r="AA93" s="22">
        <v>0.20695</v>
      </c>
      <c r="AB93" s="21">
        <f t="shared" si="22"/>
        <v>3253.4518413271503</v>
      </c>
      <c r="AC93" s="21">
        <f t="shared" si="23"/>
        <v>961.88728044037509</v>
      </c>
      <c r="AD93" s="8" t="s">
        <v>73</v>
      </c>
      <c r="AE93" s="8" t="s">
        <v>43</v>
      </c>
      <c r="AF93" s="8" t="s">
        <v>127</v>
      </c>
      <c r="AG93" s="8" t="s">
        <v>124</v>
      </c>
    </row>
    <row r="94" spans="1:33" ht="13.5" thickBot="1" x14ac:dyDescent="0.25">
      <c r="A94" s="8" t="s">
        <v>67</v>
      </c>
      <c r="B94" s="8" t="s">
        <v>68</v>
      </c>
      <c r="C94" s="8" t="s">
        <v>47</v>
      </c>
      <c r="D94" s="8" t="s">
        <v>48</v>
      </c>
      <c r="E94" s="7"/>
      <c r="F94" s="8" t="s">
        <v>31</v>
      </c>
      <c r="G94" s="8" t="s">
        <v>32</v>
      </c>
      <c r="H94" s="8" t="s">
        <v>254</v>
      </c>
      <c r="I94" s="8" t="s">
        <v>71</v>
      </c>
      <c r="J94" s="8" t="s">
        <v>51</v>
      </c>
      <c r="K94" s="8" t="s">
        <v>52</v>
      </c>
      <c r="L94" s="7"/>
      <c r="M94" s="8" t="s">
        <v>53</v>
      </c>
      <c r="N94" s="8" t="s">
        <v>255</v>
      </c>
      <c r="O94" s="8" t="s">
        <v>55</v>
      </c>
      <c r="P94" s="8" t="s">
        <v>93</v>
      </c>
      <c r="Q94" s="8" t="s">
        <v>67</v>
      </c>
      <c r="R94" s="8" t="s">
        <v>56</v>
      </c>
      <c r="S94" s="8" t="s">
        <v>135</v>
      </c>
      <c r="T94" s="8" t="s">
        <v>58</v>
      </c>
      <c r="U94" s="9">
        <v>465.7</v>
      </c>
      <c r="V94" s="9">
        <v>329.23</v>
      </c>
      <c r="W94" s="9">
        <v>94.2</v>
      </c>
      <c r="X94" s="9">
        <v>42.27</v>
      </c>
      <c r="Y94" s="22">
        <v>0.66942999999999997</v>
      </c>
      <c r="Z94" s="22">
        <v>0.70694999999999997</v>
      </c>
      <c r="AA94" s="22">
        <v>0.22228000000000001</v>
      </c>
      <c r="AB94" s="21">
        <f t="shared" si="22"/>
        <v>220.39417287944997</v>
      </c>
      <c r="AC94" s="21">
        <f t="shared" si="23"/>
        <v>69.296579316279988</v>
      </c>
      <c r="AD94" s="8" t="s">
        <v>73</v>
      </c>
      <c r="AE94" s="8" t="s">
        <v>43</v>
      </c>
      <c r="AF94" s="8" t="s">
        <v>136</v>
      </c>
      <c r="AG94" s="8" t="s">
        <v>132</v>
      </c>
    </row>
    <row r="95" spans="1:33" ht="13.5" thickBot="1" x14ac:dyDescent="0.25">
      <c r="A95" s="8" t="s">
        <v>44</v>
      </c>
      <c r="B95" s="8" t="s">
        <v>45</v>
      </c>
      <c r="C95" s="8" t="s">
        <v>47</v>
      </c>
      <c r="D95" s="8" t="s">
        <v>48</v>
      </c>
      <c r="E95" s="7"/>
      <c r="F95" s="8" t="s">
        <v>31</v>
      </c>
      <c r="G95" s="8" t="s">
        <v>32</v>
      </c>
      <c r="H95" s="8" t="s">
        <v>254</v>
      </c>
      <c r="I95" s="8" t="s">
        <v>50</v>
      </c>
      <c r="J95" s="8" t="s">
        <v>51</v>
      </c>
      <c r="K95" s="8" t="s">
        <v>257</v>
      </c>
      <c r="L95" s="7"/>
      <c r="M95" s="8" t="s">
        <v>53</v>
      </c>
      <c r="N95" s="8" t="s">
        <v>258</v>
      </c>
      <c r="O95" s="8" t="s">
        <v>55</v>
      </c>
      <c r="P95" s="8" t="s">
        <v>93</v>
      </c>
      <c r="Q95" s="8" t="s">
        <v>44</v>
      </c>
      <c r="R95" s="8" t="s">
        <v>56</v>
      </c>
      <c r="S95" s="8" t="s">
        <v>57</v>
      </c>
      <c r="T95" s="8" t="s">
        <v>58</v>
      </c>
      <c r="U95" s="10">
        <v>945</v>
      </c>
      <c r="V95" s="9">
        <v>668.07</v>
      </c>
      <c r="W95" s="9">
        <v>191.15</v>
      </c>
      <c r="X95" s="9">
        <v>85.78</v>
      </c>
      <c r="Y95" s="22">
        <v>0.66942999999999997</v>
      </c>
      <c r="Z95" s="22">
        <v>0.70694999999999997</v>
      </c>
      <c r="AA95" s="22">
        <v>0.22228000000000001</v>
      </c>
      <c r="AB95" s="21">
        <f t="shared" si="22"/>
        <v>447.22459388250002</v>
      </c>
      <c r="AC95" s="21">
        <f t="shared" si="23"/>
        <v>140.61685087800001</v>
      </c>
      <c r="AD95" s="8" t="s">
        <v>59</v>
      </c>
      <c r="AE95" s="8" t="s">
        <v>43</v>
      </c>
      <c r="AF95" s="8" t="s">
        <v>259</v>
      </c>
      <c r="AG95" s="8" t="s">
        <v>256</v>
      </c>
    </row>
    <row r="96" spans="1:33" ht="13.5" thickBot="1" x14ac:dyDescent="0.25">
      <c r="A96" s="8" t="s">
        <v>67</v>
      </c>
      <c r="B96" s="8" t="s">
        <v>68</v>
      </c>
      <c r="C96" s="8" t="s">
        <v>47</v>
      </c>
      <c r="D96" s="8" t="s">
        <v>48</v>
      </c>
      <c r="E96" s="7"/>
      <c r="F96" s="8" t="s">
        <v>31</v>
      </c>
      <c r="G96" s="8" t="s">
        <v>32</v>
      </c>
      <c r="H96" s="8" t="s">
        <v>97</v>
      </c>
      <c r="I96" s="8" t="s">
        <v>71</v>
      </c>
      <c r="J96" s="8" t="s">
        <v>51</v>
      </c>
      <c r="K96" s="8" t="s">
        <v>191</v>
      </c>
      <c r="L96" s="7"/>
      <c r="M96" s="8" t="s">
        <v>53</v>
      </c>
      <c r="N96" s="8" t="s">
        <v>260</v>
      </c>
      <c r="O96" s="8" t="s">
        <v>55</v>
      </c>
      <c r="P96" s="8" t="s">
        <v>93</v>
      </c>
      <c r="Q96" s="8" t="s">
        <v>67</v>
      </c>
      <c r="R96" s="8" t="s">
        <v>56</v>
      </c>
      <c r="S96" s="8" t="s">
        <v>57</v>
      </c>
      <c r="T96" s="8" t="s">
        <v>58</v>
      </c>
      <c r="U96" s="9">
        <v>23773.54</v>
      </c>
      <c r="V96" s="9">
        <v>16806.7</v>
      </c>
      <c r="W96" s="9">
        <v>4808.91</v>
      </c>
      <c r="X96" s="9">
        <v>2157.9299999999998</v>
      </c>
      <c r="Y96" s="22">
        <v>0.66942999999999997</v>
      </c>
      <c r="Z96" s="22">
        <v>0.70694999999999997</v>
      </c>
      <c r="AA96" s="22">
        <v>0.22228000000000001</v>
      </c>
      <c r="AB96" s="21">
        <f t="shared" si="22"/>
        <v>11250.911927671288</v>
      </c>
      <c r="AC96" s="21">
        <f t="shared" si="23"/>
        <v>3537.5241576954159</v>
      </c>
      <c r="AD96" s="8" t="s">
        <v>73</v>
      </c>
      <c r="AE96" s="8" t="s">
        <v>43</v>
      </c>
      <c r="AF96" s="8" t="s">
        <v>82</v>
      </c>
      <c r="AG96" s="8" t="s">
        <v>78</v>
      </c>
    </row>
    <row r="97" spans="1:33" ht="13.5" thickBot="1" x14ac:dyDescent="0.25">
      <c r="A97" s="8" t="s">
        <v>167</v>
      </c>
      <c r="B97" s="8" t="s">
        <v>168</v>
      </c>
      <c r="C97" s="8" t="s">
        <v>47</v>
      </c>
      <c r="D97" s="8" t="s">
        <v>48</v>
      </c>
      <c r="E97" s="7"/>
      <c r="F97" s="8" t="s">
        <v>31</v>
      </c>
      <c r="G97" s="8" t="s">
        <v>32</v>
      </c>
      <c r="H97" s="8" t="s">
        <v>102</v>
      </c>
      <c r="I97" s="8" t="s">
        <v>50</v>
      </c>
      <c r="J97" s="8" t="s">
        <v>35</v>
      </c>
      <c r="K97" s="7"/>
      <c r="L97" s="7"/>
      <c r="M97" s="8" t="s">
        <v>36</v>
      </c>
      <c r="N97" s="7"/>
      <c r="O97" s="8" t="s">
        <v>55</v>
      </c>
      <c r="P97" s="8" t="s">
        <v>93</v>
      </c>
      <c r="Q97" s="8" t="s">
        <v>167</v>
      </c>
      <c r="R97" s="8" t="s">
        <v>36</v>
      </c>
      <c r="S97" s="8" t="s">
        <v>85</v>
      </c>
      <c r="T97" s="8" t="s">
        <v>41</v>
      </c>
      <c r="U97" s="9">
        <v>10096.200000000001</v>
      </c>
      <c r="V97" s="9">
        <v>7137.5</v>
      </c>
      <c r="W97" s="9">
        <v>2042.26</v>
      </c>
      <c r="X97" s="9">
        <v>916.44</v>
      </c>
      <c r="Y97" s="22">
        <v>0.66942999999999997</v>
      </c>
      <c r="Z97" s="22">
        <v>0.70694999999999997</v>
      </c>
      <c r="AA97" s="22">
        <v>0.22228000000000001</v>
      </c>
      <c r="AB97" s="21">
        <f t="shared" si="22"/>
        <v>4778.0623754036997</v>
      </c>
      <c r="AC97" s="21">
        <f t="shared" si="23"/>
        <v>1502.3236506184801</v>
      </c>
      <c r="AD97" s="8" t="s">
        <v>59</v>
      </c>
      <c r="AE97" s="8" t="s">
        <v>43</v>
      </c>
      <c r="AF97" s="7"/>
      <c r="AG97" s="7"/>
    </row>
    <row r="98" spans="1:33" ht="13.5" thickBot="1" x14ac:dyDescent="0.25">
      <c r="A98" s="8" t="s">
        <v>44</v>
      </c>
      <c r="B98" s="8" t="s">
        <v>45</v>
      </c>
      <c r="C98" s="8" t="s">
        <v>47</v>
      </c>
      <c r="D98" s="8" t="s">
        <v>48</v>
      </c>
      <c r="E98" s="7"/>
      <c r="F98" s="8" t="s">
        <v>31</v>
      </c>
      <c r="G98" s="8" t="s">
        <v>32</v>
      </c>
      <c r="H98" s="8" t="s">
        <v>102</v>
      </c>
      <c r="I98" s="8" t="s">
        <v>50</v>
      </c>
      <c r="J98" s="8" t="s">
        <v>51</v>
      </c>
      <c r="K98" s="8" t="s">
        <v>261</v>
      </c>
      <c r="L98" s="7"/>
      <c r="M98" s="8" t="s">
        <v>53</v>
      </c>
      <c r="N98" s="8" t="s">
        <v>262</v>
      </c>
      <c r="O98" s="8" t="s">
        <v>55</v>
      </c>
      <c r="P98" s="8" t="s">
        <v>93</v>
      </c>
      <c r="Q98" s="8" t="s">
        <v>44</v>
      </c>
      <c r="R98" s="8" t="s">
        <v>56</v>
      </c>
      <c r="S98" s="8" t="s">
        <v>57</v>
      </c>
      <c r="T98" s="8" t="s">
        <v>58</v>
      </c>
      <c r="U98" s="9">
        <v>2165.31</v>
      </c>
      <c r="V98" s="9">
        <v>1530.77</v>
      </c>
      <c r="W98" s="10">
        <v>438</v>
      </c>
      <c r="X98" s="9">
        <v>196.54</v>
      </c>
      <c r="Y98" s="22">
        <v>0.66942999999999997</v>
      </c>
      <c r="Z98" s="22">
        <v>0.70694999999999997</v>
      </c>
      <c r="AA98" s="22">
        <v>0.22228000000000001</v>
      </c>
      <c r="AB98" s="21">
        <f t="shared" si="22"/>
        <v>1024.7406194494349</v>
      </c>
      <c r="AC98" s="21">
        <f t="shared" si="23"/>
        <v>322.200077645124</v>
      </c>
      <c r="AD98" s="8" t="s">
        <v>59</v>
      </c>
      <c r="AE98" s="8" t="s">
        <v>43</v>
      </c>
      <c r="AF98" s="8" t="s">
        <v>64</v>
      </c>
      <c r="AG98" s="8" t="s">
        <v>61</v>
      </c>
    </row>
    <row r="99" spans="1:33" ht="13.5" thickBot="1" x14ac:dyDescent="0.25">
      <c r="A99" s="8" t="s">
        <v>67</v>
      </c>
      <c r="B99" s="8" t="s">
        <v>68</v>
      </c>
      <c r="C99" s="8" t="s">
        <v>47</v>
      </c>
      <c r="D99" s="8" t="s">
        <v>48</v>
      </c>
      <c r="E99" s="7"/>
      <c r="F99" s="8" t="s">
        <v>31</v>
      </c>
      <c r="G99" s="8" t="s">
        <v>32</v>
      </c>
      <c r="H99" s="8" t="s">
        <v>184</v>
      </c>
      <c r="I99" s="8" t="s">
        <v>71</v>
      </c>
      <c r="J99" s="8" t="s">
        <v>51</v>
      </c>
      <c r="K99" s="8" t="s">
        <v>52</v>
      </c>
      <c r="L99" s="7"/>
      <c r="M99" s="8" t="s">
        <v>53</v>
      </c>
      <c r="N99" s="8" t="s">
        <v>263</v>
      </c>
      <c r="O99" s="8" t="s">
        <v>55</v>
      </c>
      <c r="P99" s="8" t="s">
        <v>93</v>
      </c>
      <c r="Q99" s="8" t="s">
        <v>67</v>
      </c>
      <c r="R99" s="8" t="s">
        <v>56</v>
      </c>
      <c r="S99" s="8" t="s">
        <v>57</v>
      </c>
      <c r="T99" s="8" t="s">
        <v>58</v>
      </c>
      <c r="U99" s="9">
        <v>93.5</v>
      </c>
      <c r="V99" s="9">
        <v>66.099999999999994</v>
      </c>
      <c r="W99" s="9">
        <v>18.91</v>
      </c>
      <c r="X99" s="9">
        <v>8.49</v>
      </c>
      <c r="Y99" s="22">
        <v>0.66942999999999997</v>
      </c>
      <c r="Z99" s="22">
        <v>0.70694999999999997</v>
      </c>
      <c r="AA99" s="22">
        <v>0.22228000000000001</v>
      </c>
      <c r="AB99" s="21">
        <f t="shared" si="22"/>
        <v>44.249205849749998</v>
      </c>
      <c r="AC99" s="21">
        <f t="shared" si="23"/>
        <v>13.9128841874</v>
      </c>
      <c r="AD99" s="8" t="s">
        <v>73</v>
      </c>
      <c r="AE99" s="8" t="s">
        <v>43</v>
      </c>
      <c r="AF99" s="8" t="s">
        <v>127</v>
      </c>
      <c r="AG99" s="8" t="s">
        <v>124</v>
      </c>
    </row>
    <row r="100" spans="1:33" ht="13.5" thickBot="1" x14ac:dyDescent="0.25">
      <c r="A100" s="8" t="s">
        <v>67</v>
      </c>
      <c r="B100" s="8" t="s">
        <v>68</v>
      </c>
      <c r="C100" s="8" t="s">
        <v>47</v>
      </c>
      <c r="D100" s="8" t="s">
        <v>48</v>
      </c>
      <c r="E100" s="7"/>
      <c r="F100" s="8" t="s">
        <v>31</v>
      </c>
      <c r="G100" s="8" t="s">
        <v>32</v>
      </c>
      <c r="H100" s="8" t="s">
        <v>207</v>
      </c>
      <c r="I100" s="8" t="s">
        <v>264</v>
      </c>
      <c r="J100" s="8" t="s">
        <v>51</v>
      </c>
      <c r="K100" s="8" t="s">
        <v>265</v>
      </c>
      <c r="L100" s="7"/>
      <c r="M100" s="8" t="s">
        <v>91</v>
      </c>
      <c r="N100" s="8" t="s">
        <v>266</v>
      </c>
      <c r="O100" s="8" t="s">
        <v>55</v>
      </c>
      <c r="P100" s="8" t="s">
        <v>115</v>
      </c>
      <c r="Q100" s="8" t="s">
        <v>67</v>
      </c>
      <c r="R100" s="8" t="s">
        <v>56</v>
      </c>
      <c r="S100" s="8" t="s">
        <v>123</v>
      </c>
      <c r="T100" s="8" t="s">
        <v>58</v>
      </c>
      <c r="U100" s="9">
        <v>111.18</v>
      </c>
      <c r="V100" s="9">
        <v>77.95</v>
      </c>
      <c r="W100" s="9">
        <v>23.02</v>
      </c>
      <c r="X100" s="9">
        <v>10.210000000000001</v>
      </c>
      <c r="Y100" s="22">
        <v>0.68703000000000003</v>
      </c>
      <c r="Z100" s="22">
        <v>0.70111999999999997</v>
      </c>
      <c r="AA100" s="22">
        <v>0.20707999999999999</v>
      </c>
      <c r="AB100" s="21">
        <f t="shared" si="22"/>
        <v>53.554346854847999</v>
      </c>
      <c r="AC100" s="21">
        <f t="shared" si="23"/>
        <v>15.817597767432</v>
      </c>
      <c r="AD100" s="8" t="s">
        <v>267</v>
      </c>
      <c r="AE100" s="8" t="s">
        <v>43</v>
      </c>
      <c r="AF100" s="8" t="s">
        <v>96</v>
      </c>
      <c r="AG100" s="8" t="s">
        <v>87</v>
      </c>
    </row>
    <row r="101" spans="1:33" ht="13.5" thickBot="1" x14ac:dyDescent="0.25">
      <c r="A101" s="8" t="s">
        <v>44</v>
      </c>
      <c r="B101" s="8" t="s">
        <v>45</v>
      </c>
      <c r="C101" s="8" t="s">
        <v>47</v>
      </c>
      <c r="D101" s="8" t="s">
        <v>48</v>
      </c>
      <c r="E101" s="7"/>
      <c r="F101" s="8" t="s">
        <v>31</v>
      </c>
      <c r="G101" s="8" t="s">
        <v>32</v>
      </c>
      <c r="H101" s="8" t="s">
        <v>130</v>
      </c>
      <c r="I101" s="8" t="s">
        <v>50</v>
      </c>
      <c r="J101" s="8" t="s">
        <v>51</v>
      </c>
      <c r="K101" s="8" t="s">
        <v>268</v>
      </c>
      <c r="L101" s="7"/>
      <c r="M101" s="8" t="s">
        <v>53</v>
      </c>
      <c r="N101" s="8" t="s">
        <v>269</v>
      </c>
      <c r="O101" s="8" t="s">
        <v>55</v>
      </c>
      <c r="P101" s="8" t="s">
        <v>115</v>
      </c>
      <c r="Q101" s="8" t="s">
        <v>44</v>
      </c>
      <c r="R101" s="8" t="s">
        <v>56</v>
      </c>
      <c r="S101" s="8" t="s">
        <v>57</v>
      </c>
      <c r="T101" s="8" t="s">
        <v>58</v>
      </c>
      <c r="U101" s="9">
        <v>83.54</v>
      </c>
      <c r="V101" s="9">
        <v>58.57</v>
      </c>
      <c r="W101" s="9">
        <v>17.3</v>
      </c>
      <c r="X101" s="9">
        <v>7.67</v>
      </c>
      <c r="Y101" s="22">
        <v>0.68703000000000003</v>
      </c>
      <c r="Z101" s="22">
        <v>0.70111999999999997</v>
      </c>
      <c r="AA101" s="22">
        <v>0.20707999999999999</v>
      </c>
      <c r="AB101" s="21">
        <f t="shared" si="22"/>
        <v>40.240422164544007</v>
      </c>
      <c r="AC101" s="21">
        <f t="shared" si="23"/>
        <v>11.885250202296001</v>
      </c>
      <c r="AD101" s="8" t="s">
        <v>59</v>
      </c>
      <c r="AE101" s="8" t="s">
        <v>43</v>
      </c>
      <c r="AF101" s="8" t="s">
        <v>77</v>
      </c>
      <c r="AG101" s="8" t="s">
        <v>75</v>
      </c>
    </row>
    <row r="102" spans="1:33" ht="13.5" thickBot="1" x14ac:dyDescent="0.25">
      <c r="A102" s="8" t="s">
        <v>44</v>
      </c>
      <c r="B102" s="8" t="s">
        <v>45</v>
      </c>
      <c r="C102" s="8" t="s">
        <v>47</v>
      </c>
      <c r="D102" s="8" t="s">
        <v>48</v>
      </c>
      <c r="E102" s="7"/>
      <c r="F102" s="8" t="s">
        <v>31</v>
      </c>
      <c r="G102" s="8" t="s">
        <v>32</v>
      </c>
      <c r="H102" s="8" t="s">
        <v>184</v>
      </c>
      <c r="I102" s="8" t="s">
        <v>50</v>
      </c>
      <c r="J102" s="8" t="s">
        <v>51</v>
      </c>
      <c r="K102" s="8" t="s">
        <v>270</v>
      </c>
      <c r="L102" s="7"/>
      <c r="M102" s="8" t="s">
        <v>53</v>
      </c>
      <c r="N102" s="8" t="s">
        <v>271</v>
      </c>
      <c r="O102" s="8" t="s">
        <v>55</v>
      </c>
      <c r="P102" s="8" t="s">
        <v>93</v>
      </c>
      <c r="Q102" s="8" t="s">
        <v>44</v>
      </c>
      <c r="R102" s="8" t="s">
        <v>56</v>
      </c>
      <c r="S102" s="8" t="s">
        <v>57</v>
      </c>
      <c r="T102" s="8" t="s">
        <v>58</v>
      </c>
      <c r="U102" s="10">
        <v>945</v>
      </c>
      <c r="V102" s="9">
        <v>668.07</v>
      </c>
      <c r="W102" s="9">
        <v>191.15</v>
      </c>
      <c r="X102" s="9">
        <v>85.78</v>
      </c>
      <c r="Y102" s="22">
        <v>0.66942999999999997</v>
      </c>
      <c r="Z102" s="22">
        <v>0.70694999999999997</v>
      </c>
      <c r="AA102" s="22">
        <v>0.22228000000000001</v>
      </c>
      <c r="AB102" s="21">
        <f t="shared" ref="AB102:AB107" si="24">U102*Y102*Z102</f>
        <v>447.22459388250002</v>
      </c>
      <c r="AC102" s="21">
        <f t="shared" ref="AC102:AC107" si="25">U102*Y102*AA102</f>
        <v>140.61685087800001</v>
      </c>
      <c r="AD102" s="8" t="s">
        <v>59</v>
      </c>
      <c r="AE102" s="8" t="s">
        <v>43</v>
      </c>
      <c r="AF102" s="8" t="s">
        <v>259</v>
      </c>
      <c r="AG102" s="8" t="s">
        <v>256</v>
      </c>
    </row>
    <row r="103" spans="1:33" ht="13.5" thickBot="1" x14ac:dyDescent="0.25">
      <c r="A103" s="8" t="s">
        <v>44</v>
      </c>
      <c r="B103" s="8" t="s">
        <v>45</v>
      </c>
      <c r="C103" s="8" t="s">
        <v>47</v>
      </c>
      <c r="D103" s="8" t="s">
        <v>48</v>
      </c>
      <c r="E103" s="7"/>
      <c r="F103" s="8" t="s">
        <v>31</v>
      </c>
      <c r="G103" s="8" t="s">
        <v>32</v>
      </c>
      <c r="H103" s="8" t="s">
        <v>184</v>
      </c>
      <c r="I103" s="8" t="s">
        <v>50</v>
      </c>
      <c r="J103" s="8" t="s">
        <v>51</v>
      </c>
      <c r="K103" s="8" t="s">
        <v>272</v>
      </c>
      <c r="L103" s="7"/>
      <c r="M103" s="8" t="s">
        <v>53</v>
      </c>
      <c r="N103" s="8" t="s">
        <v>194</v>
      </c>
      <c r="O103" s="8" t="s">
        <v>55</v>
      </c>
      <c r="P103" s="8" t="s">
        <v>93</v>
      </c>
      <c r="Q103" s="8" t="s">
        <v>44</v>
      </c>
      <c r="R103" s="8" t="s">
        <v>56</v>
      </c>
      <c r="S103" s="8" t="s">
        <v>57</v>
      </c>
      <c r="T103" s="8" t="s">
        <v>58</v>
      </c>
      <c r="U103" s="9">
        <v>356.93</v>
      </c>
      <c r="V103" s="9">
        <v>252.33</v>
      </c>
      <c r="W103" s="9">
        <v>72.2</v>
      </c>
      <c r="X103" s="9">
        <v>32.4</v>
      </c>
      <c r="Y103" s="22">
        <v>0.66942999999999997</v>
      </c>
      <c r="Z103" s="22">
        <v>0.70694999999999997</v>
      </c>
      <c r="AA103" s="22">
        <v>0.22228000000000001</v>
      </c>
      <c r="AB103" s="21">
        <f t="shared" si="24"/>
        <v>168.918385496805</v>
      </c>
      <c r="AC103" s="21">
        <f t="shared" si="25"/>
        <v>53.111505379772005</v>
      </c>
      <c r="AD103" s="8" t="s">
        <v>59</v>
      </c>
      <c r="AE103" s="8" t="s">
        <v>43</v>
      </c>
      <c r="AF103" s="8" t="s">
        <v>64</v>
      </c>
      <c r="AG103" s="8" t="s">
        <v>61</v>
      </c>
    </row>
    <row r="104" spans="1:33" ht="13.5" thickBot="1" x14ac:dyDescent="0.25">
      <c r="A104" s="8" t="s">
        <v>67</v>
      </c>
      <c r="B104" s="8" t="s">
        <v>68</v>
      </c>
      <c r="C104" s="8" t="s">
        <v>47</v>
      </c>
      <c r="D104" s="8" t="s">
        <v>48</v>
      </c>
      <c r="E104" s="7"/>
      <c r="F104" s="8" t="s">
        <v>31</v>
      </c>
      <c r="G104" s="8" t="s">
        <v>32</v>
      </c>
      <c r="H104" s="8" t="s">
        <v>197</v>
      </c>
      <c r="I104" s="8" t="s">
        <v>89</v>
      </c>
      <c r="J104" s="8" t="s">
        <v>51</v>
      </c>
      <c r="K104" s="8" t="s">
        <v>273</v>
      </c>
      <c r="L104" s="7"/>
      <c r="M104" s="8" t="s">
        <v>91</v>
      </c>
      <c r="N104" s="8" t="s">
        <v>199</v>
      </c>
      <c r="O104" s="8" t="s">
        <v>55</v>
      </c>
      <c r="P104" s="8" t="s">
        <v>93</v>
      </c>
      <c r="Q104" s="8" t="s">
        <v>67</v>
      </c>
      <c r="R104" s="8" t="s">
        <v>56</v>
      </c>
      <c r="S104" s="8" t="s">
        <v>123</v>
      </c>
      <c r="T104" s="8" t="s">
        <v>58</v>
      </c>
      <c r="U104" s="9">
        <v>137.5</v>
      </c>
      <c r="V104" s="9">
        <v>97.21</v>
      </c>
      <c r="W104" s="9">
        <v>27.81</v>
      </c>
      <c r="X104" s="9">
        <v>12.48</v>
      </c>
      <c r="Y104" s="22">
        <v>0.66942999999999997</v>
      </c>
      <c r="Z104" s="22">
        <v>0.70694999999999997</v>
      </c>
      <c r="AA104" s="22">
        <v>0.22228000000000001</v>
      </c>
      <c r="AB104" s="21">
        <f t="shared" si="24"/>
        <v>65.072361543749992</v>
      </c>
      <c r="AC104" s="21">
        <f t="shared" si="25"/>
        <v>20.460123804999998</v>
      </c>
      <c r="AD104" s="8" t="s">
        <v>95</v>
      </c>
      <c r="AE104" s="8" t="s">
        <v>43</v>
      </c>
      <c r="AF104" s="8" t="s">
        <v>106</v>
      </c>
      <c r="AG104" s="8" t="s">
        <v>101</v>
      </c>
    </row>
    <row r="105" spans="1:33" ht="13.5" thickBot="1" x14ac:dyDescent="0.25">
      <c r="A105" s="8" t="s">
        <v>167</v>
      </c>
      <c r="B105" s="8" t="s">
        <v>168</v>
      </c>
      <c r="C105" s="8" t="s">
        <v>47</v>
      </c>
      <c r="D105" s="8" t="s">
        <v>48</v>
      </c>
      <c r="E105" s="7"/>
      <c r="F105" s="8" t="s">
        <v>31</v>
      </c>
      <c r="G105" s="8" t="s">
        <v>32</v>
      </c>
      <c r="H105" s="8" t="s">
        <v>197</v>
      </c>
      <c r="I105" s="8" t="s">
        <v>50</v>
      </c>
      <c r="J105" s="8" t="s">
        <v>35</v>
      </c>
      <c r="K105" s="7"/>
      <c r="L105" s="7"/>
      <c r="M105" s="8" t="s">
        <v>36</v>
      </c>
      <c r="N105" s="7"/>
      <c r="O105" s="8" t="s">
        <v>55</v>
      </c>
      <c r="P105" s="8" t="s">
        <v>93</v>
      </c>
      <c r="Q105" s="8" t="s">
        <v>167</v>
      </c>
      <c r="R105" s="8" t="s">
        <v>36</v>
      </c>
      <c r="S105" s="8" t="s">
        <v>85</v>
      </c>
      <c r="T105" s="8" t="s">
        <v>41</v>
      </c>
      <c r="U105" s="9">
        <v>9086.58</v>
      </c>
      <c r="V105" s="9">
        <v>6423.76</v>
      </c>
      <c r="W105" s="9">
        <v>1838.04</v>
      </c>
      <c r="X105" s="9">
        <v>824.78</v>
      </c>
      <c r="Y105" s="22">
        <v>0.66942999999999997</v>
      </c>
      <c r="Z105" s="22">
        <v>0.70694999999999997</v>
      </c>
      <c r="AA105" s="22">
        <v>0.22228000000000001</v>
      </c>
      <c r="AB105" s="21">
        <f t="shared" si="24"/>
        <v>4300.25613786333</v>
      </c>
      <c r="AC105" s="21">
        <f t="shared" si="25"/>
        <v>1352.0912855566319</v>
      </c>
      <c r="AD105" s="8" t="s">
        <v>59</v>
      </c>
      <c r="AE105" s="8" t="s">
        <v>43</v>
      </c>
      <c r="AF105" s="7"/>
      <c r="AG105" s="7"/>
    </row>
    <row r="106" spans="1:33" ht="13.5" thickBot="1" x14ac:dyDescent="0.25">
      <c r="A106" s="8" t="s">
        <v>44</v>
      </c>
      <c r="B106" s="8" t="s">
        <v>45</v>
      </c>
      <c r="C106" s="8" t="s">
        <v>47</v>
      </c>
      <c r="D106" s="8" t="s">
        <v>48</v>
      </c>
      <c r="E106" s="7"/>
      <c r="F106" s="8" t="s">
        <v>31</v>
      </c>
      <c r="G106" s="8" t="s">
        <v>32</v>
      </c>
      <c r="H106" s="8" t="s">
        <v>207</v>
      </c>
      <c r="I106" s="8" t="s">
        <v>89</v>
      </c>
      <c r="J106" s="8" t="s">
        <v>51</v>
      </c>
      <c r="K106" s="8" t="s">
        <v>274</v>
      </c>
      <c r="L106" s="7"/>
      <c r="M106" s="8" t="s">
        <v>91</v>
      </c>
      <c r="N106" s="8" t="s">
        <v>209</v>
      </c>
      <c r="O106" s="8" t="s">
        <v>55</v>
      </c>
      <c r="P106" s="8" t="s">
        <v>115</v>
      </c>
      <c r="Q106" s="8" t="s">
        <v>44</v>
      </c>
      <c r="R106" s="8" t="s">
        <v>56</v>
      </c>
      <c r="S106" s="8" t="s">
        <v>105</v>
      </c>
      <c r="T106" s="8" t="s">
        <v>58</v>
      </c>
      <c r="U106" s="9">
        <v>27.71</v>
      </c>
      <c r="V106" s="9">
        <v>19.43</v>
      </c>
      <c r="W106" s="9">
        <v>5.74</v>
      </c>
      <c r="X106" s="9">
        <v>2.54</v>
      </c>
      <c r="Y106" s="22">
        <v>0.68703000000000003</v>
      </c>
      <c r="Z106" s="22">
        <v>0.70111999999999997</v>
      </c>
      <c r="AA106" s="22">
        <v>0.20707999999999999</v>
      </c>
      <c r="AB106" s="21">
        <f t="shared" si="24"/>
        <v>13.347643023456001</v>
      </c>
      <c r="AC106" s="21">
        <f t="shared" si="25"/>
        <v>3.9423064772040002</v>
      </c>
      <c r="AD106" s="8" t="s">
        <v>95</v>
      </c>
      <c r="AE106" s="8" t="s">
        <v>43</v>
      </c>
      <c r="AF106" s="8" t="s">
        <v>106</v>
      </c>
      <c r="AG106" s="8" t="s">
        <v>101</v>
      </c>
    </row>
    <row r="107" spans="1:33" ht="13.5" thickBot="1" x14ac:dyDescent="0.25">
      <c r="A107" s="8" t="s">
        <v>167</v>
      </c>
      <c r="B107" s="8" t="s">
        <v>168</v>
      </c>
      <c r="C107" s="8" t="s">
        <v>47</v>
      </c>
      <c r="D107" s="8" t="s">
        <v>48</v>
      </c>
      <c r="E107" s="7"/>
      <c r="F107" s="8" t="s">
        <v>31</v>
      </c>
      <c r="G107" s="8" t="s">
        <v>32</v>
      </c>
      <c r="H107" s="8" t="s">
        <v>158</v>
      </c>
      <c r="I107" s="8" t="s">
        <v>50</v>
      </c>
      <c r="J107" s="8" t="s">
        <v>35</v>
      </c>
      <c r="K107" s="7"/>
      <c r="L107" s="7"/>
      <c r="M107" s="8" t="s">
        <v>36</v>
      </c>
      <c r="N107" s="7"/>
      <c r="O107" s="8" t="s">
        <v>55</v>
      </c>
      <c r="P107" s="8" t="s">
        <v>115</v>
      </c>
      <c r="Q107" s="8" t="s">
        <v>167</v>
      </c>
      <c r="R107" s="8" t="s">
        <v>36</v>
      </c>
      <c r="S107" s="8" t="s">
        <v>85</v>
      </c>
      <c r="T107" s="8" t="s">
        <v>41</v>
      </c>
      <c r="U107" s="9">
        <v>12481.41</v>
      </c>
      <c r="V107" s="9">
        <v>8750.9699999999993</v>
      </c>
      <c r="W107" s="9">
        <v>2584.64</v>
      </c>
      <c r="X107" s="9">
        <v>1145.8</v>
      </c>
      <c r="Y107" s="22">
        <v>0.68703000000000003</v>
      </c>
      <c r="Z107" s="22">
        <v>0.70111999999999997</v>
      </c>
      <c r="AA107" s="22">
        <v>0.20707999999999999</v>
      </c>
      <c r="AB107" s="21">
        <f t="shared" si="24"/>
        <v>6012.1762940957769</v>
      </c>
      <c r="AC107" s="21">
        <f t="shared" si="25"/>
        <v>1775.7323524950841</v>
      </c>
      <c r="AD107" s="8" t="s">
        <v>59</v>
      </c>
      <c r="AE107" s="8" t="s">
        <v>43</v>
      </c>
      <c r="AF107" s="7"/>
      <c r="AG107" s="7"/>
    </row>
    <row r="108" spans="1:33" ht="13.5" thickBot="1" x14ac:dyDescent="0.25">
      <c r="A108" s="8" t="s">
        <v>44</v>
      </c>
      <c r="B108" s="8" t="s">
        <v>45</v>
      </c>
      <c r="C108" s="8" t="s">
        <v>201</v>
      </c>
      <c r="D108" s="8" t="s">
        <v>202</v>
      </c>
      <c r="E108" s="7"/>
      <c r="F108" s="8" t="s">
        <v>31</v>
      </c>
      <c r="G108" s="8" t="s">
        <v>32</v>
      </c>
      <c r="H108" s="8" t="s">
        <v>213</v>
      </c>
      <c r="I108" s="8" t="s">
        <v>214</v>
      </c>
      <c r="J108" s="8" t="s">
        <v>51</v>
      </c>
      <c r="K108" s="8" t="s">
        <v>275</v>
      </c>
      <c r="L108" s="7"/>
      <c r="M108" s="8" t="s">
        <v>91</v>
      </c>
      <c r="N108" s="8" t="s">
        <v>216</v>
      </c>
      <c r="O108" s="8" t="s">
        <v>55</v>
      </c>
      <c r="P108" s="8" t="s">
        <v>93</v>
      </c>
      <c r="Q108" s="8" t="s">
        <v>44</v>
      </c>
      <c r="R108" s="8" t="s">
        <v>56</v>
      </c>
      <c r="S108" s="8" t="s">
        <v>141</v>
      </c>
      <c r="T108" s="8" t="s">
        <v>58</v>
      </c>
      <c r="U108" s="10">
        <v>18</v>
      </c>
      <c r="V108" s="10">
        <v>18</v>
      </c>
      <c r="W108" s="7"/>
      <c r="X108" s="7"/>
      <c r="Y108" s="23">
        <v>0.77678999999999998</v>
      </c>
      <c r="Z108" s="23">
        <v>1</v>
      </c>
      <c r="AA108" s="23">
        <v>0</v>
      </c>
      <c r="AB108" s="24">
        <f t="shared" ref="AB108:AB117" si="26">U108*Y108*Z108</f>
        <v>13.98222</v>
      </c>
      <c r="AC108" s="24">
        <f t="shared" ref="AC108:AC117" si="27">U108*Y108*AA108</f>
        <v>0</v>
      </c>
      <c r="AD108" s="8" t="s">
        <v>217</v>
      </c>
      <c r="AE108" s="8" t="s">
        <v>43</v>
      </c>
      <c r="AF108" s="8" t="s">
        <v>96</v>
      </c>
      <c r="AG108" s="8" t="s">
        <v>87</v>
      </c>
    </row>
    <row r="109" spans="1:33" ht="13.5" thickBot="1" x14ac:dyDescent="0.25">
      <c r="A109" s="8" t="s">
        <v>44</v>
      </c>
      <c r="B109" s="8" t="s">
        <v>45</v>
      </c>
      <c r="C109" s="8" t="s">
        <v>201</v>
      </c>
      <c r="D109" s="8" t="s">
        <v>202</v>
      </c>
      <c r="E109" s="7"/>
      <c r="F109" s="8" t="s">
        <v>31</v>
      </c>
      <c r="G109" s="8" t="s">
        <v>32</v>
      </c>
      <c r="H109" s="8" t="s">
        <v>213</v>
      </c>
      <c r="I109" s="8" t="s">
        <v>214</v>
      </c>
      <c r="J109" s="8" t="s">
        <v>51</v>
      </c>
      <c r="K109" s="8" t="s">
        <v>276</v>
      </c>
      <c r="L109" s="7"/>
      <c r="M109" s="8" t="s">
        <v>91</v>
      </c>
      <c r="N109" s="8" t="s">
        <v>216</v>
      </c>
      <c r="O109" s="8" t="s">
        <v>55</v>
      </c>
      <c r="P109" s="8" t="s">
        <v>93</v>
      </c>
      <c r="Q109" s="8" t="s">
        <v>44</v>
      </c>
      <c r="R109" s="8" t="s">
        <v>56</v>
      </c>
      <c r="S109" s="8" t="s">
        <v>141</v>
      </c>
      <c r="T109" s="8" t="s">
        <v>58</v>
      </c>
      <c r="U109" s="10">
        <v>18</v>
      </c>
      <c r="V109" s="10">
        <v>18</v>
      </c>
      <c r="W109" s="7"/>
      <c r="X109" s="7"/>
      <c r="Y109" s="23">
        <v>0.77678999999999998</v>
      </c>
      <c r="Z109" s="23">
        <v>1</v>
      </c>
      <c r="AA109" s="23">
        <v>0</v>
      </c>
      <c r="AB109" s="24">
        <f t="shared" si="26"/>
        <v>13.98222</v>
      </c>
      <c r="AC109" s="24">
        <f t="shared" si="27"/>
        <v>0</v>
      </c>
      <c r="AD109" s="8" t="s">
        <v>217</v>
      </c>
      <c r="AE109" s="8" t="s">
        <v>43</v>
      </c>
      <c r="AF109" s="8" t="s">
        <v>96</v>
      </c>
      <c r="AG109" s="8" t="s">
        <v>87</v>
      </c>
    </row>
    <row r="110" spans="1:33" ht="13.5" thickBot="1" x14ac:dyDescent="0.25">
      <c r="A110" s="8" t="s">
        <v>44</v>
      </c>
      <c r="B110" s="8" t="s">
        <v>45</v>
      </c>
      <c r="C110" s="8" t="s">
        <v>47</v>
      </c>
      <c r="D110" s="8" t="s">
        <v>48</v>
      </c>
      <c r="E110" s="7"/>
      <c r="F110" s="8" t="s">
        <v>31</v>
      </c>
      <c r="G110" s="8" t="s">
        <v>32</v>
      </c>
      <c r="H110" s="8" t="s">
        <v>112</v>
      </c>
      <c r="I110" s="8" t="s">
        <v>50</v>
      </c>
      <c r="J110" s="8" t="s">
        <v>51</v>
      </c>
      <c r="K110" s="8" t="s">
        <v>277</v>
      </c>
      <c r="L110" s="7"/>
      <c r="M110" s="8" t="s">
        <v>53</v>
      </c>
      <c r="N110" s="8" t="s">
        <v>220</v>
      </c>
      <c r="O110" s="8" t="s">
        <v>55</v>
      </c>
      <c r="P110" s="8" t="s">
        <v>115</v>
      </c>
      <c r="Q110" s="8" t="s">
        <v>44</v>
      </c>
      <c r="R110" s="8" t="s">
        <v>56</v>
      </c>
      <c r="S110" s="8" t="s">
        <v>57</v>
      </c>
      <c r="T110" s="8" t="s">
        <v>58</v>
      </c>
      <c r="U110" s="10">
        <v>2000</v>
      </c>
      <c r="V110" s="9">
        <v>1402.24</v>
      </c>
      <c r="W110" s="9">
        <v>414.16</v>
      </c>
      <c r="X110" s="9">
        <v>183.6</v>
      </c>
      <c r="Y110" s="22">
        <v>0.68703000000000003</v>
      </c>
      <c r="Z110" s="22">
        <v>0.70111999999999997</v>
      </c>
      <c r="AA110" s="22">
        <v>0.20707999999999999</v>
      </c>
      <c r="AB110" s="21">
        <f t="shared" si="26"/>
        <v>963.38094719999992</v>
      </c>
      <c r="AC110" s="21">
        <f t="shared" si="27"/>
        <v>284.54034479999996</v>
      </c>
      <c r="AD110" s="8" t="s">
        <v>59</v>
      </c>
      <c r="AE110" s="8" t="s">
        <v>43</v>
      </c>
      <c r="AF110" s="8" t="s">
        <v>116</v>
      </c>
      <c r="AG110" s="8" t="s">
        <v>111</v>
      </c>
    </row>
    <row r="111" spans="1:33" ht="13.5" thickBot="1" x14ac:dyDescent="0.25">
      <c r="A111" s="8" t="s">
        <v>226</v>
      </c>
      <c r="B111" s="8" t="s">
        <v>227</v>
      </c>
      <c r="C111" s="8" t="s">
        <v>47</v>
      </c>
      <c r="D111" s="8" t="s">
        <v>48</v>
      </c>
      <c r="E111" s="7"/>
      <c r="F111" s="8" t="s">
        <v>31</v>
      </c>
      <c r="G111" s="8" t="s">
        <v>32</v>
      </c>
      <c r="H111" s="8" t="s">
        <v>155</v>
      </c>
      <c r="I111" s="8" t="s">
        <v>228</v>
      </c>
      <c r="J111" s="8" t="s">
        <v>51</v>
      </c>
      <c r="K111" s="8" t="s">
        <v>278</v>
      </c>
      <c r="L111" s="7"/>
      <c r="M111" s="8" t="s">
        <v>91</v>
      </c>
      <c r="N111" s="8" t="s">
        <v>157</v>
      </c>
      <c r="O111" s="8" t="s">
        <v>55</v>
      </c>
      <c r="P111" s="8" t="s">
        <v>115</v>
      </c>
      <c r="Q111" s="8" t="s">
        <v>230</v>
      </c>
      <c r="R111" s="8" t="s">
        <v>56</v>
      </c>
      <c r="S111" s="8" t="s">
        <v>141</v>
      </c>
      <c r="T111" s="8" t="s">
        <v>58</v>
      </c>
      <c r="U111" s="9">
        <v>492.2</v>
      </c>
      <c r="V111" s="9">
        <v>345.09</v>
      </c>
      <c r="W111" s="9">
        <v>101.92</v>
      </c>
      <c r="X111" s="9">
        <v>45.19</v>
      </c>
      <c r="Y111" s="22">
        <v>0.68703000000000003</v>
      </c>
      <c r="Z111" s="22">
        <v>0.70111999999999997</v>
      </c>
      <c r="AA111" s="22">
        <v>0.20707999999999999</v>
      </c>
      <c r="AB111" s="21">
        <f t="shared" si="26"/>
        <v>237.08805110591999</v>
      </c>
      <c r="AC111" s="21">
        <f t="shared" si="27"/>
        <v>70.025378855279996</v>
      </c>
      <c r="AD111" s="8" t="s">
        <v>231</v>
      </c>
      <c r="AE111" s="8" t="s">
        <v>43</v>
      </c>
      <c r="AF111" s="8" t="s">
        <v>106</v>
      </c>
      <c r="AG111" s="8" t="s">
        <v>101</v>
      </c>
    </row>
    <row r="112" spans="1:33" ht="13.5" thickBot="1" x14ac:dyDescent="0.25">
      <c r="A112" s="8" t="s">
        <v>226</v>
      </c>
      <c r="B112" s="8" t="s">
        <v>227</v>
      </c>
      <c r="C112" s="8" t="s">
        <v>47</v>
      </c>
      <c r="D112" s="8" t="s">
        <v>48</v>
      </c>
      <c r="E112" s="7"/>
      <c r="F112" s="8" t="s">
        <v>31</v>
      </c>
      <c r="G112" s="8" t="s">
        <v>32</v>
      </c>
      <c r="H112" s="8" t="s">
        <v>155</v>
      </c>
      <c r="I112" s="8" t="s">
        <v>228</v>
      </c>
      <c r="J112" s="8" t="s">
        <v>51</v>
      </c>
      <c r="K112" s="8" t="s">
        <v>279</v>
      </c>
      <c r="L112" s="7"/>
      <c r="M112" s="8" t="s">
        <v>91</v>
      </c>
      <c r="N112" s="8" t="s">
        <v>233</v>
      </c>
      <c r="O112" s="8" t="s">
        <v>55</v>
      </c>
      <c r="P112" s="8" t="s">
        <v>115</v>
      </c>
      <c r="Q112" s="8" t="s">
        <v>230</v>
      </c>
      <c r="R112" s="8" t="s">
        <v>56</v>
      </c>
      <c r="S112" s="8" t="s">
        <v>151</v>
      </c>
      <c r="T112" s="8" t="s">
        <v>58</v>
      </c>
      <c r="U112" s="9">
        <v>725.54</v>
      </c>
      <c r="V112" s="9">
        <v>508.69</v>
      </c>
      <c r="W112" s="9">
        <v>150.24</v>
      </c>
      <c r="X112" s="9">
        <v>66.61</v>
      </c>
      <c r="Y112" s="22">
        <v>0.68703000000000003</v>
      </c>
      <c r="Z112" s="22">
        <v>0.70111999999999997</v>
      </c>
      <c r="AA112" s="22">
        <v>0.20707999999999999</v>
      </c>
      <c r="AB112" s="21">
        <f t="shared" si="26"/>
        <v>349.48570621574402</v>
      </c>
      <c r="AC112" s="21">
        <f t="shared" si="27"/>
        <v>103.222700883096</v>
      </c>
      <c r="AD112" s="8" t="s">
        <v>231</v>
      </c>
      <c r="AE112" s="8" t="s">
        <v>43</v>
      </c>
      <c r="AF112" s="8" t="s">
        <v>106</v>
      </c>
      <c r="AG112" s="8" t="s">
        <v>101</v>
      </c>
    </row>
    <row r="113" spans="1:33" ht="13.5" thickBot="1" x14ac:dyDescent="0.25">
      <c r="A113" s="8" t="s">
        <v>44</v>
      </c>
      <c r="B113" s="8" t="s">
        <v>45</v>
      </c>
      <c r="C113" s="8" t="s">
        <v>47</v>
      </c>
      <c r="D113" s="8" t="s">
        <v>48</v>
      </c>
      <c r="E113" s="7"/>
      <c r="F113" s="8" t="s">
        <v>31</v>
      </c>
      <c r="G113" s="8" t="s">
        <v>32</v>
      </c>
      <c r="H113" s="8" t="s">
        <v>130</v>
      </c>
      <c r="I113" s="8" t="s">
        <v>50</v>
      </c>
      <c r="J113" s="8" t="s">
        <v>51</v>
      </c>
      <c r="K113" s="8" t="s">
        <v>280</v>
      </c>
      <c r="L113" s="7"/>
      <c r="M113" s="8" t="s">
        <v>53</v>
      </c>
      <c r="N113" s="8" t="s">
        <v>281</v>
      </c>
      <c r="O113" s="8" t="s">
        <v>55</v>
      </c>
      <c r="P113" s="8" t="s">
        <v>115</v>
      </c>
      <c r="Q113" s="8" t="s">
        <v>44</v>
      </c>
      <c r="R113" s="8" t="s">
        <v>56</v>
      </c>
      <c r="S113" s="8" t="s">
        <v>282</v>
      </c>
      <c r="T113" s="8" t="s">
        <v>58</v>
      </c>
      <c r="U113" s="10">
        <v>25</v>
      </c>
      <c r="V113" s="9">
        <v>17.53</v>
      </c>
      <c r="W113" s="9">
        <v>5.18</v>
      </c>
      <c r="X113" s="9">
        <v>2.29</v>
      </c>
      <c r="Y113" s="22">
        <v>0.68703000000000003</v>
      </c>
      <c r="Z113" s="22">
        <v>0.70111999999999997</v>
      </c>
      <c r="AA113" s="22">
        <v>0.20707999999999999</v>
      </c>
      <c r="AB113" s="21">
        <f t="shared" si="26"/>
        <v>12.04226184</v>
      </c>
      <c r="AC113" s="21">
        <f t="shared" si="27"/>
        <v>3.5567543100000001</v>
      </c>
      <c r="AD113" s="8" t="s">
        <v>59</v>
      </c>
      <c r="AE113" s="8" t="s">
        <v>43</v>
      </c>
      <c r="AF113" s="8" t="s">
        <v>96</v>
      </c>
      <c r="AG113" s="8" t="s">
        <v>87</v>
      </c>
    </row>
    <row r="114" spans="1:33" ht="13.5" thickBot="1" x14ac:dyDescent="0.25">
      <c r="A114" s="8" t="s">
        <v>283</v>
      </c>
      <c r="B114" s="8" t="s">
        <v>284</v>
      </c>
      <c r="C114" s="8" t="s">
        <v>47</v>
      </c>
      <c r="D114" s="8" t="s">
        <v>48</v>
      </c>
      <c r="E114" s="7"/>
      <c r="F114" s="8" t="s">
        <v>31</v>
      </c>
      <c r="G114" s="8" t="s">
        <v>32</v>
      </c>
      <c r="H114" s="8" t="s">
        <v>155</v>
      </c>
      <c r="I114" s="8" t="s">
        <v>285</v>
      </c>
      <c r="J114" s="8" t="s">
        <v>35</v>
      </c>
      <c r="K114" s="7"/>
      <c r="L114" s="7"/>
      <c r="M114" s="8" t="s">
        <v>36</v>
      </c>
      <c r="N114" s="7"/>
      <c r="O114" s="8" t="s">
        <v>37</v>
      </c>
      <c r="P114" s="8" t="s">
        <v>115</v>
      </c>
      <c r="Q114" s="8" t="s">
        <v>286</v>
      </c>
      <c r="R114" s="8" t="s">
        <v>36</v>
      </c>
      <c r="S114" s="8" t="s">
        <v>85</v>
      </c>
      <c r="T114" s="8" t="s">
        <v>41</v>
      </c>
      <c r="U114" s="9">
        <v>237.42</v>
      </c>
      <c r="V114" s="9">
        <v>166.46</v>
      </c>
      <c r="W114" s="9">
        <v>49.16</v>
      </c>
      <c r="X114" s="9">
        <v>21.8</v>
      </c>
      <c r="Y114" s="22">
        <v>0.68703000000000003</v>
      </c>
      <c r="Z114" s="22">
        <v>0.70111999999999997</v>
      </c>
      <c r="AA114" s="22">
        <v>0.20707999999999999</v>
      </c>
      <c r="AB114" s="21">
        <f t="shared" si="26"/>
        <v>114.362952242112</v>
      </c>
      <c r="AC114" s="21">
        <f t="shared" si="27"/>
        <v>33.777784331207997</v>
      </c>
      <c r="AD114" s="8" t="s">
        <v>287</v>
      </c>
      <c r="AE114" s="8" t="s">
        <v>43</v>
      </c>
      <c r="AF114" s="7"/>
      <c r="AG114" s="7"/>
    </row>
    <row r="115" spans="1:33" ht="13.5" thickBot="1" x14ac:dyDescent="0.25">
      <c r="A115" s="8" t="s">
        <v>167</v>
      </c>
      <c r="B115" s="8" t="s">
        <v>168</v>
      </c>
      <c r="C115" s="8" t="s">
        <v>47</v>
      </c>
      <c r="D115" s="8" t="s">
        <v>48</v>
      </c>
      <c r="E115" s="7"/>
      <c r="F115" s="8" t="s">
        <v>31</v>
      </c>
      <c r="G115" s="8" t="s">
        <v>32</v>
      </c>
      <c r="H115" s="8" t="s">
        <v>234</v>
      </c>
      <c r="I115" s="8" t="s">
        <v>50</v>
      </c>
      <c r="J115" s="8" t="s">
        <v>35</v>
      </c>
      <c r="K115" s="7"/>
      <c r="L115" s="7"/>
      <c r="M115" s="8" t="s">
        <v>36</v>
      </c>
      <c r="N115" s="7"/>
      <c r="O115" s="8" t="s">
        <v>55</v>
      </c>
      <c r="P115" s="8" t="s">
        <v>115</v>
      </c>
      <c r="Q115" s="8" t="s">
        <v>167</v>
      </c>
      <c r="R115" s="8" t="s">
        <v>36</v>
      </c>
      <c r="S115" s="8" t="s">
        <v>85</v>
      </c>
      <c r="T115" s="8" t="s">
        <v>41</v>
      </c>
      <c r="U115" s="9">
        <v>9225.39</v>
      </c>
      <c r="V115" s="9">
        <v>6468.1</v>
      </c>
      <c r="W115" s="9">
        <v>1910.39</v>
      </c>
      <c r="X115" s="9">
        <v>846.9</v>
      </c>
      <c r="Y115" s="22">
        <v>0.68703000000000003</v>
      </c>
      <c r="Z115" s="22">
        <v>0.70111999999999997</v>
      </c>
      <c r="AA115" s="22">
        <v>0.20707999999999999</v>
      </c>
      <c r="AB115" s="21">
        <f t="shared" si="26"/>
        <v>4443.7824782447033</v>
      </c>
      <c r="AC115" s="21">
        <f t="shared" si="27"/>
        <v>1312.4978257572359</v>
      </c>
      <c r="AD115" s="8" t="s">
        <v>59</v>
      </c>
      <c r="AE115" s="8" t="s">
        <v>43</v>
      </c>
      <c r="AF115" s="7"/>
      <c r="AG115" s="7"/>
    </row>
    <row r="116" spans="1:33" ht="13.5" thickBot="1" x14ac:dyDescent="0.25">
      <c r="A116" s="8" t="s">
        <v>67</v>
      </c>
      <c r="B116" s="8" t="s">
        <v>68</v>
      </c>
      <c r="C116" s="8" t="s">
        <v>47</v>
      </c>
      <c r="D116" s="8" t="s">
        <v>48</v>
      </c>
      <c r="E116" s="7"/>
      <c r="F116" s="8" t="s">
        <v>31</v>
      </c>
      <c r="G116" s="8" t="s">
        <v>32</v>
      </c>
      <c r="H116" s="8" t="s">
        <v>234</v>
      </c>
      <c r="I116" s="8" t="s">
        <v>71</v>
      </c>
      <c r="J116" s="8" t="s">
        <v>51</v>
      </c>
      <c r="K116" s="8" t="s">
        <v>288</v>
      </c>
      <c r="L116" s="7"/>
      <c r="M116" s="8" t="s">
        <v>53</v>
      </c>
      <c r="N116" s="8" t="s">
        <v>289</v>
      </c>
      <c r="O116" s="8" t="s">
        <v>55</v>
      </c>
      <c r="P116" s="8" t="s">
        <v>115</v>
      </c>
      <c r="Q116" s="8" t="s">
        <v>67</v>
      </c>
      <c r="R116" s="8" t="s">
        <v>56</v>
      </c>
      <c r="S116" s="8" t="s">
        <v>57</v>
      </c>
      <c r="T116" s="8" t="s">
        <v>58</v>
      </c>
      <c r="U116" s="10">
        <v>1020</v>
      </c>
      <c r="V116" s="9">
        <v>715.14</v>
      </c>
      <c r="W116" s="9">
        <v>211.22</v>
      </c>
      <c r="X116" s="9">
        <v>93.64</v>
      </c>
      <c r="Y116" s="22">
        <v>0.68703000000000003</v>
      </c>
      <c r="Z116" s="22">
        <v>0.70111999999999997</v>
      </c>
      <c r="AA116" s="22">
        <v>0.20707999999999999</v>
      </c>
      <c r="AB116" s="21">
        <f t="shared" si="26"/>
        <v>491.32428307200001</v>
      </c>
      <c r="AC116" s="21">
        <f t="shared" si="27"/>
        <v>145.11557584799999</v>
      </c>
      <c r="AD116" s="8" t="s">
        <v>73</v>
      </c>
      <c r="AE116" s="8" t="s">
        <v>43</v>
      </c>
      <c r="AF116" s="8" t="s">
        <v>127</v>
      </c>
      <c r="AG116" s="8" t="s">
        <v>124</v>
      </c>
    </row>
    <row r="117" spans="1:33" ht="13.5" thickBot="1" x14ac:dyDescent="0.25">
      <c r="A117" s="8" t="s">
        <v>44</v>
      </c>
      <c r="B117" s="8" t="s">
        <v>45</v>
      </c>
      <c r="C117" s="8" t="s">
        <v>47</v>
      </c>
      <c r="D117" s="8" t="s">
        <v>48</v>
      </c>
      <c r="E117" s="7"/>
      <c r="F117" s="8" t="s">
        <v>31</v>
      </c>
      <c r="G117" s="8" t="s">
        <v>32</v>
      </c>
      <c r="H117" s="8" t="s">
        <v>145</v>
      </c>
      <c r="I117" s="8" t="s">
        <v>89</v>
      </c>
      <c r="J117" s="8" t="s">
        <v>51</v>
      </c>
      <c r="K117" s="8" t="s">
        <v>290</v>
      </c>
      <c r="L117" s="7"/>
      <c r="M117" s="8" t="s">
        <v>91</v>
      </c>
      <c r="N117" s="8" t="s">
        <v>147</v>
      </c>
      <c r="O117" s="8" t="s">
        <v>55</v>
      </c>
      <c r="P117" s="8" t="s">
        <v>115</v>
      </c>
      <c r="Q117" s="8" t="s">
        <v>44</v>
      </c>
      <c r="R117" s="8" t="s">
        <v>56</v>
      </c>
      <c r="S117" s="8" t="s">
        <v>123</v>
      </c>
      <c r="T117" s="8" t="s">
        <v>58</v>
      </c>
      <c r="U117" s="9">
        <v>12.32</v>
      </c>
      <c r="V117" s="9">
        <v>8.64</v>
      </c>
      <c r="W117" s="9">
        <v>2.5499999999999998</v>
      </c>
      <c r="X117" s="9">
        <v>1.1299999999999999</v>
      </c>
      <c r="Y117" s="22">
        <v>0.68703000000000003</v>
      </c>
      <c r="Z117" s="22">
        <v>0.70111999999999997</v>
      </c>
      <c r="AA117" s="22">
        <v>0.20707999999999999</v>
      </c>
      <c r="AB117" s="21">
        <f t="shared" si="26"/>
        <v>5.9344266347519996</v>
      </c>
      <c r="AC117" s="21">
        <f t="shared" si="27"/>
        <v>1.752768523968</v>
      </c>
      <c r="AD117" s="8" t="s">
        <v>95</v>
      </c>
      <c r="AE117" s="8" t="s">
        <v>43</v>
      </c>
      <c r="AF117" s="8" t="s">
        <v>106</v>
      </c>
      <c r="AG117" s="8" t="s">
        <v>101</v>
      </c>
    </row>
    <row r="118" spans="1:33" ht="13.5" thickBot="1" x14ac:dyDescent="0.25">
      <c r="A118" s="8" t="s">
        <v>291</v>
      </c>
      <c r="B118" s="8" t="s">
        <v>292</v>
      </c>
      <c r="C118" s="8" t="s">
        <v>293</v>
      </c>
      <c r="D118" s="8" t="s">
        <v>48</v>
      </c>
      <c r="E118" s="7"/>
      <c r="F118" s="8" t="s">
        <v>31</v>
      </c>
      <c r="G118" s="8" t="s">
        <v>32</v>
      </c>
      <c r="H118" s="8" t="s">
        <v>137</v>
      </c>
      <c r="I118" s="8" t="s">
        <v>294</v>
      </c>
      <c r="J118" s="8" t="s">
        <v>35</v>
      </c>
      <c r="K118" s="7"/>
      <c r="L118" s="7"/>
      <c r="M118" s="8" t="s">
        <v>36</v>
      </c>
      <c r="N118" s="7"/>
      <c r="O118" s="8" t="s">
        <v>55</v>
      </c>
      <c r="P118" s="8" t="s">
        <v>93</v>
      </c>
      <c r="Q118" s="8" t="s">
        <v>295</v>
      </c>
      <c r="R118" s="8" t="s">
        <v>36</v>
      </c>
      <c r="S118" s="8" t="s">
        <v>85</v>
      </c>
      <c r="T118" s="8" t="s">
        <v>41</v>
      </c>
      <c r="U118" s="9">
        <v>31.55</v>
      </c>
      <c r="V118" s="9">
        <v>24.51</v>
      </c>
      <c r="W118" s="9">
        <v>7.04</v>
      </c>
      <c r="X118" s="7"/>
      <c r="Y118" s="23">
        <v>1</v>
      </c>
      <c r="Z118" s="23">
        <v>0.77678999999999998</v>
      </c>
      <c r="AA118" s="23">
        <v>0.22320999999999999</v>
      </c>
      <c r="AB118" s="24">
        <f>U118*Y118*Z118</f>
        <v>24.507724499999998</v>
      </c>
      <c r="AC118" s="24">
        <f>U118*Y118*AA118</f>
        <v>7.0422754999999997</v>
      </c>
      <c r="AD118" s="8" t="s">
        <v>296</v>
      </c>
      <c r="AE118" s="8" t="s">
        <v>43</v>
      </c>
      <c r="AF118" s="7"/>
      <c r="AG118" s="7"/>
    </row>
    <row r="119" spans="1:33" ht="13.5" thickBot="1" x14ac:dyDescent="0.25">
      <c r="A119" s="8" t="s">
        <v>226</v>
      </c>
      <c r="B119" s="8" t="s">
        <v>227</v>
      </c>
      <c r="C119" s="8" t="s">
        <v>47</v>
      </c>
      <c r="D119" s="8" t="s">
        <v>48</v>
      </c>
      <c r="E119" s="7"/>
      <c r="F119" s="8" t="s">
        <v>31</v>
      </c>
      <c r="G119" s="8" t="s">
        <v>32</v>
      </c>
      <c r="H119" s="8" t="s">
        <v>241</v>
      </c>
      <c r="I119" s="8" t="s">
        <v>228</v>
      </c>
      <c r="J119" s="8" t="s">
        <v>51</v>
      </c>
      <c r="K119" s="8" t="s">
        <v>297</v>
      </c>
      <c r="L119" s="7"/>
      <c r="M119" s="8" t="s">
        <v>91</v>
      </c>
      <c r="N119" s="8" t="s">
        <v>298</v>
      </c>
      <c r="O119" s="8" t="s">
        <v>55</v>
      </c>
      <c r="P119" s="8" t="s">
        <v>38</v>
      </c>
      <c r="Q119" s="8" t="s">
        <v>230</v>
      </c>
      <c r="R119" s="8" t="s">
        <v>56</v>
      </c>
      <c r="S119" s="8" t="s">
        <v>94</v>
      </c>
      <c r="T119" s="8" t="s">
        <v>58</v>
      </c>
      <c r="U119" s="9">
        <v>-29.5</v>
      </c>
      <c r="V119" s="9">
        <v>-20.65</v>
      </c>
      <c r="W119" s="9">
        <v>-6.11</v>
      </c>
      <c r="X119" s="9">
        <v>-2.74</v>
      </c>
      <c r="Y119" s="22">
        <v>0.66500999999999999</v>
      </c>
      <c r="Z119" s="22">
        <v>0.69998000000000005</v>
      </c>
      <c r="AA119" s="22">
        <v>0.20695</v>
      </c>
      <c r="AB119" s="21">
        <f t="shared" ref="AB119:AB126" si="28">U119*Y119*Z119</f>
        <v>-13.732064144100002</v>
      </c>
      <c r="AC119" s="21">
        <f t="shared" ref="AC119:AC126" si="29">U119*Y119*AA119</f>
        <v>-4.05990267525</v>
      </c>
      <c r="AD119" s="8" t="s">
        <v>231</v>
      </c>
      <c r="AE119" s="8" t="s">
        <v>43</v>
      </c>
      <c r="AF119" s="8" t="s">
        <v>96</v>
      </c>
      <c r="AG119" s="8" t="s">
        <v>87</v>
      </c>
    </row>
    <row r="120" spans="1:33" ht="13.5" thickBot="1" x14ac:dyDescent="0.25">
      <c r="A120" s="8" t="s">
        <v>44</v>
      </c>
      <c r="B120" s="8" t="s">
        <v>45</v>
      </c>
      <c r="C120" s="8" t="s">
        <v>47</v>
      </c>
      <c r="D120" s="8" t="s">
        <v>48</v>
      </c>
      <c r="E120" s="7"/>
      <c r="F120" s="8" t="s">
        <v>31</v>
      </c>
      <c r="G120" s="8" t="s">
        <v>32</v>
      </c>
      <c r="H120" s="8" t="s">
        <v>33</v>
      </c>
      <c r="I120" s="8" t="s">
        <v>50</v>
      </c>
      <c r="J120" s="8" t="s">
        <v>51</v>
      </c>
      <c r="K120" s="8" t="s">
        <v>299</v>
      </c>
      <c r="L120" s="7"/>
      <c r="M120" s="8" t="s">
        <v>53</v>
      </c>
      <c r="N120" s="8" t="s">
        <v>300</v>
      </c>
      <c r="O120" s="8" t="s">
        <v>55</v>
      </c>
      <c r="P120" s="8" t="s">
        <v>38</v>
      </c>
      <c r="Q120" s="8" t="s">
        <v>44</v>
      </c>
      <c r="R120" s="8" t="s">
        <v>56</v>
      </c>
      <c r="S120" s="8" t="s">
        <v>57</v>
      </c>
      <c r="T120" s="8" t="s">
        <v>58</v>
      </c>
      <c r="U120" s="9">
        <v>10948.19</v>
      </c>
      <c r="V120" s="9">
        <v>7663.51</v>
      </c>
      <c r="W120" s="9">
        <v>2265.73</v>
      </c>
      <c r="X120" s="9">
        <v>1018.95</v>
      </c>
      <c r="Y120" s="22">
        <v>0.66500999999999999</v>
      </c>
      <c r="Z120" s="22">
        <v>0.69998000000000005</v>
      </c>
      <c r="AA120" s="22">
        <v>0.20695</v>
      </c>
      <c r="AB120" s="21">
        <f t="shared" si="28"/>
        <v>5096.3134692133626</v>
      </c>
      <c r="AC120" s="21">
        <f t="shared" si="29"/>
        <v>1506.731724411705</v>
      </c>
      <c r="AD120" s="8" t="s">
        <v>59</v>
      </c>
      <c r="AE120" s="8" t="s">
        <v>43</v>
      </c>
      <c r="AF120" s="8" t="s">
        <v>60</v>
      </c>
      <c r="AG120" s="8" t="s">
        <v>46</v>
      </c>
    </row>
    <row r="121" spans="1:33" ht="13.5" thickBot="1" x14ac:dyDescent="0.25">
      <c r="A121" s="8" t="s">
        <v>44</v>
      </c>
      <c r="B121" s="8" t="s">
        <v>45</v>
      </c>
      <c r="C121" s="8" t="s">
        <v>47</v>
      </c>
      <c r="D121" s="8" t="s">
        <v>48</v>
      </c>
      <c r="E121" s="7"/>
      <c r="F121" s="8" t="s">
        <v>31</v>
      </c>
      <c r="G121" s="8" t="s">
        <v>32</v>
      </c>
      <c r="H121" s="8" t="s">
        <v>49</v>
      </c>
      <c r="I121" s="8" t="s">
        <v>50</v>
      </c>
      <c r="J121" s="8" t="s">
        <v>51</v>
      </c>
      <c r="K121" s="8" t="s">
        <v>301</v>
      </c>
      <c r="L121" s="7"/>
      <c r="M121" s="8" t="s">
        <v>53</v>
      </c>
      <c r="N121" s="8" t="s">
        <v>302</v>
      </c>
      <c r="O121" s="8" t="s">
        <v>55</v>
      </c>
      <c r="P121" s="8" t="s">
        <v>38</v>
      </c>
      <c r="Q121" s="8" t="s">
        <v>44</v>
      </c>
      <c r="R121" s="8" t="s">
        <v>56</v>
      </c>
      <c r="S121" s="8" t="s">
        <v>57</v>
      </c>
      <c r="T121" s="8" t="s">
        <v>58</v>
      </c>
      <c r="U121" s="10">
        <v>88137</v>
      </c>
      <c r="V121" s="9">
        <v>61694.14</v>
      </c>
      <c r="W121" s="9">
        <v>18239.95</v>
      </c>
      <c r="X121" s="9">
        <v>8202.91</v>
      </c>
      <c r="Y121" s="22">
        <v>0.66500999999999999</v>
      </c>
      <c r="Z121" s="22">
        <v>0.69998000000000005</v>
      </c>
      <c r="AA121" s="22">
        <v>0.20695</v>
      </c>
      <c r="AB121" s="21">
        <f t="shared" si="28"/>
        <v>41027.218219272603</v>
      </c>
      <c r="AC121" s="21">
        <f t="shared" si="29"/>
        <v>12129.7505792715</v>
      </c>
      <c r="AD121" s="8" t="s">
        <v>59</v>
      </c>
      <c r="AE121" s="8" t="s">
        <v>43</v>
      </c>
      <c r="AF121" s="8" t="s">
        <v>74</v>
      </c>
      <c r="AG121" s="8" t="s">
        <v>69</v>
      </c>
    </row>
    <row r="122" spans="1:33" ht="13.5" thickBot="1" x14ac:dyDescent="0.25">
      <c r="A122" s="8" t="s">
        <v>67</v>
      </c>
      <c r="B122" s="8" t="s">
        <v>68</v>
      </c>
      <c r="C122" s="8" t="s">
        <v>47</v>
      </c>
      <c r="D122" s="8" t="s">
        <v>48</v>
      </c>
      <c r="E122" s="7"/>
      <c r="F122" s="8" t="s">
        <v>31</v>
      </c>
      <c r="G122" s="8" t="s">
        <v>32</v>
      </c>
      <c r="H122" s="8" t="s">
        <v>62</v>
      </c>
      <c r="I122" s="8" t="s">
        <v>71</v>
      </c>
      <c r="J122" s="8" t="s">
        <v>51</v>
      </c>
      <c r="K122" s="8" t="s">
        <v>174</v>
      </c>
      <c r="L122" s="7"/>
      <c r="M122" s="8" t="s">
        <v>53</v>
      </c>
      <c r="N122" s="8" t="s">
        <v>303</v>
      </c>
      <c r="O122" s="8" t="s">
        <v>55</v>
      </c>
      <c r="P122" s="8" t="s">
        <v>38</v>
      </c>
      <c r="Q122" s="8" t="s">
        <v>67</v>
      </c>
      <c r="R122" s="8" t="s">
        <v>56</v>
      </c>
      <c r="S122" s="8" t="s">
        <v>57</v>
      </c>
      <c r="T122" s="8" t="s">
        <v>58</v>
      </c>
      <c r="U122" s="9">
        <v>622.04999999999995</v>
      </c>
      <c r="V122" s="9">
        <v>435.42</v>
      </c>
      <c r="W122" s="9">
        <v>128.72999999999999</v>
      </c>
      <c r="X122" s="9">
        <v>57.9</v>
      </c>
      <c r="Y122" s="22">
        <v>0.66500999999999999</v>
      </c>
      <c r="Z122" s="22">
        <v>0.69998000000000005</v>
      </c>
      <c r="AA122" s="22">
        <v>0.20695</v>
      </c>
      <c r="AB122" s="21">
        <f t="shared" si="28"/>
        <v>289.56035596059002</v>
      </c>
      <c r="AC122" s="21">
        <f t="shared" si="29"/>
        <v>85.608896919974995</v>
      </c>
      <c r="AD122" s="8" t="s">
        <v>73</v>
      </c>
      <c r="AE122" s="8" t="s">
        <v>43</v>
      </c>
      <c r="AF122" s="8" t="s">
        <v>127</v>
      </c>
      <c r="AG122" s="8" t="s">
        <v>124</v>
      </c>
    </row>
    <row r="123" spans="1:33" ht="13.5" thickBot="1" x14ac:dyDescent="0.25">
      <c r="A123" s="8" t="s">
        <v>67</v>
      </c>
      <c r="B123" s="8" t="s">
        <v>68</v>
      </c>
      <c r="C123" s="8" t="s">
        <v>47</v>
      </c>
      <c r="D123" s="8" t="s">
        <v>48</v>
      </c>
      <c r="E123" s="7"/>
      <c r="F123" s="8" t="s">
        <v>31</v>
      </c>
      <c r="G123" s="8" t="s">
        <v>32</v>
      </c>
      <c r="H123" s="8" t="s">
        <v>65</v>
      </c>
      <c r="I123" s="8" t="s">
        <v>71</v>
      </c>
      <c r="J123" s="8" t="s">
        <v>51</v>
      </c>
      <c r="K123" s="8" t="s">
        <v>304</v>
      </c>
      <c r="L123" s="7"/>
      <c r="M123" s="8" t="s">
        <v>53</v>
      </c>
      <c r="N123" s="8" t="s">
        <v>164</v>
      </c>
      <c r="O123" s="8" t="s">
        <v>55</v>
      </c>
      <c r="P123" s="8" t="s">
        <v>38</v>
      </c>
      <c r="Q123" s="8" t="s">
        <v>67</v>
      </c>
      <c r="R123" s="8" t="s">
        <v>56</v>
      </c>
      <c r="S123" s="8" t="s">
        <v>57</v>
      </c>
      <c r="T123" s="8" t="s">
        <v>58</v>
      </c>
      <c r="U123" s="10">
        <v>90</v>
      </c>
      <c r="V123" s="10">
        <v>63</v>
      </c>
      <c r="W123" s="9">
        <v>18.63</v>
      </c>
      <c r="X123" s="9">
        <v>8.3699999999999992</v>
      </c>
      <c r="Y123" s="22">
        <v>0.66500999999999999</v>
      </c>
      <c r="Z123" s="22">
        <v>0.69998000000000005</v>
      </c>
      <c r="AA123" s="22">
        <v>0.20695</v>
      </c>
      <c r="AB123" s="21">
        <f t="shared" si="28"/>
        <v>41.894432981999998</v>
      </c>
      <c r="AC123" s="21">
        <f t="shared" si="29"/>
        <v>12.386143754999999</v>
      </c>
      <c r="AD123" s="8" t="s">
        <v>73</v>
      </c>
      <c r="AE123" s="8" t="s">
        <v>43</v>
      </c>
      <c r="AF123" s="8" t="s">
        <v>74</v>
      </c>
      <c r="AG123" s="8" t="s">
        <v>69</v>
      </c>
    </row>
    <row r="124" spans="1:33" ht="13.5" thickBot="1" x14ac:dyDescent="0.25">
      <c r="A124" s="8" t="s">
        <v>44</v>
      </c>
      <c r="B124" s="8" t="s">
        <v>45</v>
      </c>
      <c r="C124" s="8" t="s">
        <v>47</v>
      </c>
      <c r="D124" s="8" t="s">
        <v>48</v>
      </c>
      <c r="E124" s="7"/>
      <c r="F124" s="8" t="s">
        <v>31</v>
      </c>
      <c r="G124" s="8" t="s">
        <v>32</v>
      </c>
      <c r="H124" s="8" t="s">
        <v>102</v>
      </c>
      <c r="I124" s="8" t="s">
        <v>50</v>
      </c>
      <c r="J124" s="8" t="s">
        <v>51</v>
      </c>
      <c r="K124" s="8" t="s">
        <v>306</v>
      </c>
      <c r="L124" s="7"/>
      <c r="M124" s="8" t="s">
        <v>53</v>
      </c>
      <c r="N124" s="8" t="s">
        <v>307</v>
      </c>
      <c r="O124" s="8" t="s">
        <v>55</v>
      </c>
      <c r="P124" s="8" t="s">
        <v>93</v>
      </c>
      <c r="Q124" s="8" t="s">
        <v>44</v>
      </c>
      <c r="R124" s="8" t="s">
        <v>56</v>
      </c>
      <c r="S124" s="8" t="s">
        <v>57</v>
      </c>
      <c r="T124" s="8" t="s">
        <v>58</v>
      </c>
      <c r="U124" s="9">
        <v>5198.3999999999996</v>
      </c>
      <c r="V124" s="9">
        <v>3675.01</v>
      </c>
      <c r="W124" s="9">
        <v>1051.53</v>
      </c>
      <c r="X124" s="9">
        <v>471.86</v>
      </c>
      <c r="Y124" s="22">
        <v>0.66942999999999997</v>
      </c>
      <c r="Z124" s="22">
        <v>0.70694999999999997</v>
      </c>
      <c r="AA124" s="22">
        <v>0.22228000000000001</v>
      </c>
      <c r="AB124" s="21">
        <f t="shared" si="28"/>
        <v>2460.1611945383993</v>
      </c>
      <c r="AC124" s="21">
        <f t="shared" si="29"/>
        <v>773.52660063935991</v>
      </c>
      <c r="AD124" s="8" t="s">
        <v>59</v>
      </c>
      <c r="AE124" s="8" t="s">
        <v>43</v>
      </c>
      <c r="AF124" s="8" t="s">
        <v>308</v>
      </c>
      <c r="AG124" s="8" t="s">
        <v>305</v>
      </c>
    </row>
    <row r="125" spans="1:33" ht="13.5" thickBot="1" x14ac:dyDescent="0.25">
      <c r="A125" s="8" t="s">
        <v>44</v>
      </c>
      <c r="B125" s="8" t="s">
        <v>45</v>
      </c>
      <c r="C125" s="8" t="s">
        <v>47</v>
      </c>
      <c r="D125" s="8" t="s">
        <v>48</v>
      </c>
      <c r="E125" s="7"/>
      <c r="F125" s="8" t="s">
        <v>31</v>
      </c>
      <c r="G125" s="8" t="s">
        <v>32</v>
      </c>
      <c r="H125" s="8" t="s">
        <v>102</v>
      </c>
      <c r="I125" s="8" t="s">
        <v>50</v>
      </c>
      <c r="J125" s="8" t="s">
        <v>51</v>
      </c>
      <c r="K125" s="8" t="s">
        <v>52</v>
      </c>
      <c r="L125" s="7"/>
      <c r="M125" s="8" t="s">
        <v>53</v>
      </c>
      <c r="N125" s="8" t="s">
        <v>309</v>
      </c>
      <c r="O125" s="8" t="s">
        <v>55</v>
      </c>
      <c r="P125" s="8" t="s">
        <v>93</v>
      </c>
      <c r="Q125" s="8" t="s">
        <v>44</v>
      </c>
      <c r="R125" s="8" t="s">
        <v>56</v>
      </c>
      <c r="S125" s="8" t="s">
        <v>57</v>
      </c>
      <c r="T125" s="8" t="s">
        <v>58</v>
      </c>
      <c r="U125" s="9">
        <v>2799.34</v>
      </c>
      <c r="V125" s="9">
        <v>1978.99</v>
      </c>
      <c r="W125" s="9">
        <v>566.25</v>
      </c>
      <c r="X125" s="9">
        <v>254.1</v>
      </c>
      <c r="Y125" s="22">
        <v>0.66942999999999997</v>
      </c>
      <c r="Z125" s="22">
        <v>0.70694999999999997</v>
      </c>
      <c r="AA125" s="22">
        <v>0.22228000000000001</v>
      </c>
      <c r="AB125" s="21">
        <f t="shared" si="28"/>
        <v>1324.7975604645899</v>
      </c>
      <c r="AC125" s="21">
        <f t="shared" si="29"/>
        <v>416.54431252573602</v>
      </c>
      <c r="AD125" s="8" t="s">
        <v>59</v>
      </c>
      <c r="AE125" s="8" t="s">
        <v>43</v>
      </c>
      <c r="AF125" s="8" t="s">
        <v>116</v>
      </c>
      <c r="AG125" s="8" t="s">
        <v>111</v>
      </c>
    </row>
    <row r="126" spans="1:33" ht="13.5" thickBot="1" x14ac:dyDescent="0.25">
      <c r="A126" s="8" t="s">
        <v>67</v>
      </c>
      <c r="B126" s="8" t="s">
        <v>68</v>
      </c>
      <c r="C126" s="8" t="s">
        <v>47</v>
      </c>
      <c r="D126" s="8" t="s">
        <v>48</v>
      </c>
      <c r="E126" s="7"/>
      <c r="F126" s="8" t="s">
        <v>31</v>
      </c>
      <c r="G126" s="8" t="s">
        <v>32</v>
      </c>
      <c r="H126" s="8" t="s">
        <v>184</v>
      </c>
      <c r="I126" s="8" t="s">
        <v>71</v>
      </c>
      <c r="J126" s="8" t="s">
        <v>51</v>
      </c>
      <c r="K126" s="8" t="s">
        <v>52</v>
      </c>
      <c r="L126" s="7"/>
      <c r="M126" s="8" t="s">
        <v>53</v>
      </c>
      <c r="N126" s="8" t="s">
        <v>186</v>
      </c>
      <c r="O126" s="8" t="s">
        <v>55</v>
      </c>
      <c r="P126" s="8" t="s">
        <v>93</v>
      </c>
      <c r="Q126" s="8" t="s">
        <v>67</v>
      </c>
      <c r="R126" s="8" t="s">
        <v>56</v>
      </c>
      <c r="S126" s="8" t="s">
        <v>135</v>
      </c>
      <c r="T126" s="8" t="s">
        <v>58</v>
      </c>
      <c r="U126" s="9">
        <v>465.77</v>
      </c>
      <c r="V126" s="9">
        <v>329.28</v>
      </c>
      <c r="W126" s="9">
        <v>94.22</v>
      </c>
      <c r="X126" s="9">
        <v>42.27</v>
      </c>
      <c r="Y126" s="22">
        <v>0.66942999999999997</v>
      </c>
      <c r="Z126" s="22">
        <v>0.70694999999999997</v>
      </c>
      <c r="AA126" s="22">
        <v>0.22228000000000001</v>
      </c>
      <c r="AB126" s="21">
        <f t="shared" si="28"/>
        <v>220.42730062714497</v>
      </c>
      <c r="AC126" s="21">
        <f t="shared" si="29"/>
        <v>69.306995379307992</v>
      </c>
      <c r="AD126" s="8" t="s">
        <v>73</v>
      </c>
      <c r="AE126" s="8" t="s">
        <v>43</v>
      </c>
      <c r="AF126" s="8" t="s">
        <v>136</v>
      </c>
      <c r="AG126" s="8" t="s">
        <v>132</v>
      </c>
    </row>
    <row r="127" spans="1:33" ht="13.5" thickBot="1" x14ac:dyDescent="0.25">
      <c r="A127" s="8" t="s">
        <v>67</v>
      </c>
      <c r="B127" s="8" t="s">
        <v>68</v>
      </c>
      <c r="C127" s="8" t="s">
        <v>47</v>
      </c>
      <c r="D127" s="8" t="s">
        <v>48</v>
      </c>
      <c r="E127" s="7"/>
      <c r="F127" s="8" t="s">
        <v>31</v>
      </c>
      <c r="G127" s="8" t="s">
        <v>32</v>
      </c>
      <c r="H127" s="8" t="s">
        <v>70</v>
      </c>
      <c r="I127" s="8" t="s">
        <v>71</v>
      </c>
      <c r="J127" s="8" t="s">
        <v>51</v>
      </c>
      <c r="K127" s="8" t="s">
        <v>52</v>
      </c>
      <c r="L127" s="7"/>
      <c r="M127" s="8" t="s">
        <v>53</v>
      </c>
      <c r="N127" s="8" t="s">
        <v>310</v>
      </c>
      <c r="O127" s="8" t="s">
        <v>55</v>
      </c>
      <c r="P127" s="8" t="s">
        <v>38</v>
      </c>
      <c r="Q127" s="8" t="s">
        <v>67</v>
      </c>
      <c r="R127" s="8" t="s">
        <v>56</v>
      </c>
      <c r="S127" s="8" t="s">
        <v>135</v>
      </c>
      <c r="T127" s="8" t="s">
        <v>58</v>
      </c>
      <c r="U127" s="10">
        <v>445</v>
      </c>
      <c r="V127" s="9">
        <v>311.49</v>
      </c>
      <c r="W127" s="9">
        <v>92.09</v>
      </c>
      <c r="X127" s="9">
        <v>41.42</v>
      </c>
      <c r="Y127" s="22">
        <v>0.66500999999999999</v>
      </c>
      <c r="Z127" s="22">
        <v>0.69998000000000005</v>
      </c>
      <c r="AA127" s="22">
        <v>0.20695</v>
      </c>
      <c r="AB127" s="21">
        <f t="shared" ref="AB127:AB132" si="30">U127*Y127*Z127</f>
        <v>207.14469641099998</v>
      </c>
      <c r="AC127" s="21">
        <f t="shared" ref="AC127:AC132" si="31">U127*Y127*AA127</f>
        <v>61.242599677499996</v>
      </c>
      <c r="AD127" s="8" t="s">
        <v>73</v>
      </c>
      <c r="AE127" s="8" t="s">
        <v>43</v>
      </c>
      <c r="AF127" s="8" t="s">
        <v>136</v>
      </c>
      <c r="AG127" s="8" t="s">
        <v>132</v>
      </c>
    </row>
    <row r="128" spans="1:33" ht="13.5" thickBot="1" x14ac:dyDescent="0.25">
      <c r="A128" s="8" t="s">
        <v>67</v>
      </c>
      <c r="B128" s="8" t="s">
        <v>68</v>
      </c>
      <c r="C128" s="8" t="s">
        <v>47</v>
      </c>
      <c r="D128" s="8" t="s">
        <v>48</v>
      </c>
      <c r="E128" s="7"/>
      <c r="F128" s="8" t="s">
        <v>31</v>
      </c>
      <c r="G128" s="8" t="s">
        <v>32</v>
      </c>
      <c r="H128" s="8" t="s">
        <v>171</v>
      </c>
      <c r="I128" s="8" t="s">
        <v>83</v>
      </c>
      <c r="J128" s="8" t="s">
        <v>35</v>
      </c>
      <c r="K128" s="7"/>
      <c r="L128" s="7"/>
      <c r="M128" s="8" t="s">
        <v>36</v>
      </c>
      <c r="N128" s="7"/>
      <c r="O128" s="8" t="s">
        <v>55</v>
      </c>
      <c r="P128" s="8" t="s">
        <v>38</v>
      </c>
      <c r="Q128" s="8" t="s">
        <v>84</v>
      </c>
      <c r="R128" s="8" t="s">
        <v>36</v>
      </c>
      <c r="S128" s="8" t="s">
        <v>85</v>
      </c>
      <c r="T128" s="8" t="s">
        <v>41</v>
      </c>
      <c r="U128" s="9">
        <v>71.260000000000005</v>
      </c>
      <c r="V128" s="9">
        <v>49.88</v>
      </c>
      <c r="W128" s="9">
        <v>14.75</v>
      </c>
      <c r="X128" s="9">
        <v>6.63</v>
      </c>
      <c r="Y128" s="22">
        <v>0.66500999999999999</v>
      </c>
      <c r="Z128" s="22">
        <v>0.69998000000000005</v>
      </c>
      <c r="AA128" s="22">
        <v>0.20695</v>
      </c>
      <c r="AB128" s="21">
        <f t="shared" si="30"/>
        <v>33.171081047748004</v>
      </c>
      <c r="AC128" s="21">
        <f t="shared" si="31"/>
        <v>9.807073377570001</v>
      </c>
      <c r="AD128" s="8" t="s">
        <v>86</v>
      </c>
      <c r="AE128" s="8" t="s">
        <v>43</v>
      </c>
      <c r="AF128" s="7"/>
      <c r="AG128" s="7"/>
    </row>
    <row r="129" spans="1:33" ht="13.5" thickBot="1" x14ac:dyDescent="0.25">
      <c r="A129" s="8" t="s">
        <v>67</v>
      </c>
      <c r="B129" s="8" t="s">
        <v>68</v>
      </c>
      <c r="C129" s="8" t="s">
        <v>47</v>
      </c>
      <c r="D129" s="8" t="s">
        <v>48</v>
      </c>
      <c r="E129" s="7"/>
      <c r="F129" s="8" t="s">
        <v>31</v>
      </c>
      <c r="G129" s="8" t="s">
        <v>32</v>
      </c>
      <c r="H129" s="8" t="s">
        <v>171</v>
      </c>
      <c r="I129" s="8" t="s">
        <v>71</v>
      </c>
      <c r="J129" s="8" t="s">
        <v>51</v>
      </c>
      <c r="K129" s="8" t="s">
        <v>52</v>
      </c>
      <c r="L129" s="7"/>
      <c r="M129" s="8" t="s">
        <v>53</v>
      </c>
      <c r="N129" s="8" t="s">
        <v>311</v>
      </c>
      <c r="O129" s="8" t="s">
        <v>55</v>
      </c>
      <c r="P129" s="8" t="s">
        <v>38</v>
      </c>
      <c r="Q129" s="8" t="s">
        <v>67</v>
      </c>
      <c r="R129" s="8" t="s">
        <v>56</v>
      </c>
      <c r="S129" s="8" t="s">
        <v>57</v>
      </c>
      <c r="T129" s="8" t="s">
        <v>58</v>
      </c>
      <c r="U129" s="9">
        <v>732.74</v>
      </c>
      <c r="V129" s="9">
        <v>512.9</v>
      </c>
      <c r="W129" s="9">
        <v>151.63999999999999</v>
      </c>
      <c r="X129" s="9">
        <v>68.2</v>
      </c>
      <c r="Y129" s="22">
        <v>0.66500999999999999</v>
      </c>
      <c r="Z129" s="22">
        <v>0.69998000000000005</v>
      </c>
      <c r="AA129" s="22">
        <v>0.20695</v>
      </c>
      <c r="AB129" s="21">
        <f t="shared" si="30"/>
        <v>341.08585359145201</v>
      </c>
      <c r="AC129" s="21">
        <f t="shared" si="31"/>
        <v>100.84247750042999</v>
      </c>
      <c r="AD129" s="8" t="s">
        <v>73</v>
      </c>
      <c r="AE129" s="8" t="s">
        <v>43</v>
      </c>
      <c r="AF129" s="8" t="s">
        <v>82</v>
      </c>
      <c r="AG129" s="8" t="s">
        <v>78</v>
      </c>
    </row>
    <row r="130" spans="1:33" ht="13.5" thickBot="1" x14ac:dyDescent="0.25">
      <c r="A130" s="8" t="s">
        <v>67</v>
      </c>
      <c r="B130" s="8" t="s">
        <v>68</v>
      </c>
      <c r="C130" s="8" t="s">
        <v>47</v>
      </c>
      <c r="D130" s="8" t="s">
        <v>48</v>
      </c>
      <c r="E130" s="7"/>
      <c r="F130" s="8" t="s">
        <v>31</v>
      </c>
      <c r="G130" s="8" t="s">
        <v>32</v>
      </c>
      <c r="H130" s="8" t="s">
        <v>161</v>
      </c>
      <c r="I130" s="8" t="s">
        <v>89</v>
      </c>
      <c r="J130" s="8" t="s">
        <v>51</v>
      </c>
      <c r="K130" s="8" t="s">
        <v>312</v>
      </c>
      <c r="L130" s="7"/>
      <c r="M130" s="8" t="s">
        <v>91</v>
      </c>
      <c r="N130" s="8" t="s">
        <v>313</v>
      </c>
      <c r="O130" s="8" t="s">
        <v>55</v>
      </c>
      <c r="P130" s="8" t="s">
        <v>38</v>
      </c>
      <c r="Q130" s="8" t="s">
        <v>67</v>
      </c>
      <c r="R130" s="8" t="s">
        <v>56</v>
      </c>
      <c r="S130" s="8" t="s">
        <v>151</v>
      </c>
      <c r="T130" s="8" t="s">
        <v>58</v>
      </c>
      <c r="U130" s="9">
        <v>315.27</v>
      </c>
      <c r="V130" s="9">
        <v>220.68</v>
      </c>
      <c r="W130" s="9">
        <v>65.25</v>
      </c>
      <c r="X130" s="9">
        <v>29.34</v>
      </c>
      <c r="Y130" s="22">
        <v>0.66500999999999999</v>
      </c>
      <c r="Z130" s="22">
        <v>0.69998000000000005</v>
      </c>
      <c r="AA130" s="22">
        <v>0.20695</v>
      </c>
      <c r="AB130" s="21">
        <f t="shared" si="30"/>
        <v>146.75619873594601</v>
      </c>
      <c r="AC130" s="21">
        <f t="shared" si="31"/>
        <v>43.388661573764999</v>
      </c>
      <c r="AD130" s="8" t="s">
        <v>95</v>
      </c>
      <c r="AE130" s="8" t="s">
        <v>43</v>
      </c>
      <c r="AF130" s="8" t="s">
        <v>96</v>
      </c>
      <c r="AG130" s="8" t="s">
        <v>87</v>
      </c>
    </row>
    <row r="131" spans="1:33" ht="13.5" thickBot="1" x14ac:dyDescent="0.25">
      <c r="A131" s="8" t="s">
        <v>44</v>
      </c>
      <c r="B131" s="8" t="s">
        <v>45</v>
      </c>
      <c r="C131" s="8" t="s">
        <v>47</v>
      </c>
      <c r="D131" s="8" t="s">
        <v>314</v>
      </c>
      <c r="E131" s="7"/>
      <c r="F131" s="8" t="s">
        <v>31</v>
      </c>
      <c r="G131" s="8" t="s">
        <v>32</v>
      </c>
      <c r="H131" s="8" t="s">
        <v>254</v>
      </c>
      <c r="I131" s="8" t="s">
        <v>315</v>
      </c>
      <c r="J131" s="8" t="s">
        <v>51</v>
      </c>
      <c r="K131" s="8" t="s">
        <v>316</v>
      </c>
      <c r="L131" s="7"/>
      <c r="M131" s="8" t="s">
        <v>91</v>
      </c>
      <c r="N131" s="8" t="s">
        <v>317</v>
      </c>
      <c r="O131" s="8" t="s">
        <v>55</v>
      </c>
      <c r="P131" s="8" t="s">
        <v>93</v>
      </c>
      <c r="Q131" s="8" t="s">
        <v>44</v>
      </c>
      <c r="R131" s="8" t="s">
        <v>56</v>
      </c>
      <c r="S131" s="8" t="s">
        <v>151</v>
      </c>
      <c r="T131" s="8" t="s">
        <v>58</v>
      </c>
      <c r="U131" s="9">
        <v>400.14</v>
      </c>
      <c r="V131" s="7"/>
      <c r="W131" s="9">
        <v>275.04000000000002</v>
      </c>
      <c r="X131" s="9">
        <v>125.1</v>
      </c>
      <c r="Y131" s="22">
        <v>0.66942999999999997</v>
      </c>
      <c r="Z131" s="22">
        <v>0.70694999999999997</v>
      </c>
      <c r="AA131" s="22">
        <v>0.22228000000000001</v>
      </c>
      <c r="AB131" s="21">
        <f>V131*Y131*Z131</f>
        <v>0</v>
      </c>
      <c r="AC131" s="21">
        <f>U131*Y131*Y131</f>
        <v>179.31734907348599</v>
      </c>
      <c r="AD131" s="8" t="s">
        <v>318</v>
      </c>
      <c r="AE131" s="8" t="s">
        <v>43</v>
      </c>
      <c r="AF131" s="8" t="s">
        <v>96</v>
      </c>
      <c r="AG131" s="8" t="s">
        <v>87</v>
      </c>
    </row>
    <row r="132" spans="1:33" ht="13.5" thickBot="1" x14ac:dyDescent="0.25">
      <c r="A132" s="8" t="s">
        <v>44</v>
      </c>
      <c r="B132" s="8" t="s">
        <v>45</v>
      </c>
      <c r="C132" s="8" t="s">
        <v>47</v>
      </c>
      <c r="D132" s="8" t="s">
        <v>48</v>
      </c>
      <c r="E132" s="7"/>
      <c r="F132" s="8" t="s">
        <v>31</v>
      </c>
      <c r="G132" s="8" t="s">
        <v>32</v>
      </c>
      <c r="H132" s="8" t="s">
        <v>102</v>
      </c>
      <c r="I132" s="8" t="s">
        <v>50</v>
      </c>
      <c r="J132" s="8" t="s">
        <v>51</v>
      </c>
      <c r="K132" s="8" t="s">
        <v>52</v>
      </c>
      <c r="L132" s="7"/>
      <c r="M132" s="8" t="s">
        <v>53</v>
      </c>
      <c r="N132" s="8" t="s">
        <v>319</v>
      </c>
      <c r="O132" s="8" t="s">
        <v>55</v>
      </c>
      <c r="P132" s="8" t="s">
        <v>93</v>
      </c>
      <c r="Q132" s="8" t="s">
        <v>44</v>
      </c>
      <c r="R132" s="8" t="s">
        <v>56</v>
      </c>
      <c r="S132" s="8" t="s">
        <v>57</v>
      </c>
      <c r="T132" s="8" t="s">
        <v>58</v>
      </c>
      <c r="U132" s="9">
        <v>0.11</v>
      </c>
      <c r="V132" s="9">
        <v>0.08</v>
      </c>
      <c r="W132" s="9">
        <v>0.02</v>
      </c>
      <c r="X132" s="9">
        <v>0.01</v>
      </c>
      <c r="Y132" s="22">
        <v>0.66942999999999997</v>
      </c>
      <c r="Z132" s="22">
        <v>0.70694999999999997</v>
      </c>
      <c r="AA132" s="22">
        <v>0.22228000000000001</v>
      </c>
      <c r="AB132" s="21">
        <f t="shared" si="30"/>
        <v>5.2057889235000002E-2</v>
      </c>
      <c r="AC132" s="21">
        <f t="shared" si="31"/>
        <v>1.6368099044000002E-2</v>
      </c>
      <c r="AD132" s="8" t="s">
        <v>59</v>
      </c>
      <c r="AE132" s="8" t="s">
        <v>43</v>
      </c>
      <c r="AF132" s="8" t="s">
        <v>77</v>
      </c>
      <c r="AG132" s="8" t="s">
        <v>75</v>
      </c>
    </row>
    <row r="133" spans="1:33" ht="13.5" thickBot="1" x14ac:dyDescent="0.25">
      <c r="A133" s="8" t="s">
        <v>28</v>
      </c>
      <c r="B133" s="8" t="s">
        <v>29</v>
      </c>
      <c r="C133" s="8" t="s">
        <v>30</v>
      </c>
      <c r="D133" s="8" t="s">
        <v>30</v>
      </c>
      <c r="E133" s="7"/>
      <c r="F133" s="8" t="s">
        <v>31</v>
      </c>
      <c r="G133" s="8" t="s">
        <v>32</v>
      </c>
      <c r="H133" s="8" t="s">
        <v>133</v>
      </c>
      <c r="I133" s="8" t="s">
        <v>34</v>
      </c>
      <c r="J133" s="8" t="s">
        <v>35</v>
      </c>
      <c r="K133" s="7"/>
      <c r="L133" s="7"/>
      <c r="M133" s="8" t="s">
        <v>36</v>
      </c>
      <c r="N133" s="7"/>
      <c r="O133" s="8" t="s">
        <v>37</v>
      </c>
      <c r="P133" s="8" t="s">
        <v>115</v>
      </c>
      <c r="Q133" s="8" t="s">
        <v>162</v>
      </c>
      <c r="R133" s="8" t="s">
        <v>36</v>
      </c>
      <c r="S133" s="8" t="s">
        <v>40</v>
      </c>
      <c r="T133" s="8" t="s">
        <v>41</v>
      </c>
      <c r="U133" s="9">
        <v>2170.6799999999998</v>
      </c>
      <c r="V133" s="7"/>
      <c r="W133" s="7"/>
      <c r="X133" s="7"/>
      <c r="Y133" s="20">
        <v>0</v>
      </c>
      <c r="Z133" s="23">
        <v>0</v>
      </c>
      <c r="AA133" s="23">
        <v>0</v>
      </c>
      <c r="AB133" s="24">
        <f>U133*Y133*Z133</f>
        <v>0</v>
      </c>
      <c r="AC133" s="24">
        <f>U133*Y133*AA133</f>
        <v>0</v>
      </c>
      <c r="AD133" s="8" t="s">
        <v>42</v>
      </c>
      <c r="AE133" s="8" t="s">
        <v>43</v>
      </c>
      <c r="AF133" s="7"/>
      <c r="AG133" s="7"/>
    </row>
    <row r="134" spans="1:33" ht="13.5" thickBot="1" x14ac:dyDescent="0.25">
      <c r="A134" s="8" t="s">
        <v>67</v>
      </c>
      <c r="B134" s="8" t="s">
        <v>68</v>
      </c>
      <c r="C134" s="8" t="s">
        <v>47</v>
      </c>
      <c r="D134" s="8" t="s">
        <v>48</v>
      </c>
      <c r="E134" s="7"/>
      <c r="F134" s="8" t="s">
        <v>31</v>
      </c>
      <c r="G134" s="8" t="s">
        <v>32</v>
      </c>
      <c r="H134" s="8" t="s">
        <v>133</v>
      </c>
      <c r="I134" s="8" t="s">
        <v>71</v>
      </c>
      <c r="J134" s="8" t="s">
        <v>51</v>
      </c>
      <c r="K134" s="8" t="s">
        <v>320</v>
      </c>
      <c r="L134" s="7"/>
      <c r="M134" s="8" t="s">
        <v>53</v>
      </c>
      <c r="N134" s="8" t="s">
        <v>321</v>
      </c>
      <c r="O134" s="8" t="s">
        <v>55</v>
      </c>
      <c r="P134" s="8" t="s">
        <v>115</v>
      </c>
      <c r="Q134" s="8" t="s">
        <v>67</v>
      </c>
      <c r="R134" s="8" t="s">
        <v>56</v>
      </c>
      <c r="S134" s="8" t="s">
        <v>57</v>
      </c>
      <c r="T134" s="8" t="s">
        <v>58</v>
      </c>
      <c r="U134" s="9">
        <v>3769.5</v>
      </c>
      <c r="V134" s="9">
        <v>2642.87</v>
      </c>
      <c r="W134" s="9">
        <v>780.59</v>
      </c>
      <c r="X134" s="9">
        <v>346.04</v>
      </c>
      <c r="Y134" s="22">
        <v>0.68703000000000003</v>
      </c>
      <c r="Z134" s="22">
        <v>0.70111999999999997</v>
      </c>
      <c r="AA134" s="22">
        <v>0.20707999999999999</v>
      </c>
      <c r="AB134" s="21">
        <f>U134*Y134*Z134</f>
        <v>1815.7322402352002</v>
      </c>
      <c r="AC134" s="21">
        <f>U134*Y134*AA134</f>
        <v>536.28741486180002</v>
      </c>
      <c r="AD134" s="8" t="s">
        <v>73</v>
      </c>
      <c r="AE134" s="8" t="s">
        <v>43</v>
      </c>
      <c r="AF134" s="8" t="s">
        <v>127</v>
      </c>
      <c r="AG134" s="8" t="s">
        <v>124</v>
      </c>
    </row>
    <row r="135" spans="1:33" ht="13.5" thickBot="1" x14ac:dyDescent="0.25">
      <c r="A135" s="8" t="s">
        <v>44</v>
      </c>
      <c r="B135" s="8" t="s">
        <v>45</v>
      </c>
      <c r="C135" s="8" t="s">
        <v>47</v>
      </c>
      <c r="D135" s="8" t="s">
        <v>48</v>
      </c>
      <c r="E135" s="7"/>
      <c r="F135" s="8" t="s">
        <v>31</v>
      </c>
      <c r="G135" s="8" t="s">
        <v>32</v>
      </c>
      <c r="H135" s="8" t="s">
        <v>120</v>
      </c>
      <c r="I135" s="8" t="s">
        <v>50</v>
      </c>
      <c r="J135" s="8" t="s">
        <v>51</v>
      </c>
      <c r="K135" s="8" t="s">
        <v>52</v>
      </c>
      <c r="L135" s="7"/>
      <c r="M135" s="8" t="s">
        <v>53</v>
      </c>
      <c r="N135" s="8" t="s">
        <v>196</v>
      </c>
      <c r="O135" s="8" t="s">
        <v>55</v>
      </c>
      <c r="P135" s="8" t="s">
        <v>93</v>
      </c>
      <c r="Q135" s="8" t="s">
        <v>44</v>
      </c>
      <c r="R135" s="8" t="s">
        <v>56</v>
      </c>
      <c r="S135" s="8" t="s">
        <v>57</v>
      </c>
      <c r="T135" s="8" t="s">
        <v>58</v>
      </c>
      <c r="U135" s="9">
        <v>160.63</v>
      </c>
      <c r="V135" s="9">
        <v>113.56</v>
      </c>
      <c r="W135" s="9">
        <v>32.49</v>
      </c>
      <c r="X135" s="9">
        <v>14.58</v>
      </c>
      <c r="Y135" s="22">
        <v>0.66942999999999997</v>
      </c>
      <c r="Z135" s="22">
        <v>0.70694999999999997</v>
      </c>
      <c r="AA135" s="22">
        <v>0.22228000000000001</v>
      </c>
      <c r="AB135" s="21">
        <f t="shared" ref="AB135:AB142" si="32">U135*Y135*Z135</f>
        <v>76.018715889254992</v>
      </c>
      <c r="AC135" s="21">
        <f t="shared" ref="AC135:AC142" si="33">U135*Y135*AA135</f>
        <v>23.901888631252</v>
      </c>
      <c r="AD135" s="8" t="s">
        <v>59</v>
      </c>
      <c r="AE135" s="8" t="s">
        <v>43</v>
      </c>
      <c r="AF135" s="8" t="s">
        <v>60</v>
      </c>
      <c r="AG135" s="8" t="s">
        <v>46</v>
      </c>
    </row>
    <row r="136" spans="1:33" ht="13.5" thickBot="1" x14ac:dyDescent="0.25">
      <c r="A136" s="8" t="s">
        <v>67</v>
      </c>
      <c r="B136" s="8" t="s">
        <v>68</v>
      </c>
      <c r="C136" s="8" t="s">
        <v>47</v>
      </c>
      <c r="D136" s="8" t="s">
        <v>48</v>
      </c>
      <c r="E136" s="7"/>
      <c r="F136" s="8" t="s">
        <v>31</v>
      </c>
      <c r="G136" s="8" t="s">
        <v>32</v>
      </c>
      <c r="H136" s="8" t="s">
        <v>120</v>
      </c>
      <c r="I136" s="8" t="s">
        <v>71</v>
      </c>
      <c r="J136" s="8" t="s">
        <v>51</v>
      </c>
      <c r="K136" s="8" t="s">
        <v>322</v>
      </c>
      <c r="L136" s="7"/>
      <c r="M136" s="8" t="s">
        <v>53</v>
      </c>
      <c r="N136" s="8" t="s">
        <v>126</v>
      </c>
      <c r="O136" s="8" t="s">
        <v>55</v>
      </c>
      <c r="P136" s="8" t="s">
        <v>93</v>
      </c>
      <c r="Q136" s="8" t="s">
        <v>67</v>
      </c>
      <c r="R136" s="8" t="s">
        <v>56</v>
      </c>
      <c r="S136" s="8" t="s">
        <v>57</v>
      </c>
      <c r="T136" s="8" t="s">
        <v>58</v>
      </c>
      <c r="U136" s="9">
        <v>7198.75</v>
      </c>
      <c r="V136" s="9">
        <v>5089.16</v>
      </c>
      <c r="W136" s="9">
        <v>1456.16</v>
      </c>
      <c r="X136" s="9">
        <v>653.42999999999995</v>
      </c>
      <c r="Y136" s="22">
        <v>0.66942999999999997</v>
      </c>
      <c r="Z136" s="22">
        <v>0.70694999999999997</v>
      </c>
      <c r="AA136" s="22">
        <v>0.22228000000000001</v>
      </c>
      <c r="AB136" s="21">
        <f t="shared" si="32"/>
        <v>3406.8339102768746</v>
      </c>
      <c r="AC136" s="21">
        <f t="shared" si="33"/>
        <v>1071.1804817544999</v>
      </c>
      <c r="AD136" s="8" t="s">
        <v>73</v>
      </c>
      <c r="AE136" s="8" t="s">
        <v>43</v>
      </c>
      <c r="AF136" s="8" t="s">
        <v>127</v>
      </c>
      <c r="AG136" s="8" t="s">
        <v>124</v>
      </c>
    </row>
    <row r="137" spans="1:33" ht="13.5" thickBot="1" x14ac:dyDescent="0.25">
      <c r="A137" s="8" t="s">
        <v>67</v>
      </c>
      <c r="B137" s="8" t="s">
        <v>68</v>
      </c>
      <c r="C137" s="8" t="s">
        <v>47</v>
      </c>
      <c r="D137" s="8" t="s">
        <v>48</v>
      </c>
      <c r="E137" s="7"/>
      <c r="F137" s="8" t="s">
        <v>31</v>
      </c>
      <c r="G137" s="8" t="s">
        <v>32</v>
      </c>
      <c r="H137" s="8" t="s">
        <v>197</v>
      </c>
      <c r="I137" s="8" t="s">
        <v>89</v>
      </c>
      <c r="J137" s="8" t="s">
        <v>51</v>
      </c>
      <c r="K137" s="8" t="s">
        <v>323</v>
      </c>
      <c r="L137" s="7"/>
      <c r="M137" s="8" t="s">
        <v>91</v>
      </c>
      <c r="N137" s="8" t="s">
        <v>199</v>
      </c>
      <c r="O137" s="8" t="s">
        <v>55</v>
      </c>
      <c r="P137" s="8" t="s">
        <v>93</v>
      </c>
      <c r="Q137" s="8" t="s">
        <v>67</v>
      </c>
      <c r="R137" s="8" t="s">
        <v>56</v>
      </c>
      <c r="S137" s="8" t="s">
        <v>123</v>
      </c>
      <c r="T137" s="8" t="s">
        <v>58</v>
      </c>
      <c r="U137" s="9">
        <v>85.2</v>
      </c>
      <c r="V137" s="9">
        <v>60.23</v>
      </c>
      <c r="W137" s="9">
        <v>17.23</v>
      </c>
      <c r="X137" s="9">
        <v>7.74</v>
      </c>
      <c r="Y137" s="22">
        <v>0.66942999999999997</v>
      </c>
      <c r="Z137" s="22">
        <v>0.70694999999999997</v>
      </c>
      <c r="AA137" s="22">
        <v>0.22228000000000001</v>
      </c>
      <c r="AB137" s="21">
        <f t="shared" si="32"/>
        <v>40.321201480199996</v>
      </c>
      <c r="AC137" s="21">
        <f t="shared" si="33"/>
        <v>12.67783671408</v>
      </c>
      <c r="AD137" s="8" t="s">
        <v>95</v>
      </c>
      <c r="AE137" s="8" t="s">
        <v>43</v>
      </c>
      <c r="AF137" s="8" t="s">
        <v>106</v>
      </c>
      <c r="AG137" s="8" t="s">
        <v>101</v>
      </c>
    </row>
    <row r="138" spans="1:33" ht="13.5" thickBot="1" x14ac:dyDescent="0.25">
      <c r="A138" s="8" t="s">
        <v>67</v>
      </c>
      <c r="B138" s="8" t="s">
        <v>68</v>
      </c>
      <c r="C138" s="8" t="s">
        <v>47</v>
      </c>
      <c r="D138" s="8" t="s">
        <v>48</v>
      </c>
      <c r="E138" s="7"/>
      <c r="F138" s="8" t="s">
        <v>31</v>
      </c>
      <c r="G138" s="8" t="s">
        <v>32</v>
      </c>
      <c r="H138" s="8" t="s">
        <v>197</v>
      </c>
      <c r="I138" s="8" t="s">
        <v>89</v>
      </c>
      <c r="J138" s="8" t="s">
        <v>51</v>
      </c>
      <c r="K138" s="8" t="s">
        <v>324</v>
      </c>
      <c r="L138" s="7"/>
      <c r="M138" s="8" t="s">
        <v>91</v>
      </c>
      <c r="N138" s="8" t="s">
        <v>199</v>
      </c>
      <c r="O138" s="8" t="s">
        <v>55</v>
      </c>
      <c r="P138" s="8" t="s">
        <v>93</v>
      </c>
      <c r="Q138" s="8" t="s">
        <v>67</v>
      </c>
      <c r="R138" s="8" t="s">
        <v>56</v>
      </c>
      <c r="S138" s="8" t="s">
        <v>105</v>
      </c>
      <c r="T138" s="8" t="s">
        <v>58</v>
      </c>
      <c r="U138" s="9">
        <v>25.66</v>
      </c>
      <c r="V138" s="9">
        <v>18.14</v>
      </c>
      <c r="W138" s="9">
        <v>5.19</v>
      </c>
      <c r="X138" s="9">
        <v>2.33</v>
      </c>
      <c r="Y138" s="22">
        <v>0.66942999999999997</v>
      </c>
      <c r="Z138" s="22">
        <v>0.70694999999999997</v>
      </c>
      <c r="AA138" s="22">
        <v>0.22228000000000001</v>
      </c>
      <c r="AB138" s="21">
        <f t="shared" si="32"/>
        <v>12.143685797909997</v>
      </c>
      <c r="AC138" s="21">
        <f t="shared" si="33"/>
        <v>3.8182311042639996</v>
      </c>
      <c r="AD138" s="8" t="s">
        <v>95</v>
      </c>
      <c r="AE138" s="8" t="s">
        <v>43</v>
      </c>
      <c r="AF138" s="8" t="s">
        <v>106</v>
      </c>
      <c r="AG138" s="8" t="s">
        <v>101</v>
      </c>
    </row>
    <row r="139" spans="1:33" ht="13.5" thickBot="1" x14ac:dyDescent="0.25">
      <c r="A139" s="8" t="s">
        <v>44</v>
      </c>
      <c r="B139" s="8" t="s">
        <v>45</v>
      </c>
      <c r="C139" s="8" t="s">
        <v>47</v>
      </c>
      <c r="D139" s="8" t="s">
        <v>48</v>
      </c>
      <c r="E139" s="7"/>
      <c r="F139" s="8" t="s">
        <v>31</v>
      </c>
      <c r="G139" s="8" t="s">
        <v>32</v>
      </c>
      <c r="H139" s="8" t="s">
        <v>213</v>
      </c>
      <c r="I139" s="8" t="s">
        <v>50</v>
      </c>
      <c r="J139" s="8" t="s">
        <v>51</v>
      </c>
      <c r="K139" s="8" t="s">
        <v>52</v>
      </c>
      <c r="L139" s="7"/>
      <c r="M139" s="8" t="s">
        <v>53</v>
      </c>
      <c r="N139" s="8" t="s">
        <v>325</v>
      </c>
      <c r="O139" s="8" t="s">
        <v>55</v>
      </c>
      <c r="P139" s="8" t="s">
        <v>93</v>
      </c>
      <c r="Q139" s="8" t="s">
        <v>44</v>
      </c>
      <c r="R139" s="8" t="s">
        <v>56</v>
      </c>
      <c r="S139" s="8" t="s">
        <v>57</v>
      </c>
      <c r="T139" s="8" t="s">
        <v>58</v>
      </c>
      <c r="U139" s="9">
        <v>6.57</v>
      </c>
      <c r="V139" s="9">
        <v>4.6399999999999997</v>
      </c>
      <c r="W139" s="9">
        <v>1.33</v>
      </c>
      <c r="X139" s="9">
        <v>0.6</v>
      </c>
      <c r="Y139" s="22">
        <v>0.66942999999999997</v>
      </c>
      <c r="Z139" s="22">
        <v>0.70694999999999997</v>
      </c>
      <c r="AA139" s="22">
        <v>0.22228000000000001</v>
      </c>
      <c r="AB139" s="21">
        <f t="shared" si="32"/>
        <v>3.1092757479449999</v>
      </c>
      <c r="AC139" s="21">
        <f t="shared" si="33"/>
        <v>0.97762191562800005</v>
      </c>
      <c r="AD139" s="8" t="s">
        <v>59</v>
      </c>
      <c r="AE139" s="8" t="s">
        <v>43</v>
      </c>
      <c r="AF139" s="8" t="s">
        <v>60</v>
      </c>
      <c r="AG139" s="8" t="s">
        <v>46</v>
      </c>
    </row>
    <row r="140" spans="1:33" ht="13.5" thickBot="1" x14ac:dyDescent="0.25">
      <c r="A140" s="8" t="s">
        <v>167</v>
      </c>
      <c r="B140" s="8" t="s">
        <v>168</v>
      </c>
      <c r="C140" s="8" t="s">
        <v>47</v>
      </c>
      <c r="D140" s="8" t="s">
        <v>48</v>
      </c>
      <c r="E140" s="7"/>
      <c r="F140" s="8" t="s">
        <v>31</v>
      </c>
      <c r="G140" s="8" t="s">
        <v>32</v>
      </c>
      <c r="H140" s="8" t="s">
        <v>207</v>
      </c>
      <c r="I140" s="8" t="s">
        <v>50</v>
      </c>
      <c r="J140" s="8" t="s">
        <v>35</v>
      </c>
      <c r="K140" s="7"/>
      <c r="L140" s="7"/>
      <c r="M140" s="8" t="s">
        <v>36</v>
      </c>
      <c r="N140" s="7"/>
      <c r="O140" s="8" t="s">
        <v>55</v>
      </c>
      <c r="P140" s="8" t="s">
        <v>115</v>
      </c>
      <c r="Q140" s="8" t="s">
        <v>167</v>
      </c>
      <c r="R140" s="8" t="s">
        <v>36</v>
      </c>
      <c r="S140" s="8" t="s">
        <v>85</v>
      </c>
      <c r="T140" s="8" t="s">
        <v>41</v>
      </c>
      <c r="U140" s="9">
        <v>15358.83</v>
      </c>
      <c r="V140" s="9">
        <v>10768.38</v>
      </c>
      <c r="W140" s="9">
        <v>3180.5</v>
      </c>
      <c r="X140" s="9">
        <v>1409.95</v>
      </c>
      <c r="Y140" s="22">
        <v>0.68703000000000003</v>
      </c>
      <c r="Z140" s="22">
        <v>0.70111999999999997</v>
      </c>
      <c r="AA140" s="22">
        <v>0.20707999999999999</v>
      </c>
      <c r="AB140" s="21">
        <f t="shared" si="32"/>
        <v>7398.2020966418877</v>
      </c>
      <c r="AC140" s="21">
        <f t="shared" si="33"/>
        <v>2185.1033919622919</v>
      </c>
      <c r="AD140" s="8" t="s">
        <v>59</v>
      </c>
      <c r="AE140" s="8" t="s">
        <v>43</v>
      </c>
      <c r="AF140" s="7"/>
      <c r="AG140" s="7"/>
    </row>
    <row r="141" spans="1:33" ht="13.5" thickBot="1" x14ac:dyDescent="0.25">
      <c r="A141" s="8" t="s">
        <v>67</v>
      </c>
      <c r="B141" s="8" t="s">
        <v>68</v>
      </c>
      <c r="C141" s="8" t="s">
        <v>47</v>
      </c>
      <c r="D141" s="8" t="s">
        <v>48</v>
      </c>
      <c r="E141" s="7"/>
      <c r="F141" s="8" t="s">
        <v>31</v>
      </c>
      <c r="G141" s="8" t="s">
        <v>32</v>
      </c>
      <c r="H141" s="8" t="s">
        <v>130</v>
      </c>
      <c r="I141" s="8" t="s">
        <v>71</v>
      </c>
      <c r="J141" s="8" t="s">
        <v>51</v>
      </c>
      <c r="K141" s="8" t="s">
        <v>326</v>
      </c>
      <c r="L141" s="7"/>
      <c r="M141" s="8" t="s">
        <v>53</v>
      </c>
      <c r="N141" s="8" t="s">
        <v>327</v>
      </c>
      <c r="O141" s="8" t="s">
        <v>55</v>
      </c>
      <c r="P141" s="8" t="s">
        <v>115</v>
      </c>
      <c r="Q141" s="8" t="s">
        <v>67</v>
      </c>
      <c r="R141" s="8" t="s">
        <v>56</v>
      </c>
      <c r="S141" s="8" t="s">
        <v>57</v>
      </c>
      <c r="T141" s="8" t="s">
        <v>58</v>
      </c>
      <c r="U141" s="10">
        <v>900</v>
      </c>
      <c r="V141" s="9">
        <v>631.01</v>
      </c>
      <c r="W141" s="9">
        <v>186.37</v>
      </c>
      <c r="X141" s="9">
        <v>82.62</v>
      </c>
      <c r="Y141" s="22">
        <v>0.68703000000000003</v>
      </c>
      <c r="Z141" s="22">
        <v>0.70111999999999997</v>
      </c>
      <c r="AA141" s="22">
        <v>0.20707999999999999</v>
      </c>
      <c r="AB141" s="21">
        <f t="shared" si="32"/>
        <v>433.52142623999998</v>
      </c>
      <c r="AC141" s="21">
        <f t="shared" si="33"/>
        <v>128.04315516</v>
      </c>
      <c r="AD141" s="8" t="s">
        <v>73</v>
      </c>
      <c r="AE141" s="8" t="s">
        <v>43</v>
      </c>
      <c r="AF141" s="8" t="s">
        <v>127</v>
      </c>
      <c r="AG141" s="8" t="s">
        <v>124</v>
      </c>
    </row>
    <row r="142" spans="1:33" ht="13.5" thickBot="1" x14ac:dyDescent="0.25">
      <c r="A142" s="8" t="s">
        <v>167</v>
      </c>
      <c r="B142" s="8" t="s">
        <v>168</v>
      </c>
      <c r="C142" s="8" t="s">
        <v>47</v>
      </c>
      <c r="D142" s="8" t="s">
        <v>48</v>
      </c>
      <c r="E142" s="7"/>
      <c r="F142" s="8" t="s">
        <v>31</v>
      </c>
      <c r="G142" s="8" t="s">
        <v>32</v>
      </c>
      <c r="H142" s="8" t="s">
        <v>155</v>
      </c>
      <c r="I142" s="8" t="s">
        <v>50</v>
      </c>
      <c r="J142" s="8" t="s">
        <v>35</v>
      </c>
      <c r="K142" s="7"/>
      <c r="L142" s="7"/>
      <c r="M142" s="8" t="s">
        <v>36</v>
      </c>
      <c r="N142" s="7"/>
      <c r="O142" s="8" t="s">
        <v>55</v>
      </c>
      <c r="P142" s="8" t="s">
        <v>115</v>
      </c>
      <c r="Q142" s="8" t="s">
        <v>167</v>
      </c>
      <c r="R142" s="8" t="s">
        <v>36</v>
      </c>
      <c r="S142" s="8" t="s">
        <v>85</v>
      </c>
      <c r="T142" s="8" t="s">
        <v>41</v>
      </c>
      <c r="U142" s="9">
        <v>8987.9699999999993</v>
      </c>
      <c r="V142" s="9">
        <v>6301.64</v>
      </c>
      <c r="W142" s="9">
        <v>1861.22</v>
      </c>
      <c r="X142" s="9">
        <v>825.11</v>
      </c>
      <c r="Y142" s="22">
        <v>0.68703000000000003</v>
      </c>
      <c r="Z142" s="22">
        <v>0.70111999999999997</v>
      </c>
      <c r="AA142" s="22">
        <v>0.20707999999999999</v>
      </c>
      <c r="AB142" s="21">
        <f t="shared" si="32"/>
        <v>4329.4195260025917</v>
      </c>
      <c r="AC142" s="21">
        <f t="shared" si="33"/>
        <v>1278.7200414260278</v>
      </c>
      <c r="AD142" s="8" t="s">
        <v>59</v>
      </c>
      <c r="AE142" s="8" t="s">
        <v>43</v>
      </c>
      <c r="AF142" s="7"/>
      <c r="AG142" s="7"/>
    </row>
    <row r="143" spans="1:33" ht="13.5" thickBot="1" x14ac:dyDescent="0.25">
      <c r="A143" s="8" t="s">
        <v>44</v>
      </c>
      <c r="B143" s="8" t="s">
        <v>45</v>
      </c>
      <c r="C143" s="8" t="s">
        <v>47</v>
      </c>
      <c r="D143" s="8" t="s">
        <v>48</v>
      </c>
      <c r="E143" s="7"/>
      <c r="F143" s="8" t="s">
        <v>31</v>
      </c>
      <c r="G143" s="8" t="s">
        <v>32</v>
      </c>
      <c r="H143" s="8" t="s">
        <v>197</v>
      </c>
      <c r="I143" s="8" t="s">
        <v>50</v>
      </c>
      <c r="J143" s="8" t="s">
        <v>51</v>
      </c>
      <c r="K143" s="8" t="s">
        <v>52</v>
      </c>
      <c r="L143" s="7"/>
      <c r="M143" s="8" t="s">
        <v>53</v>
      </c>
      <c r="N143" s="8" t="s">
        <v>328</v>
      </c>
      <c r="O143" s="8" t="s">
        <v>55</v>
      </c>
      <c r="P143" s="8" t="s">
        <v>93</v>
      </c>
      <c r="Q143" s="8" t="s">
        <v>44</v>
      </c>
      <c r="R143" s="8" t="s">
        <v>56</v>
      </c>
      <c r="S143" s="8" t="s">
        <v>57</v>
      </c>
      <c r="T143" s="8" t="s">
        <v>58</v>
      </c>
      <c r="U143" s="9">
        <v>14.24</v>
      </c>
      <c r="V143" s="9">
        <v>10.07</v>
      </c>
      <c r="W143" s="9">
        <v>2.88</v>
      </c>
      <c r="X143" s="9">
        <v>1.29</v>
      </c>
      <c r="Y143" s="22">
        <v>0.66942999999999997</v>
      </c>
      <c r="Z143" s="22">
        <v>0.70694999999999997</v>
      </c>
      <c r="AA143" s="22">
        <v>0.22228000000000001</v>
      </c>
      <c r="AB143" s="21">
        <f t="shared" ref="AB143:AB152" si="34">U143*Y143*Z143</f>
        <v>6.7391303882399995</v>
      </c>
      <c r="AC143" s="21">
        <f t="shared" ref="AC143:AC152" si="35">U143*Y143*AA143</f>
        <v>2.1189248216959999</v>
      </c>
      <c r="AD143" s="8" t="s">
        <v>59</v>
      </c>
      <c r="AE143" s="8" t="s">
        <v>43</v>
      </c>
      <c r="AF143" s="8" t="s">
        <v>60</v>
      </c>
      <c r="AG143" s="8" t="s">
        <v>46</v>
      </c>
    </row>
    <row r="144" spans="1:33" ht="13.5" thickBot="1" x14ac:dyDescent="0.25">
      <c r="A144" s="8" t="s">
        <v>67</v>
      </c>
      <c r="B144" s="8" t="s">
        <v>68</v>
      </c>
      <c r="C144" s="8" t="s">
        <v>47</v>
      </c>
      <c r="D144" s="8" t="s">
        <v>48</v>
      </c>
      <c r="E144" s="7"/>
      <c r="F144" s="8" t="s">
        <v>31</v>
      </c>
      <c r="G144" s="8" t="s">
        <v>32</v>
      </c>
      <c r="H144" s="8" t="s">
        <v>197</v>
      </c>
      <c r="I144" s="8" t="s">
        <v>71</v>
      </c>
      <c r="J144" s="8" t="s">
        <v>51</v>
      </c>
      <c r="K144" s="8" t="s">
        <v>329</v>
      </c>
      <c r="L144" s="7"/>
      <c r="M144" s="8" t="s">
        <v>53</v>
      </c>
      <c r="N144" s="8" t="s">
        <v>330</v>
      </c>
      <c r="O144" s="8" t="s">
        <v>55</v>
      </c>
      <c r="P144" s="8" t="s">
        <v>93</v>
      </c>
      <c r="Q144" s="8" t="s">
        <v>67</v>
      </c>
      <c r="R144" s="8" t="s">
        <v>56</v>
      </c>
      <c r="S144" s="8" t="s">
        <v>57</v>
      </c>
      <c r="T144" s="8" t="s">
        <v>58</v>
      </c>
      <c r="U144" s="10">
        <v>1060</v>
      </c>
      <c r="V144" s="9">
        <v>749.37</v>
      </c>
      <c r="W144" s="9">
        <v>214.42</v>
      </c>
      <c r="X144" s="9">
        <v>96.21</v>
      </c>
      <c r="Y144" s="22">
        <v>0.66942999999999997</v>
      </c>
      <c r="Z144" s="22">
        <v>0.70694999999999997</v>
      </c>
      <c r="AA144" s="22">
        <v>0.22228000000000001</v>
      </c>
      <c r="AB144" s="21">
        <f t="shared" si="34"/>
        <v>501.64875080999991</v>
      </c>
      <c r="AC144" s="21">
        <f t="shared" si="35"/>
        <v>157.72895442399999</v>
      </c>
      <c r="AD144" s="8" t="s">
        <v>73</v>
      </c>
      <c r="AE144" s="8" t="s">
        <v>43</v>
      </c>
      <c r="AF144" s="8" t="s">
        <v>127</v>
      </c>
      <c r="AG144" s="8" t="s">
        <v>124</v>
      </c>
    </row>
    <row r="145" spans="1:33" ht="13.5" thickBot="1" x14ac:dyDescent="0.25">
      <c r="A145" s="8" t="s">
        <v>44</v>
      </c>
      <c r="B145" s="8" t="s">
        <v>45</v>
      </c>
      <c r="C145" s="8" t="s">
        <v>47</v>
      </c>
      <c r="D145" s="8" t="s">
        <v>48</v>
      </c>
      <c r="E145" s="7"/>
      <c r="F145" s="8" t="s">
        <v>31</v>
      </c>
      <c r="G145" s="8" t="s">
        <v>32</v>
      </c>
      <c r="H145" s="8" t="s">
        <v>112</v>
      </c>
      <c r="I145" s="8" t="s">
        <v>50</v>
      </c>
      <c r="J145" s="8" t="s">
        <v>51</v>
      </c>
      <c r="K145" s="8" t="s">
        <v>52</v>
      </c>
      <c r="L145" s="7"/>
      <c r="M145" s="8" t="s">
        <v>53</v>
      </c>
      <c r="N145" s="8" t="s">
        <v>331</v>
      </c>
      <c r="O145" s="8" t="s">
        <v>55</v>
      </c>
      <c r="P145" s="8" t="s">
        <v>115</v>
      </c>
      <c r="Q145" s="8" t="s">
        <v>44</v>
      </c>
      <c r="R145" s="8" t="s">
        <v>56</v>
      </c>
      <c r="S145" s="8" t="s">
        <v>57</v>
      </c>
      <c r="T145" s="8" t="s">
        <v>58</v>
      </c>
      <c r="U145" s="9">
        <v>84.11</v>
      </c>
      <c r="V145" s="9">
        <v>58.97</v>
      </c>
      <c r="W145" s="9">
        <v>17.420000000000002</v>
      </c>
      <c r="X145" s="9">
        <v>7.72</v>
      </c>
      <c r="Y145" s="22">
        <v>0.68703000000000003</v>
      </c>
      <c r="Z145" s="22">
        <v>0.70111999999999997</v>
      </c>
      <c r="AA145" s="22">
        <v>0.20707999999999999</v>
      </c>
      <c r="AB145" s="21">
        <f t="shared" si="34"/>
        <v>40.514985734496001</v>
      </c>
      <c r="AC145" s="21">
        <f t="shared" si="35"/>
        <v>11.966344200564</v>
      </c>
      <c r="AD145" s="8" t="s">
        <v>59</v>
      </c>
      <c r="AE145" s="8" t="s">
        <v>43</v>
      </c>
      <c r="AF145" s="8" t="s">
        <v>259</v>
      </c>
      <c r="AG145" s="8" t="s">
        <v>256</v>
      </c>
    </row>
    <row r="146" spans="1:33" ht="13.5" thickBot="1" x14ac:dyDescent="0.25">
      <c r="A146" s="8" t="s">
        <v>226</v>
      </c>
      <c r="B146" s="8" t="s">
        <v>227</v>
      </c>
      <c r="C146" s="8" t="s">
        <v>47</v>
      </c>
      <c r="D146" s="8" t="s">
        <v>48</v>
      </c>
      <c r="E146" s="7"/>
      <c r="F146" s="8" t="s">
        <v>31</v>
      </c>
      <c r="G146" s="8" t="s">
        <v>32</v>
      </c>
      <c r="H146" s="8" t="s">
        <v>155</v>
      </c>
      <c r="I146" s="8" t="s">
        <v>228</v>
      </c>
      <c r="J146" s="8" t="s">
        <v>51</v>
      </c>
      <c r="K146" s="8" t="s">
        <v>332</v>
      </c>
      <c r="L146" s="7"/>
      <c r="M146" s="8" t="s">
        <v>91</v>
      </c>
      <c r="N146" s="8" t="s">
        <v>233</v>
      </c>
      <c r="O146" s="8" t="s">
        <v>55</v>
      </c>
      <c r="P146" s="8" t="s">
        <v>115</v>
      </c>
      <c r="Q146" s="8" t="s">
        <v>230</v>
      </c>
      <c r="R146" s="8" t="s">
        <v>56</v>
      </c>
      <c r="S146" s="8" t="s">
        <v>123</v>
      </c>
      <c r="T146" s="8" t="s">
        <v>58</v>
      </c>
      <c r="U146" s="9">
        <v>25.04</v>
      </c>
      <c r="V146" s="9">
        <v>17.559999999999999</v>
      </c>
      <c r="W146" s="9">
        <v>5.19</v>
      </c>
      <c r="X146" s="9">
        <v>2.29</v>
      </c>
      <c r="Y146" s="22">
        <v>0.68703000000000003</v>
      </c>
      <c r="Z146" s="22">
        <v>0.70111999999999997</v>
      </c>
      <c r="AA146" s="22">
        <v>0.20707999999999999</v>
      </c>
      <c r="AB146" s="21">
        <f t="shared" si="34"/>
        <v>12.061529458943999</v>
      </c>
      <c r="AC146" s="21">
        <f t="shared" si="35"/>
        <v>3.5624451168959999</v>
      </c>
      <c r="AD146" s="8" t="s">
        <v>231</v>
      </c>
      <c r="AE146" s="8" t="s">
        <v>43</v>
      </c>
      <c r="AF146" s="8" t="s">
        <v>106</v>
      </c>
      <c r="AG146" s="8" t="s">
        <v>101</v>
      </c>
    </row>
    <row r="147" spans="1:33" ht="13.5" thickBot="1" x14ac:dyDescent="0.25">
      <c r="A147" s="8" t="s">
        <v>44</v>
      </c>
      <c r="B147" s="8" t="s">
        <v>45</v>
      </c>
      <c r="C147" s="8" t="s">
        <v>47</v>
      </c>
      <c r="D147" s="8" t="s">
        <v>48</v>
      </c>
      <c r="E147" s="7"/>
      <c r="F147" s="8" t="s">
        <v>31</v>
      </c>
      <c r="G147" s="8" t="s">
        <v>32</v>
      </c>
      <c r="H147" s="8" t="s">
        <v>148</v>
      </c>
      <c r="I147" s="8" t="s">
        <v>89</v>
      </c>
      <c r="J147" s="8" t="s">
        <v>51</v>
      </c>
      <c r="K147" s="8" t="s">
        <v>333</v>
      </c>
      <c r="L147" s="7"/>
      <c r="M147" s="8" t="s">
        <v>91</v>
      </c>
      <c r="N147" s="8" t="s">
        <v>150</v>
      </c>
      <c r="O147" s="8" t="s">
        <v>55</v>
      </c>
      <c r="P147" s="8" t="s">
        <v>115</v>
      </c>
      <c r="Q147" s="8" t="s">
        <v>44</v>
      </c>
      <c r="R147" s="8" t="s">
        <v>56</v>
      </c>
      <c r="S147" s="8" t="s">
        <v>123</v>
      </c>
      <c r="T147" s="8" t="s">
        <v>58</v>
      </c>
      <c r="U147" s="9">
        <v>65.349999999999994</v>
      </c>
      <c r="V147" s="9">
        <v>45.82</v>
      </c>
      <c r="W147" s="9">
        <v>13.53</v>
      </c>
      <c r="X147" s="10">
        <v>6</v>
      </c>
      <c r="Y147" s="22">
        <v>0.68703000000000003</v>
      </c>
      <c r="Z147" s="22">
        <v>0.70111999999999997</v>
      </c>
      <c r="AA147" s="22">
        <v>0.20707999999999999</v>
      </c>
      <c r="AB147" s="21">
        <f t="shared" si="34"/>
        <v>31.478472449759998</v>
      </c>
      <c r="AC147" s="21">
        <f t="shared" si="35"/>
        <v>9.2973557663399991</v>
      </c>
      <c r="AD147" s="8" t="s">
        <v>95</v>
      </c>
      <c r="AE147" s="8" t="s">
        <v>43</v>
      </c>
      <c r="AF147" s="8" t="s">
        <v>106</v>
      </c>
      <c r="AG147" s="8" t="s">
        <v>101</v>
      </c>
    </row>
    <row r="148" spans="1:33" ht="13.5" thickBot="1" x14ac:dyDescent="0.25">
      <c r="A148" s="8" t="s">
        <v>67</v>
      </c>
      <c r="B148" s="8" t="s">
        <v>68</v>
      </c>
      <c r="C148" s="8" t="s">
        <v>47</v>
      </c>
      <c r="D148" s="8" t="s">
        <v>48</v>
      </c>
      <c r="E148" s="7"/>
      <c r="F148" s="8" t="s">
        <v>31</v>
      </c>
      <c r="G148" s="8" t="s">
        <v>32</v>
      </c>
      <c r="H148" s="8" t="s">
        <v>148</v>
      </c>
      <c r="I148" s="8" t="s">
        <v>89</v>
      </c>
      <c r="J148" s="8" t="s">
        <v>107</v>
      </c>
      <c r="K148" s="8" t="s">
        <v>334</v>
      </c>
      <c r="L148" s="8" t="s">
        <v>109</v>
      </c>
      <c r="M148" s="8" t="s">
        <v>53</v>
      </c>
      <c r="N148" s="7"/>
      <c r="O148" s="8" t="s">
        <v>55</v>
      </c>
      <c r="P148" s="8" t="s">
        <v>115</v>
      </c>
      <c r="Q148" s="8" t="s">
        <v>67</v>
      </c>
      <c r="R148" s="8" t="s">
        <v>56</v>
      </c>
      <c r="S148" s="8" t="s">
        <v>110</v>
      </c>
      <c r="T148" s="8" t="s">
        <v>41</v>
      </c>
      <c r="U148" s="9">
        <v>12.59</v>
      </c>
      <c r="V148" s="9">
        <v>8.83</v>
      </c>
      <c r="W148" s="9">
        <v>2.61</v>
      </c>
      <c r="X148" s="9">
        <v>1.1499999999999999</v>
      </c>
      <c r="Y148" s="22">
        <v>0.68703000000000003</v>
      </c>
      <c r="Z148" s="22">
        <v>0.70111999999999997</v>
      </c>
      <c r="AA148" s="22">
        <v>0.20707999999999999</v>
      </c>
      <c r="AB148" s="21">
        <f t="shared" si="34"/>
        <v>6.0644830626240003</v>
      </c>
      <c r="AC148" s="21">
        <f t="shared" si="35"/>
        <v>1.7911814705160001</v>
      </c>
      <c r="AD148" s="8" t="s">
        <v>95</v>
      </c>
      <c r="AE148" s="8" t="s">
        <v>43</v>
      </c>
      <c r="AF148" s="7"/>
      <c r="AG148" s="7"/>
    </row>
    <row r="149" spans="1:33" ht="13.5" thickBot="1" x14ac:dyDescent="0.25">
      <c r="A149" s="8" t="s">
        <v>44</v>
      </c>
      <c r="B149" s="8" t="s">
        <v>45</v>
      </c>
      <c r="C149" s="8" t="s">
        <v>47</v>
      </c>
      <c r="D149" s="8" t="s">
        <v>48</v>
      </c>
      <c r="E149" s="7"/>
      <c r="F149" s="8" t="s">
        <v>31</v>
      </c>
      <c r="G149" s="8" t="s">
        <v>32</v>
      </c>
      <c r="H149" s="8" t="s">
        <v>130</v>
      </c>
      <c r="I149" s="8" t="s">
        <v>50</v>
      </c>
      <c r="J149" s="8" t="s">
        <v>51</v>
      </c>
      <c r="K149" s="8" t="s">
        <v>336</v>
      </c>
      <c r="L149" s="7"/>
      <c r="M149" s="8" t="s">
        <v>53</v>
      </c>
      <c r="N149" s="8" t="s">
        <v>337</v>
      </c>
      <c r="O149" s="8" t="s">
        <v>55</v>
      </c>
      <c r="P149" s="8" t="s">
        <v>115</v>
      </c>
      <c r="Q149" s="8" t="s">
        <v>44</v>
      </c>
      <c r="R149" s="8" t="s">
        <v>56</v>
      </c>
      <c r="S149" s="8" t="s">
        <v>57</v>
      </c>
      <c r="T149" s="8" t="s">
        <v>58</v>
      </c>
      <c r="U149" s="9">
        <v>277.93</v>
      </c>
      <c r="V149" s="9">
        <v>194.86</v>
      </c>
      <c r="W149" s="9">
        <v>57.55</v>
      </c>
      <c r="X149" s="9">
        <v>25.52</v>
      </c>
      <c r="Y149" s="22">
        <v>0.68703000000000003</v>
      </c>
      <c r="Z149" s="22">
        <v>0.70111999999999997</v>
      </c>
      <c r="AA149" s="22">
        <v>0.20707999999999999</v>
      </c>
      <c r="AB149" s="21">
        <f t="shared" si="34"/>
        <v>133.87623332764801</v>
      </c>
      <c r="AC149" s="21">
        <f t="shared" si="35"/>
        <v>39.541149015132</v>
      </c>
      <c r="AD149" s="8" t="s">
        <v>59</v>
      </c>
      <c r="AE149" s="8" t="s">
        <v>43</v>
      </c>
      <c r="AF149" s="8" t="s">
        <v>338</v>
      </c>
      <c r="AG149" s="8" t="s">
        <v>335</v>
      </c>
    </row>
    <row r="150" spans="1:33" ht="13.5" thickBot="1" x14ac:dyDescent="0.25">
      <c r="A150" s="8" t="s">
        <v>226</v>
      </c>
      <c r="B150" s="8" t="s">
        <v>227</v>
      </c>
      <c r="C150" s="8" t="s">
        <v>47</v>
      </c>
      <c r="D150" s="8" t="s">
        <v>48</v>
      </c>
      <c r="E150" s="7"/>
      <c r="F150" s="8" t="s">
        <v>31</v>
      </c>
      <c r="G150" s="8" t="s">
        <v>32</v>
      </c>
      <c r="H150" s="8" t="s">
        <v>155</v>
      </c>
      <c r="I150" s="8" t="s">
        <v>228</v>
      </c>
      <c r="J150" s="8" t="s">
        <v>51</v>
      </c>
      <c r="K150" s="8" t="s">
        <v>339</v>
      </c>
      <c r="L150" s="7"/>
      <c r="M150" s="8" t="s">
        <v>91</v>
      </c>
      <c r="N150" s="8" t="s">
        <v>233</v>
      </c>
      <c r="O150" s="8" t="s">
        <v>55</v>
      </c>
      <c r="P150" s="8" t="s">
        <v>115</v>
      </c>
      <c r="Q150" s="8" t="s">
        <v>230</v>
      </c>
      <c r="R150" s="8" t="s">
        <v>56</v>
      </c>
      <c r="S150" s="8" t="s">
        <v>105</v>
      </c>
      <c r="T150" s="8" t="s">
        <v>58</v>
      </c>
      <c r="U150" s="9">
        <v>65.400000000000006</v>
      </c>
      <c r="V150" s="9">
        <v>45.85</v>
      </c>
      <c r="W150" s="9">
        <v>13.54</v>
      </c>
      <c r="X150" s="9">
        <v>6.01</v>
      </c>
      <c r="Y150" s="22">
        <v>0.68703000000000003</v>
      </c>
      <c r="Z150" s="22">
        <v>0.70111999999999997</v>
      </c>
      <c r="AA150" s="22">
        <v>0.20707999999999999</v>
      </c>
      <c r="AB150" s="21">
        <f t="shared" si="34"/>
        <v>31.502556973440004</v>
      </c>
      <c r="AC150" s="21">
        <f t="shared" si="35"/>
        <v>9.3044692749600006</v>
      </c>
      <c r="AD150" s="8" t="s">
        <v>231</v>
      </c>
      <c r="AE150" s="8" t="s">
        <v>43</v>
      </c>
      <c r="AF150" s="8" t="s">
        <v>106</v>
      </c>
      <c r="AG150" s="8" t="s">
        <v>101</v>
      </c>
    </row>
    <row r="151" spans="1:33" ht="13.5" thickBot="1" x14ac:dyDescent="0.25">
      <c r="A151" s="8" t="s">
        <v>28</v>
      </c>
      <c r="B151" s="8" t="s">
        <v>29</v>
      </c>
      <c r="C151" s="8" t="s">
        <v>30</v>
      </c>
      <c r="D151" s="8" t="s">
        <v>30</v>
      </c>
      <c r="E151" s="7"/>
      <c r="F151" s="8" t="s">
        <v>31</v>
      </c>
      <c r="G151" s="8" t="s">
        <v>32</v>
      </c>
      <c r="H151" s="8" t="s">
        <v>145</v>
      </c>
      <c r="I151" s="8" t="s">
        <v>34</v>
      </c>
      <c r="J151" s="8" t="s">
        <v>35</v>
      </c>
      <c r="K151" s="7"/>
      <c r="L151" s="7"/>
      <c r="M151" s="8" t="s">
        <v>36</v>
      </c>
      <c r="N151" s="7"/>
      <c r="O151" s="8" t="s">
        <v>37</v>
      </c>
      <c r="P151" s="8" t="s">
        <v>115</v>
      </c>
      <c r="Q151" s="8" t="s">
        <v>162</v>
      </c>
      <c r="R151" s="8" t="s">
        <v>36</v>
      </c>
      <c r="S151" s="8" t="s">
        <v>40</v>
      </c>
      <c r="T151" s="8" t="s">
        <v>41</v>
      </c>
      <c r="U151" s="9">
        <v>1085.3399999999999</v>
      </c>
      <c r="V151" s="7"/>
      <c r="W151" s="7"/>
      <c r="X151" s="7"/>
      <c r="Y151" s="20">
        <v>0</v>
      </c>
      <c r="Z151" s="23">
        <v>0</v>
      </c>
      <c r="AA151" s="23">
        <v>0</v>
      </c>
      <c r="AB151" s="24">
        <f t="shared" si="34"/>
        <v>0</v>
      </c>
      <c r="AC151" s="24">
        <f t="shared" si="35"/>
        <v>0</v>
      </c>
      <c r="AD151" s="8" t="s">
        <v>42</v>
      </c>
      <c r="AE151" s="8" t="s">
        <v>43</v>
      </c>
      <c r="AF151" s="7"/>
      <c r="AG151" s="7"/>
    </row>
    <row r="152" spans="1:33" ht="13.5" thickBot="1" x14ac:dyDescent="0.25">
      <c r="A152" s="8" t="s">
        <v>340</v>
      </c>
      <c r="B152" s="8" t="s">
        <v>341</v>
      </c>
      <c r="C152" s="8" t="s">
        <v>30</v>
      </c>
      <c r="D152" s="8" t="s">
        <v>30</v>
      </c>
      <c r="E152" s="7"/>
      <c r="F152" s="8" t="s">
        <v>31</v>
      </c>
      <c r="G152" s="8" t="s">
        <v>32</v>
      </c>
      <c r="H152" s="8" t="s">
        <v>145</v>
      </c>
      <c r="I152" s="8" t="s">
        <v>342</v>
      </c>
      <c r="J152" s="8" t="s">
        <v>51</v>
      </c>
      <c r="K152" s="8" t="s">
        <v>343</v>
      </c>
      <c r="L152" s="7"/>
      <c r="M152" s="8" t="s">
        <v>91</v>
      </c>
      <c r="N152" s="8" t="s">
        <v>147</v>
      </c>
      <c r="O152" s="8" t="s">
        <v>344</v>
      </c>
      <c r="P152" s="8" t="s">
        <v>115</v>
      </c>
      <c r="Q152" s="8" t="s">
        <v>345</v>
      </c>
      <c r="R152" s="8" t="s">
        <v>56</v>
      </c>
      <c r="S152" s="8" t="s">
        <v>123</v>
      </c>
      <c r="T152" s="8" t="s">
        <v>58</v>
      </c>
      <c r="U152" s="9">
        <v>656.92</v>
      </c>
      <c r="V152" s="7"/>
      <c r="W152" s="7"/>
      <c r="X152" s="7"/>
      <c r="Y152" s="20">
        <v>0</v>
      </c>
      <c r="Z152" s="23">
        <v>0</v>
      </c>
      <c r="AA152" s="23">
        <v>0</v>
      </c>
      <c r="AB152" s="24">
        <f t="shared" si="34"/>
        <v>0</v>
      </c>
      <c r="AC152" s="24">
        <f t="shared" si="35"/>
        <v>0</v>
      </c>
      <c r="AD152" s="8" t="s">
        <v>346</v>
      </c>
      <c r="AE152" s="8" t="s">
        <v>43</v>
      </c>
      <c r="AF152" s="8" t="s">
        <v>106</v>
      </c>
      <c r="AG152" s="8" t="s">
        <v>101</v>
      </c>
    </row>
    <row r="153" spans="1:33" ht="13.5" thickBot="1" x14ac:dyDescent="0.25">
      <c r="A153" s="8" t="s">
        <v>44</v>
      </c>
      <c r="B153" s="8" t="s">
        <v>45</v>
      </c>
      <c r="C153" s="8" t="s">
        <v>47</v>
      </c>
      <c r="D153" s="8" t="s">
        <v>48</v>
      </c>
      <c r="E153" s="7"/>
      <c r="F153" s="8" t="s">
        <v>31</v>
      </c>
      <c r="G153" s="8" t="s">
        <v>32</v>
      </c>
      <c r="H153" s="8" t="s">
        <v>145</v>
      </c>
      <c r="I153" s="8" t="s">
        <v>89</v>
      </c>
      <c r="J153" s="8" t="s">
        <v>51</v>
      </c>
      <c r="K153" s="8" t="s">
        <v>347</v>
      </c>
      <c r="L153" s="7"/>
      <c r="M153" s="8" t="s">
        <v>91</v>
      </c>
      <c r="N153" s="8" t="s">
        <v>147</v>
      </c>
      <c r="O153" s="8" t="s">
        <v>55</v>
      </c>
      <c r="P153" s="8" t="s">
        <v>115</v>
      </c>
      <c r="Q153" s="8" t="s">
        <v>44</v>
      </c>
      <c r="R153" s="8" t="s">
        <v>56</v>
      </c>
      <c r="S153" s="8" t="s">
        <v>123</v>
      </c>
      <c r="T153" s="8" t="s">
        <v>58</v>
      </c>
      <c r="U153" s="9">
        <v>392.98</v>
      </c>
      <c r="V153" s="9">
        <v>275.52999999999997</v>
      </c>
      <c r="W153" s="9">
        <v>81.38</v>
      </c>
      <c r="X153" s="9">
        <v>36.07</v>
      </c>
      <c r="Y153" s="22">
        <v>0.68703000000000003</v>
      </c>
      <c r="Z153" s="22">
        <v>0.70111999999999997</v>
      </c>
      <c r="AA153" s="22">
        <v>0.20707999999999999</v>
      </c>
      <c r="AB153" s="21">
        <f>U153*Y153*Z153</f>
        <v>189.29472231532799</v>
      </c>
      <c r="AC153" s="21">
        <f>U153*Y153*AA153</f>
        <v>55.909332349751999</v>
      </c>
      <c r="AD153" s="8" t="s">
        <v>95</v>
      </c>
      <c r="AE153" s="8" t="s">
        <v>43</v>
      </c>
      <c r="AF153" s="8" t="s">
        <v>106</v>
      </c>
      <c r="AG153" s="8" t="s">
        <v>101</v>
      </c>
    </row>
    <row r="154" spans="1:33" ht="13.5" thickBot="1" x14ac:dyDescent="0.25">
      <c r="A154" s="8" t="s">
        <v>44</v>
      </c>
      <c r="B154" s="8" t="s">
        <v>45</v>
      </c>
      <c r="C154" s="8" t="s">
        <v>47</v>
      </c>
      <c r="D154" s="8" t="s">
        <v>48</v>
      </c>
      <c r="E154" s="7"/>
      <c r="F154" s="8" t="s">
        <v>31</v>
      </c>
      <c r="G154" s="8" t="s">
        <v>32</v>
      </c>
      <c r="H154" s="8" t="s">
        <v>241</v>
      </c>
      <c r="I154" s="8" t="s">
        <v>50</v>
      </c>
      <c r="J154" s="8" t="s">
        <v>51</v>
      </c>
      <c r="K154" s="8" t="s">
        <v>348</v>
      </c>
      <c r="L154" s="7"/>
      <c r="M154" s="8" t="s">
        <v>53</v>
      </c>
      <c r="N154" s="8" t="s">
        <v>349</v>
      </c>
      <c r="O154" s="8" t="s">
        <v>55</v>
      </c>
      <c r="P154" s="8" t="s">
        <v>38</v>
      </c>
      <c r="Q154" s="8" t="s">
        <v>44</v>
      </c>
      <c r="R154" s="8" t="s">
        <v>56</v>
      </c>
      <c r="S154" s="8" t="s">
        <v>57</v>
      </c>
      <c r="T154" s="8" t="s">
        <v>58</v>
      </c>
      <c r="U154" s="9">
        <v>10054.82</v>
      </c>
      <c r="V154" s="9">
        <v>7038.17</v>
      </c>
      <c r="W154" s="9">
        <v>2080.84</v>
      </c>
      <c r="X154" s="9">
        <v>935.81</v>
      </c>
      <c r="Y154" s="22">
        <v>0.66500999999999999</v>
      </c>
      <c r="Z154" s="22">
        <v>0.69998000000000005</v>
      </c>
      <c r="AA154" s="22">
        <v>0.20695</v>
      </c>
      <c r="AB154" s="21">
        <f t="shared" ref="AB154:AB157" si="36">U154*Y154*Z154</f>
        <v>4680.4553626230363</v>
      </c>
      <c r="AC154" s="21">
        <f t="shared" ref="AC154:AC157" si="37">U154*Y154*AA154</f>
        <v>1383.78273278499</v>
      </c>
      <c r="AD154" s="8" t="s">
        <v>59</v>
      </c>
      <c r="AE154" s="8" t="s">
        <v>43</v>
      </c>
      <c r="AF154" s="8" t="s">
        <v>60</v>
      </c>
      <c r="AG154" s="8" t="s">
        <v>46</v>
      </c>
    </row>
    <row r="155" spans="1:33" ht="13.5" thickBot="1" x14ac:dyDescent="0.25">
      <c r="A155" s="8" t="s">
        <v>28</v>
      </c>
      <c r="B155" s="8" t="s">
        <v>29</v>
      </c>
      <c r="C155" s="8" t="s">
        <v>30</v>
      </c>
      <c r="D155" s="8" t="s">
        <v>30</v>
      </c>
      <c r="E155" s="7"/>
      <c r="F155" s="8" t="s">
        <v>31</v>
      </c>
      <c r="G155" s="8" t="s">
        <v>32</v>
      </c>
      <c r="H155" s="8" t="s">
        <v>33</v>
      </c>
      <c r="I155" s="8" t="s">
        <v>34</v>
      </c>
      <c r="J155" s="8" t="s">
        <v>35</v>
      </c>
      <c r="K155" s="7"/>
      <c r="L155" s="7"/>
      <c r="M155" s="8" t="s">
        <v>36</v>
      </c>
      <c r="N155" s="7"/>
      <c r="O155" s="8" t="s">
        <v>37</v>
      </c>
      <c r="P155" s="8" t="s">
        <v>38</v>
      </c>
      <c r="Q155" s="8" t="s">
        <v>243</v>
      </c>
      <c r="R155" s="8" t="s">
        <v>36</v>
      </c>
      <c r="S155" s="8" t="s">
        <v>40</v>
      </c>
      <c r="T155" s="8" t="s">
        <v>41</v>
      </c>
      <c r="U155" s="9">
        <v>593.30999999999995</v>
      </c>
      <c r="V155" s="7"/>
      <c r="W155" s="7"/>
      <c r="X155" s="7"/>
      <c r="Y155" s="20">
        <v>0</v>
      </c>
      <c r="Z155" s="20">
        <v>0</v>
      </c>
      <c r="AA155" s="20">
        <v>0</v>
      </c>
      <c r="AB155" s="21">
        <f t="shared" si="36"/>
        <v>0</v>
      </c>
      <c r="AC155" s="21">
        <f t="shared" si="37"/>
        <v>0</v>
      </c>
      <c r="AD155" s="8" t="s">
        <v>42</v>
      </c>
      <c r="AE155" s="8" t="s">
        <v>43</v>
      </c>
      <c r="AF155" s="7"/>
      <c r="AG155" s="7"/>
    </row>
    <row r="156" spans="1:33" ht="13.5" thickBot="1" x14ac:dyDescent="0.25">
      <c r="A156" s="8" t="s">
        <v>167</v>
      </c>
      <c r="B156" s="8" t="s">
        <v>168</v>
      </c>
      <c r="C156" s="8" t="s">
        <v>47</v>
      </c>
      <c r="D156" s="8" t="s">
        <v>48</v>
      </c>
      <c r="E156" s="7"/>
      <c r="F156" s="8" t="s">
        <v>31</v>
      </c>
      <c r="G156" s="8" t="s">
        <v>32</v>
      </c>
      <c r="H156" s="8" t="s">
        <v>254</v>
      </c>
      <c r="I156" s="8" t="s">
        <v>50</v>
      </c>
      <c r="J156" s="8" t="s">
        <v>35</v>
      </c>
      <c r="K156" s="7"/>
      <c r="L156" s="7"/>
      <c r="M156" s="8" t="s">
        <v>36</v>
      </c>
      <c r="N156" s="7"/>
      <c r="O156" s="8" t="s">
        <v>55</v>
      </c>
      <c r="P156" s="8" t="s">
        <v>93</v>
      </c>
      <c r="Q156" s="8" t="s">
        <v>167</v>
      </c>
      <c r="R156" s="8" t="s">
        <v>36</v>
      </c>
      <c r="S156" s="8" t="s">
        <v>85</v>
      </c>
      <c r="T156" s="8" t="s">
        <v>41</v>
      </c>
      <c r="U156" s="9">
        <v>8894.24</v>
      </c>
      <c r="V156" s="9">
        <v>6287.78</v>
      </c>
      <c r="W156" s="9">
        <v>1799.13</v>
      </c>
      <c r="X156" s="9">
        <v>807.33</v>
      </c>
      <c r="Y156" s="22">
        <v>0.66942999999999997</v>
      </c>
      <c r="Z156" s="22">
        <v>0.70694999999999997</v>
      </c>
      <c r="AA156" s="22">
        <v>0.22228000000000001</v>
      </c>
      <c r="AB156" s="21">
        <f t="shared" si="36"/>
        <v>4209.2305522682391</v>
      </c>
      <c r="AC156" s="21">
        <f t="shared" si="37"/>
        <v>1323.4709203736959</v>
      </c>
      <c r="AD156" s="8" t="s">
        <v>59</v>
      </c>
      <c r="AE156" s="8" t="s">
        <v>43</v>
      </c>
      <c r="AF156" s="7"/>
      <c r="AG156" s="7"/>
    </row>
    <row r="157" spans="1:33" ht="13.5" thickBot="1" x14ac:dyDescent="0.25">
      <c r="A157" s="8" t="s">
        <v>67</v>
      </c>
      <c r="B157" s="8" t="s">
        <v>68</v>
      </c>
      <c r="C157" s="8" t="s">
        <v>47</v>
      </c>
      <c r="D157" s="8" t="s">
        <v>48</v>
      </c>
      <c r="E157" s="7"/>
      <c r="F157" s="8" t="s">
        <v>31</v>
      </c>
      <c r="G157" s="8" t="s">
        <v>32</v>
      </c>
      <c r="H157" s="8" t="s">
        <v>102</v>
      </c>
      <c r="I157" s="8" t="s">
        <v>89</v>
      </c>
      <c r="J157" s="8" t="s">
        <v>51</v>
      </c>
      <c r="K157" s="8" t="s">
        <v>350</v>
      </c>
      <c r="L157" s="7"/>
      <c r="M157" s="8" t="s">
        <v>91</v>
      </c>
      <c r="N157" s="8" t="s">
        <v>104</v>
      </c>
      <c r="O157" s="8" t="s">
        <v>55</v>
      </c>
      <c r="P157" s="8" t="s">
        <v>93</v>
      </c>
      <c r="Q157" s="8" t="s">
        <v>67</v>
      </c>
      <c r="R157" s="8" t="s">
        <v>56</v>
      </c>
      <c r="S157" s="8" t="s">
        <v>123</v>
      </c>
      <c r="T157" s="8" t="s">
        <v>58</v>
      </c>
      <c r="U157" s="9">
        <v>24.25</v>
      </c>
      <c r="V157" s="9">
        <v>17.14</v>
      </c>
      <c r="W157" s="9">
        <v>4.91</v>
      </c>
      <c r="X157" s="9">
        <v>2.2000000000000002</v>
      </c>
      <c r="Y157" s="22">
        <v>0.66942999999999997</v>
      </c>
      <c r="Z157" s="22">
        <v>0.70694999999999997</v>
      </c>
      <c r="AA157" s="22">
        <v>0.22228000000000001</v>
      </c>
      <c r="AB157" s="21">
        <f t="shared" si="36"/>
        <v>11.476398308624999</v>
      </c>
      <c r="AC157" s="21">
        <f t="shared" si="37"/>
        <v>3.6084218346999997</v>
      </c>
      <c r="AD157" s="8" t="s">
        <v>95</v>
      </c>
      <c r="AE157" s="8" t="s">
        <v>43</v>
      </c>
      <c r="AF157" s="8" t="s">
        <v>106</v>
      </c>
      <c r="AG157" s="8" t="s">
        <v>101</v>
      </c>
    </row>
    <row r="158" spans="1:33" ht="13.5" thickBot="1" x14ac:dyDescent="0.25">
      <c r="A158" s="8" t="s">
        <v>44</v>
      </c>
      <c r="B158" s="8" t="s">
        <v>45</v>
      </c>
      <c r="C158" s="8" t="s">
        <v>47</v>
      </c>
      <c r="D158" s="8" t="s">
        <v>48</v>
      </c>
      <c r="E158" s="7"/>
      <c r="F158" s="8" t="s">
        <v>31</v>
      </c>
      <c r="G158" s="8" t="s">
        <v>32</v>
      </c>
      <c r="H158" s="8" t="s">
        <v>171</v>
      </c>
      <c r="I158" s="8" t="s">
        <v>50</v>
      </c>
      <c r="J158" s="8" t="s">
        <v>51</v>
      </c>
      <c r="K158" s="8" t="s">
        <v>52</v>
      </c>
      <c r="L158" s="7"/>
      <c r="M158" s="8" t="s">
        <v>53</v>
      </c>
      <c r="N158" s="8" t="s">
        <v>351</v>
      </c>
      <c r="O158" s="8" t="s">
        <v>55</v>
      </c>
      <c r="P158" s="8" t="s">
        <v>38</v>
      </c>
      <c r="Q158" s="8" t="s">
        <v>44</v>
      </c>
      <c r="R158" s="8" t="s">
        <v>56</v>
      </c>
      <c r="S158" s="8" t="s">
        <v>57</v>
      </c>
      <c r="T158" s="8" t="s">
        <v>58</v>
      </c>
      <c r="U158" s="9">
        <v>174.11</v>
      </c>
      <c r="V158" s="9">
        <v>121.87</v>
      </c>
      <c r="W158" s="9">
        <v>36.03</v>
      </c>
      <c r="X158" s="9">
        <v>16.21</v>
      </c>
      <c r="Y158" s="22">
        <v>0.66500999999999999</v>
      </c>
      <c r="Z158" s="22">
        <v>0.69998000000000005</v>
      </c>
      <c r="AA158" s="22">
        <v>0.20695</v>
      </c>
      <c r="AB158" s="21">
        <f t="shared" ref="AB158:AB162" si="38">U158*Y158*Z158</f>
        <v>81.047108072178006</v>
      </c>
      <c r="AC158" s="21">
        <f t="shared" ref="AC158:AC162" si="39">U158*Y158*AA158</f>
        <v>23.961683213145001</v>
      </c>
      <c r="AD158" s="8" t="s">
        <v>59</v>
      </c>
      <c r="AE158" s="8" t="s">
        <v>43</v>
      </c>
      <c r="AF158" s="8" t="s">
        <v>60</v>
      </c>
      <c r="AG158" s="8" t="s">
        <v>46</v>
      </c>
    </row>
    <row r="159" spans="1:33" ht="13.5" thickBot="1" x14ac:dyDescent="0.25">
      <c r="A159" s="8" t="s">
        <v>67</v>
      </c>
      <c r="B159" s="8" t="s">
        <v>68</v>
      </c>
      <c r="C159" s="8" t="s">
        <v>47</v>
      </c>
      <c r="D159" s="8" t="s">
        <v>48</v>
      </c>
      <c r="E159" s="7"/>
      <c r="F159" s="8" t="s">
        <v>31</v>
      </c>
      <c r="G159" s="8" t="s">
        <v>32</v>
      </c>
      <c r="H159" s="8" t="s">
        <v>79</v>
      </c>
      <c r="I159" s="8" t="s">
        <v>71</v>
      </c>
      <c r="J159" s="8" t="s">
        <v>51</v>
      </c>
      <c r="K159" s="8" t="s">
        <v>125</v>
      </c>
      <c r="L159" s="7"/>
      <c r="M159" s="8" t="s">
        <v>53</v>
      </c>
      <c r="N159" s="8" t="s">
        <v>175</v>
      </c>
      <c r="O159" s="8" t="s">
        <v>55</v>
      </c>
      <c r="P159" s="8" t="s">
        <v>38</v>
      </c>
      <c r="Q159" s="8" t="s">
        <v>67</v>
      </c>
      <c r="R159" s="8" t="s">
        <v>56</v>
      </c>
      <c r="S159" s="8" t="s">
        <v>57</v>
      </c>
      <c r="T159" s="8" t="s">
        <v>58</v>
      </c>
      <c r="U159" s="10">
        <v>0</v>
      </c>
      <c r="V159" s="10">
        <v>0</v>
      </c>
      <c r="W159" s="10">
        <v>0</v>
      </c>
      <c r="X159" s="10">
        <v>0</v>
      </c>
      <c r="Y159" s="22">
        <v>0.66500999999999999</v>
      </c>
      <c r="Z159" s="22">
        <v>0.69998000000000005</v>
      </c>
      <c r="AA159" s="22">
        <v>0.20695</v>
      </c>
      <c r="AB159" s="21">
        <f t="shared" si="38"/>
        <v>0</v>
      </c>
      <c r="AC159" s="21">
        <f t="shared" si="39"/>
        <v>0</v>
      </c>
      <c r="AD159" s="8" t="s">
        <v>73</v>
      </c>
      <c r="AE159" s="8" t="s">
        <v>43</v>
      </c>
      <c r="AF159" s="8" t="s">
        <v>127</v>
      </c>
      <c r="AG159" s="8" t="s">
        <v>124</v>
      </c>
    </row>
    <row r="160" spans="1:33" ht="13.5" thickBot="1" x14ac:dyDescent="0.25">
      <c r="A160" s="8" t="s">
        <v>44</v>
      </c>
      <c r="B160" s="8" t="s">
        <v>45</v>
      </c>
      <c r="C160" s="8" t="s">
        <v>47</v>
      </c>
      <c r="D160" s="8" t="s">
        <v>48</v>
      </c>
      <c r="E160" s="7"/>
      <c r="F160" s="8" t="s">
        <v>31</v>
      </c>
      <c r="G160" s="8" t="s">
        <v>32</v>
      </c>
      <c r="H160" s="8" t="s">
        <v>176</v>
      </c>
      <c r="I160" s="8" t="s">
        <v>50</v>
      </c>
      <c r="J160" s="8" t="s">
        <v>51</v>
      </c>
      <c r="K160" s="8" t="s">
        <v>119</v>
      </c>
      <c r="L160" s="7"/>
      <c r="M160" s="8" t="s">
        <v>53</v>
      </c>
      <c r="N160" s="8" t="s">
        <v>177</v>
      </c>
      <c r="O160" s="8" t="s">
        <v>55</v>
      </c>
      <c r="P160" s="8" t="s">
        <v>38</v>
      </c>
      <c r="Q160" s="8" t="s">
        <v>44</v>
      </c>
      <c r="R160" s="8" t="s">
        <v>56</v>
      </c>
      <c r="S160" s="8" t="s">
        <v>57</v>
      </c>
      <c r="T160" s="8" t="s">
        <v>58</v>
      </c>
      <c r="U160" s="9">
        <v>7415.56</v>
      </c>
      <c r="V160" s="9">
        <v>5190.74</v>
      </c>
      <c r="W160" s="9">
        <v>1534.65</v>
      </c>
      <c r="X160" s="9">
        <v>690.17</v>
      </c>
      <c r="Y160" s="22">
        <v>0.66500999999999999</v>
      </c>
      <c r="Z160" s="22">
        <v>0.69998000000000005</v>
      </c>
      <c r="AA160" s="22">
        <v>0.20695</v>
      </c>
      <c r="AB160" s="21">
        <f t="shared" si="38"/>
        <v>3451.8964604888884</v>
      </c>
      <c r="AC160" s="21">
        <f t="shared" si="39"/>
        <v>1020.55769093142</v>
      </c>
      <c r="AD160" s="8" t="s">
        <v>59</v>
      </c>
      <c r="AE160" s="8" t="s">
        <v>43</v>
      </c>
      <c r="AF160" s="8" t="s">
        <v>60</v>
      </c>
      <c r="AG160" s="8" t="s">
        <v>46</v>
      </c>
    </row>
    <row r="161" spans="1:33" ht="13.5" thickBot="1" x14ac:dyDescent="0.25">
      <c r="A161" s="8" t="s">
        <v>67</v>
      </c>
      <c r="B161" s="8" t="s">
        <v>68</v>
      </c>
      <c r="C161" s="8" t="s">
        <v>47</v>
      </c>
      <c r="D161" s="8" t="s">
        <v>48</v>
      </c>
      <c r="E161" s="7"/>
      <c r="F161" s="8" t="s">
        <v>31</v>
      </c>
      <c r="G161" s="8" t="s">
        <v>32</v>
      </c>
      <c r="H161" s="8" t="s">
        <v>176</v>
      </c>
      <c r="I161" s="8" t="s">
        <v>89</v>
      </c>
      <c r="J161" s="8" t="s">
        <v>51</v>
      </c>
      <c r="K161" s="8" t="s">
        <v>352</v>
      </c>
      <c r="L161" s="7"/>
      <c r="M161" s="8" t="s">
        <v>91</v>
      </c>
      <c r="N161" s="8" t="s">
        <v>179</v>
      </c>
      <c r="O161" s="8" t="s">
        <v>55</v>
      </c>
      <c r="P161" s="8" t="s">
        <v>38</v>
      </c>
      <c r="Q161" s="8" t="s">
        <v>67</v>
      </c>
      <c r="R161" s="8" t="s">
        <v>56</v>
      </c>
      <c r="S161" s="8" t="s">
        <v>123</v>
      </c>
      <c r="T161" s="8" t="s">
        <v>58</v>
      </c>
      <c r="U161" s="9">
        <v>10.36</v>
      </c>
      <c r="V161" s="9">
        <v>7.25</v>
      </c>
      <c r="W161" s="9">
        <v>2.14</v>
      </c>
      <c r="X161" s="9">
        <v>0.97</v>
      </c>
      <c r="Y161" s="22">
        <v>0.66500999999999999</v>
      </c>
      <c r="Z161" s="22">
        <v>0.69998000000000005</v>
      </c>
      <c r="AA161" s="22">
        <v>0.20695</v>
      </c>
      <c r="AB161" s="21">
        <f t="shared" si="38"/>
        <v>4.8225147299279998</v>
      </c>
      <c r="AC161" s="21">
        <f t="shared" si="39"/>
        <v>1.4257827700199999</v>
      </c>
      <c r="AD161" s="8" t="s">
        <v>95</v>
      </c>
      <c r="AE161" s="8" t="s">
        <v>43</v>
      </c>
      <c r="AF161" s="8" t="s">
        <v>106</v>
      </c>
      <c r="AG161" s="8" t="s">
        <v>101</v>
      </c>
    </row>
    <row r="162" spans="1:33" ht="13.5" thickBot="1" x14ac:dyDescent="0.25">
      <c r="A162" s="8" t="s">
        <v>28</v>
      </c>
      <c r="B162" s="8" t="s">
        <v>29</v>
      </c>
      <c r="C162" s="8" t="s">
        <v>30</v>
      </c>
      <c r="D162" s="8" t="s">
        <v>30</v>
      </c>
      <c r="E162" s="7"/>
      <c r="F162" s="8" t="s">
        <v>31</v>
      </c>
      <c r="G162" s="8" t="s">
        <v>32</v>
      </c>
      <c r="H162" s="8" t="s">
        <v>353</v>
      </c>
      <c r="I162" s="8" t="s">
        <v>34</v>
      </c>
      <c r="J162" s="8" t="s">
        <v>35</v>
      </c>
      <c r="K162" s="7"/>
      <c r="L162" s="7"/>
      <c r="M162" s="8" t="s">
        <v>36</v>
      </c>
      <c r="N162" s="7"/>
      <c r="O162" s="8" t="s">
        <v>37</v>
      </c>
      <c r="P162" s="8" t="s">
        <v>38</v>
      </c>
      <c r="Q162" s="8" t="s">
        <v>39</v>
      </c>
      <c r="R162" s="8" t="s">
        <v>36</v>
      </c>
      <c r="S162" s="8" t="s">
        <v>40</v>
      </c>
      <c r="T162" s="8" t="s">
        <v>41</v>
      </c>
      <c r="U162" s="9">
        <v>961.54</v>
      </c>
      <c r="V162" s="7"/>
      <c r="W162" s="7"/>
      <c r="X162" s="7"/>
      <c r="Y162" s="20">
        <v>0</v>
      </c>
      <c r="Z162" s="20">
        <v>0</v>
      </c>
      <c r="AA162" s="20">
        <v>0</v>
      </c>
      <c r="AB162" s="21">
        <f t="shared" si="38"/>
        <v>0</v>
      </c>
      <c r="AC162" s="21">
        <f t="shared" si="39"/>
        <v>0</v>
      </c>
      <c r="AD162" s="8" t="s">
        <v>42</v>
      </c>
      <c r="AE162" s="8" t="s">
        <v>43</v>
      </c>
      <c r="AF162" s="7"/>
      <c r="AG162" s="7"/>
    </row>
    <row r="163" spans="1:33" ht="13.5" thickBot="1" x14ac:dyDescent="0.25">
      <c r="A163" s="8" t="s">
        <v>67</v>
      </c>
      <c r="B163" s="8" t="s">
        <v>68</v>
      </c>
      <c r="C163" s="8" t="s">
        <v>47</v>
      </c>
      <c r="D163" s="8" t="s">
        <v>48</v>
      </c>
      <c r="E163" s="7"/>
      <c r="F163" s="8" t="s">
        <v>31</v>
      </c>
      <c r="G163" s="8" t="s">
        <v>32</v>
      </c>
      <c r="H163" s="8" t="s">
        <v>88</v>
      </c>
      <c r="I163" s="8" t="s">
        <v>71</v>
      </c>
      <c r="J163" s="8" t="s">
        <v>51</v>
      </c>
      <c r="K163" s="8" t="s">
        <v>354</v>
      </c>
      <c r="L163" s="7"/>
      <c r="M163" s="8" t="s">
        <v>53</v>
      </c>
      <c r="N163" s="8" t="s">
        <v>355</v>
      </c>
      <c r="O163" s="8" t="s">
        <v>55</v>
      </c>
      <c r="P163" s="8" t="s">
        <v>93</v>
      </c>
      <c r="Q163" s="8" t="s">
        <v>67</v>
      </c>
      <c r="R163" s="8" t="s">
        <v>56</v>
      </c>
      <c r="S163" s="8" t="s">
        <v>57</v>
      </c>
      <c r="T163" s="8" t="s">
        <v>58</v>
      </c>
      <c r="U163" s="9">
        <v>899.49</v>
      </c>
      <c r="V163" s="9">
        <v>635.89</v>
      </c>
      <c r="W163" s="9">
        <v>181.95</v>
      </c>
      <c r="X163" s="9">
        <v>81.650000000000006</v>
      </c>
      <c r="Y163" s="22">
        <v>0.66942999999999997</v>
      </c>
      <c r="Z163" s="22">
        <v>0.70694999999999997</v>
      </c>
      <c r="AA163" s="22">
        <v>0.22228000000000001</v>
      </c>
      <c r="AB163" s="21">
        <f>U163*Y163*Z163</f>
        <v>425.68682534536492</v>
      </c>
      <c r="AC163" s="21">
        <f>U163*Y163*AA163</f>
        <v>133.84492190079598</v>
      </c>
      <c r="AD163" s="8" t="s">
        <v>73</v>
      </c>
      <c r="AE163" s="8" t="s">
        <v>43</v>
      </c>
      <c r="AF163" s="8" t="s">
        <v>127</v>
      </c>
      <c r="AG163" s="8" t="s">
        <v>124</v>
      </c>
    </row>
    <row r="164" spans="1:33" ht="13.5" thickBot="1" x14ac:dyDescent="0.25">
      <c r="A164" s="8" t="s">
        <v>291</v>
      </c>
      <c r="B164" s="8" t="s">
        <v>292</v>
      </c>
      <c r="C164" s="8" t="s">
        <v>293</v>
      </c>
      <c r="D164" s="8" t="s">
        <v>48</v>
      </c>
      <c r="E164" s="7"/>
      <c r="F164" s="8" t="s">
        <v>31</v>
      </c>
      <c r="G164" s="8" t="s">
        <v>32</v>
      </c>
      <c r="H164" s="8" t="s">
        <v>97</v>
      </c>
      <c r="I164" s="8" t="s">
        <v>294</v>
      </c>
      <c r="J164" s="8" t="s">
        <v>35</v>
      </c>
      <c r="K164" s="7"/>
      <c r="L164" s="7"/>
      <c r="M164" s="8" t="s">
        <v>36</v>
      </c>
      <c r="N164" s="7"/>
      <c r="O164" s="8" t="s">
        <v>55</v>
      </c>
      <c r="P164" s="8" t="s">
        <v>93</v>
      </c>
      <c r="Q164" s="8" t="s">
        <v>295</v>
      </c>
      <c r="R164" s="8" t="s">
        <v>36</v>
      </c>
      <c r="S164" s="8" t="s">
        <v>85</v>
      </c>
      <c r="T164" s="8" t="s">
        <v>41</v>
      </c>
      <c r="U164" s="9">
        <v>126.2</v>
      </c>
      <c r="V164" s="9">
        <v>98.03</v>
      </c>
      <c r="W164" s="9">
        <v>28.17</v>
      </c>
      <c r="X164" s="7"/>
      <c r="Y164" s="23">
        <v>1</v>
      </c>
      <c r="Z164" s="23">
        <v>0.77678999999999998</v>
      </c>
      <c r="AA164" s="23">
        <v>0.22320999999999999</v>
      </c>
      <c r="AB164" s="24">
        <f>U164*Y164*Z164</f>
        <v>98.030897999999993</v>
      </c>
      <c r="AC164" s="24">
        <f>U164*Y164*AA164</f>
        <v>28.169101999999999</v>
      </c>
      <c r="AD164" s="8" t="s">
        <v>296</v>
      </c>
      <c r="AE164" s="8" t="s">
        <v>43</v>
      </c>
      <c r="AF164" s="7"/>
      <c r="AG164" s="7"/>
    </row>
    <row r="165" spans="1:33" ht="13.5" thickBot="1" x14ac:dyDescent="0.25">
      <c r="A165" s="8" t="s">
        <v>44</v>
      </c>
      <c r="B165" s="8" t="s">
        <v>45</v>
      </c>
      <c r="C165" s="8" t="s">
        <v>47</v>
      </c>
      <c r="D165" s="8" t="s">
        <v>48</v>
      </c>
      <c r="E165" s="7"/>
      <c r="F165" s="8" t="s">
        <v>31</v>
      </c>
      <c r="G165" s="8" t="s">
        <v>32</v>
      </c>
      <c r="H165" s="8" t="s">
        <v>130</v>
      </c>
      <c r="I165" s="8" t="s">
        <v>50</v>
      </c>
      <c r="J165" s="8" t="s">
        <v>51</v>
      </c>
      <c r="K165" s="8" t="s">
        <v>52</v>
      </c>
      <c r="L165" s="7"/>
      <c r="M165" s="8" t="s">
        <v>53</v>
      </c>
      <c r="N165" s="8" t="s">
        <v>356</v>
      </c>
      <c r="O165" s="8" t="s">
        <v>55</v>
      </c>
      <c r="P165" s="8" t="s">
        <v>115</v>
      </c>
      <c r="Q165" s="8" t="s">
        <v>44</v>
      </c>
      <c r="R165" s="8" t="s">
        <v>56</v>
      </c>
      <c r="S165" s="8" t="s">
        <v>57</v>
      </c>
      <c r="T165" s="8" t="s">
        <v>58</v>
      </c>
      <c r="U165" s="9">
        <v>5.48</v>
      </c>
      <c r="V165" s="9">
        <v>3.84</v>
      </c>
      <c r="W165" s="9">
        <v>1.1299999999999999</v>
      </c>
      <c r="X165" s="9">
        <v>0.51</v>
      </c>
      <c r="Y165" s="22">
        <v>0.68703000000000003</v>
      </c>
      <c r="Z165" s="22">
        <v>0.70111999999999997</v>
      </c>
      <c r="AA165" s="22">
        <v>0.20707999999999999</v>
      </c>
      <c r="AB165" s="21">
        <f>U165*Y165*Z165</f>
        <v>2.639663795328</v>
      </c>
      <c r="AC165" s="21">
        <f>U165*Y165*AA165</f>
        <v>0.77964054475200006</v>
      </c>
      <c r="AD165" s="8" t="s">
        <v>59</v>
      </c>
      <c r="AE165" s="8" t="s">
        <v>43</v>
      </c>
      <c r="AF165" s="8" t="s">
        <v>64</v>
      </c>
      <c r="AG165" s="8" t="s">
        <v>61</v>
      </c>
    </row>
    <row r="166" spans="1:33" ht="13.5" thickBot="1" x14ac:dyDescent="0.25">
      <c r="A166" s="8" t="s">
        <v>44</v>
      </c>
      <c r="B166" s="8" t="s">
        <v>45</v>
      </c>
      <c r="C166" s="8" t="s">
        <v>47</v>
      </c>
      <c r="D166" s="8" t="s">
        <v>48</v>
      </c>
      <c r="E166" s="7"/>
      <c r="F166" s="8" t="s">
        <v>31</v>
      </c>
      <c r="G166" s="8" t="s">
        <v>32</v>
      </c>
      <c r="H166" s="8" t="s">
        <v>137</v>
      </c>
      <c r="I166" s="8" t="s">
        <v>50</v>
      </c>
      <c r="J166" s="8" t="s">
        <v>51</v>
      </c>
      <c r="K166" s="8" t="s">
        <v>52</v>
      </c>
      <c r="L166" s="7"/>
      <c r="M166" s="8" t="s">
        <v>53</v>
      </c>
      <c r="N166" s="8" t="s">
        <v>271</v>
      </c>
      <c r="O166" s="8" t="s">
        <v>55</v>
      </c>
      <c r="P166" s="8" t="s">
        <v>93</v>
      </c>
      <c r="Q166" s="8" t="s">
        <v>44</v>
      </c>
      <c r="R166" s="8" t="s">
        <v>56</v>
      </c>
      <c r="S166" s="8" t="s">
        <v>57</v>
      </c>
      <c r="T166" s="8" t="s">
        <v>58</v>
      </c>
      <c r="U166" s="9">
        <v>-85.05</v>
      </c>
      <c r="V166" s="9">
        <v>-60.13</v>
      </c>
      <c r="W166" s="9">
        <v>-17.2</v>
      </c>
      <c r="X166" s="9">
        <v>-7.72</v>
      </c>
      <c r="Y166" s="22">
        <v>0.66942999999999997</v>
      </c>
      <c r="Z166" s="22">
        <v>0.70694999999999997</v>
      </c>
      <c r="AA166" s="22">
        <v>0.22228000000000001</v>
      </c>
      <c r="AB166" s="21">
        <f t="shared" ref="AB166:AB170" si="40">U166*Y166*Z166</f>
        <v>-40.250213449424997</v>
      </c>
      <c r="AC166" s="21">
        <f t="shared" ref="AC166:AC170" si="41">U166*Y166*AA166</f>
        <v>-12.65551657902</v>
      </c>
      <c r="AD166" s="8" t="s">
        <v>59</v>
      </c>
      <c r="AE166" s="8" t="s">
        <v>43</v>
      </c>
      <c r="AF166" s="8" t="s">
        <v>259</v>
      </c>
      <c r="AG166" s="8" t="s">
        <v>256</v>
      </c>
    </row>
    <row r="167" spans="1:33" ht="13.5" thickBot="1" x14ac:dyDescent="0.25">
      <c r="A167" s="8" t="s">
        <v>67</v>
      </c>
      <c r="B167" s="8" t="s">
        <v>68</v>
      </c>
      <c r="C167" s="8" t="s">
        <v>47</v>
      </c>
      <c r="D167" s="8" t="s">
        <v>48</v>
      </c>
      <c r="E167" s="7"/>
      <c r="F167" s="8" t="s">
        <v>31</v>
      </c>
      <c r="G167" s="8" t="s">
        <v>32</v>
      </c>
      <c r="H167" s="8" t="s">
        <v>120</v>
      </c>
      <c r="I167" s="8" t="s">
        <v>89</v>
      </c>
      <c r="J167" s="8" t="s">
        <v>51</v>
      </c>
      <c r="K167" s="8" t="s">
        <v>357</v>
      </c>
      <c r="L167" s="7"/>
      <c r="M167" s="8" t="s">
        <v>91</v>
      </c>
      <c r="N167" s="8" t="s">
        <v>122</v>
      </c>
      <c r="O167" s="8" t="s">
        <v>55</v>
      </c>
      <c r="P167" s="8" t="s">
        <v>93</v>
      </c>
      <c r="Q167" s="8" t="s">
        <v>67</v>
      </c>
      <c r="R167" s="8" t="s">
        <v>56</v>
      </c>
      <c r="S167" s="8" t="s">
        <v>151</v>
      </c>
      <c r="T167" s="8" t="s">
        <v>58</v>
      </c>
      <c r="U167" s="9">
        <v>540.33000000000004</v>
      </c>
      <c r="V167" s="9">
        <v>381.99</v>
      </c>
      <c r="W167" s="9">
        <v>109.3</v>
      </c>
      <c r="X167" s="9">
        <v>49.04</v>
      </c>
      <c r="Y167" s="22">
        <v>0.66942999999999997</v>
      </c>
      <c r="Z167" s="22">
        <v>0.70694999999999997</v>
      </c>
      <c r="AA167" s="22">
        <v>0.22228000000000001</v>
      </c>
      <c r="AB167" s="21">
        <f t="shared" si="40"/>
        <v>255.71308445770498</v>
      </c>
      <c r="AC167" s="21">
        <f t="shared" si="41"/>
        <v>80.401590513132007</v>
      </c>
      <c r="AD167" s="8" t="s">
        <v>95</v>
      </c>
      <c r="AE167" s="8" t="s">
        <v>43</v>
      </c>
      <c r="AF167" s="8" t="s">
        <v>106</v>
      </c>
      <c r="AG167" s="8" t="s">
        <v>101</v>
      </c>
    </row>
    <row r="168" spans="1:33" ht="13.5" thickBot="1" x14ac:dyDescent="0.25">
      <c r="A168" s="8" t="s">
        <v>67</v>
      </c>
      <c r="B168" s="8" t="s">
        <v>68</v>
      </c>
      <c r="C168" s="8" t="s">
        <v>47</v>
      </c>
      <c r="D168" s="8" t="s">
        <v>48</v>
      </c>
      <c r="E168" s="7"/>
      <c r="F168" s="8" t="s">
        <v>31</v>
      </c>
      <c r="G168" s="8" t="s">
        <v>32</v>
      </c>
      <c r="H168" s="8" t="s">
        <v>120</v>
      </c>
      <c r="I168" s="8" t="s">
        <v>89</v>
      </c>
      <c r="J168" s="8" t="s">
        <v>107</v>
      </c>
      <c r="K168" s="8" t="s">
        <v>358</v>
      </c>
      <c r="L168" s="8" t="s">
        <v>109</v>
      </c>
      <c r="M168" s="8" t="s">
        <v>53</v>
      </c>
      <c r="N168" s="7"/>
      <c r="O168" s="8" t="s">
        <v>55</v>
      </c>
      <c r="P168" s="8" t="s">
        <v>93</v>
      </c>
      <c r="Q168" s="8" t="s">
        <v>67</v>
      </c>
      <c r="R168" s="8" t="s">
        <v>56</v>
      </c>
      <c r="S168" s="8" t="s">
        <v>110</v>
      </c>
      <c r="T168" s="8" t="s">
        <v>41</v>
      </c>
      <c r="U168" s="9">
        <v>14.88</v>
      </c>
      <c r="V168" s="9">
        <v>10.52</v>
      </c>
      <c r="W168" s="9">
        <v>3.01</v>
      </c>
      <c r="X168" s="9">
        <v>1.35</v>
      </c>
      <c r="Y168" s="22">
        <v>0.66942999999999997</v>
      </c>
      <c r="Z168" s="22">
        <v>0.70694999999999997</v>
      </c>
      <c r="AA168" s="22">
        <v>0.22228000000000001</v>
      </c>
      <c r="AB168" s="21">
        <f t="shared" si="40"/>
        <v>7.0420126528799996</v>
      </c>
      <c r="AC168" s="21">
        <f t="shared" si="41"/>
        <v>2.214157397952</v>
      </c>
      <c r="AD168" s="8" t="s">
        <v>95</v>
      </c>
      <c r="AE168" s="8" t="s">
        <v>43</v>
      </c>
      <c r="AF168" s="7"/>
      <c r="AG168" s="7"/>
    </row>
    <row r="169" spans="1:33" ht="13.5" thickBot="1" x14ac:dyDescent="0.25">
      <c r="A169" s="8" t="s">
        <v>67</v>
      </c>
      <c r="B169" s="8" t="s">
        <v>68</v>
      </c>
      <c r="C169" s="8" t="s">
        <v>47</v>
      </c>
      <c r="D169" s="8" t="s">
        <v>48</v>
      </c>
      <c r="E169" s="7"/>
      <c r="F169" s="8" t="s">
        <v>31</v>
      </c>
      <c r="G169" s="8" t="s">
        <v>32</v>
      </c>
      <c r="H169" s="8" t="s">
        <v>197</v>
      </c>
      <c r="I169" s="8" t="s">
        <v>89</v>
      </c>
      <c r="J169" s="8" t="s">
        <v>51</v>
      </c>
      <c r="K169" s="8" t="s">
        <v>359</v>
      </c>
      <c r="L169" s="7"/>
      <c r="M169" s="8" t="s">
        <v>91</v>
      </c>
      <c r="N169" s="8" t="s">
        <v>199</v>
      </c>
      <c r="O169" s="8" t="s">
        <v>55</v>
      </c>
      <c r="P169" s="8" t="s">
        <v>93</v>
      </c>
      <c r="Q169" s="8" t="s">
        <v>67</v>
      </c>
      <c r="R169" s="8" t="s">
        <v>56</v>
      </c>
      <c r="S169" s="8" t="s">
        <v>123</v>
      </c>
      <c r="T169" s="8" t="s">
        <v>58</v>
      </c>
      <c r="U169" s="9">
        <v>16.190000000000001</v>
      </c>
      <c r="V169" s="9">
        <v>11.45</v>
      </c>
      <c r="W169" s="9">
        <v>3.27</v>
      </c>
      <c r="X169" s="9">
        <v>1.47</v>
      </c>
      <c r="Y169" s="22">
        <v>0.66942999999999997</v>
      </c>
      <c r="Z169" s="22">
        <v>0.70694999999999997</v>
      </c>
      <c r="AA169" s="22">
        <v>0.22228000000000001</v>
      </c>
      <c r="AB169" s="21">
        <f t="shared" si="40"/>
        <v>7.6619747883149998</v>
      </c>
      <c r="AC169" s="21">
        <f t="shared" si="41"/>
        <v>2.4090865774760002</v>
      </c>
      <c r="AD169" s="8" t="s">
        <v>95</v>
      </c>
      <c r="AE169" s="8" t="s">
        <v>43</v>
      </c>
      <c r="AF169" s="8" t="s">
        <v>106</v>
      </c>
      <c r="AG169" s="8" t="s">
        <v>101</v>
      </c>
    </row>
    <row r="170" spans="1:33" ht="13.5" thickBot="1" x14ac:dyDescent="0.25">
      <c r="A170" s="8" t="s">
        <v>67</v>
      </c>
      <c r="B170" s="8" t="s">
        <v>68</v>
      </c>
      <c r="C170" s="8" t="s">
        <v>47</v>
      </c>
      <c r="D170" s="8" t="s">
        <v>48</v>
      </c>
      <c r="E170" s="7"/>
      <c r="F170" s="8" t="s">
        <v>31</v>
      </c>
      <c r="G170" s="8" t="s">
        <v>32</v>
      </c>
      <c r="H170" s="8" t="s">
        <v>197</v>
      </c>
      <c r="I170" s="8" t="s">
        <v>89</v>
      </c>
      <c r="J170" s="8" t="s">
        <v>51</v>
      </c>
      <c r="K170" s="8" t="s">
        <v>360</v>
      </c>
      <c r="L170" s="7"/>
      <c r="M170" s="8" t="s">
        <v>91</v>
      </c>
      <c r="N170" s="8" t="s">
        <v>199</v>
      </c>
      <c r="O170" s="8" t="s">
        <v>55</v>
      </c>
      <c r="P170" s="8" t="s">
        <v>93</v>
      </c>
      <c r="Q170" s="8" t="s">
        <v>67</v>
      </c>
      <c r="R170" s="8" t="s">
        <v>56</v>
      </c>
      <c r="S170" s="8" t="s">
        <v>105</v>
      </c>
      <c r="T170" s="8" t="s">
        <v>58</v>
      </c>
      <c r="U170" s="10">
        <v>35</v>
      </c>
      <c r="V170" s="9">
        <v>24.74</v>
      </c>
      <c r="W170" s="9">
        <v>7.08</v>
      </c>
      <c r="X170" s="9">
        <v>3.18</v>
      </c>
      <c r="Y170" s="22">
        <v>0.66942999999999997</v>
      </c>
      <c r="Z170" s="22">
        <v>0.70694999999999997</v>
      </c>
      <c r="AA170" s="22">
        <v>0.22228000000000001</v>
      </c>
      <c r="AB170" s="21">
        <f t="shared" si="40"/>
        <v>16.563873847499998</v>
      </c>
      <c r="AC170" s="21">
        <f t="shared" si="41"/>
        <v>5.208031514</v>
      </c>
      <c r="AD170" s="8" t="s">
        <v>95</v>
      </c>
      <c r="AE170" s="8" t="s">
        <v>43</v>
      </c>
      <c r="AF170" s="8" t="s">
        <v>106</v>
      </c>
      <c r="AG170" s="8" t="s">
        <v>101</v>
      </c>
    </row>
    <row r="171" spans="1:33" ht="13.5" thickBot="1" x14ac:dyDescent="0.25">
      <c r="A171" s="8" t="s">
        <v>167</v>
      </c>
      <c r="B171" s="8" t="s">
        <v>168</v>
      </c>
      <c r="C171" s="8" t="s">
        <v>47</v>
      </c>
      <c r="D171" s="8" t="s">
        <v>48</v>
      </c>
      <c r="E171" s="7"/>
      <c r="F171" s="8" t="s">
        <v>31</v>
      </c>
      <c r="G171" s="8" t="s">
        <v>32</v>
      </c>
      <c r="H171" s="8" t="s">
        <v>143</v>
      </c>
      <c r="I171" s="8" t="s">
        <v>50</v>
      </c>
      <c r="J171" s="8" t="s">
        <v>35</v>
      </c>
      <c r="K171" s="7"/>
      <c r="L171" s="7"/>
      <c r="M171" s="8" t="s">
        <v>36</v>
      </c>
      <c r="N171" s="7"/>
      <c r="O171" s="8" t="s">
        <v>55</v>
      </c>
      <c r="P171" s="8" t="s">
        <v>115</v>
      </c>
      <c r="Q171" s="8" t="s">
        <v>167</v>
      </c>
      <c r="R171" s="8" t="s">
        <v>36</v>
      </c>
      <c r="S171" s="8" t="s">
        <v>85</v>
      </c>
      <c r="T171" s="8" t="s">
        <v>41</v>
      </c>
      <c r="U171" s="9">
        <v>6562.53</v>
      </c>
      <c r="V171" s="9">
        <v>4601.12</v>
      </c>
      <c r="W171" s="9">
        <v>1358.96</v>
      </c>
      <c r="X171" s="9">
        <v>602.45000000000005</v>
      </c>
      <c r="Y171" s="22">
        <v>0.68703000000000003</v>
      </c>
      <c r="Z171" s="22">
        <v>0.70111999999999997</v>
      </c>
      <c r="AA171" s="22">
        <v>0.20707999999999999</v>
      </c>
      <c r="AB171" s="21">
        <f>U171*Y171*Z171</f>
        <v>3161.1081837142078</v>
      </c>
      <c r="AC171" s="21">
        <f>U171*Y171*AA171</f>
        <v>933.65227448017185</v>
      </c>
      <c r="AD171" s="8" t="s">
        <v>59</v>
      </c>
      <c r="AE171" s="8" t="s">
        <v>43</v>
      </c>
      <c r="AF171" s="7"/>
      <c r="AG171" s="7"/>
    </row>
    <row r="172" spans="1:33" ht="13.5" thickBot="1" x14ac:dyDescent="0.25">
      <c r="A172" s="8" t="s">
        <v>28</v>
      </c>
      <c r="B172" s="8" t="s">
        <v>29</v>
      </c>
      <c r="C172" s="8" t="s">
        <v>30</v>
      </c>
      <c r="D172" s="8" t="s">
        <v>30</v>
      </c>
      <c r="E172" s="7"/>
      <c r="F172" s="8" t="s">
        <v>31</v>
      </c>
      <c r="G172" s="8" t="s">
        <v>32</v>
      </c>
      <c r="H172" s="8" t="s">
        <v>112</v>
      </c>
      <c r="I172" s="8" t="s">
        <v>34</v>
      </c>
      <c r="J172" s="8" t="s">
        <v>35</v>
      </c>
      <c r="K172" s="7"/>
      <c r="L172" s="7"/>
      <c r="M172" s="8" t="s">
        <v>36</v>
      </c>
      <c r="N172" s="7"/>
      <c r="O172" s="8" t="s">
        <v>37</v>
      </c>
      <c r="P172" s="8" t="s">
        <v>115</v>
      </c>
      <c r="Q172" s="8" t="s">
        <v>39</v>
      </c>
      <c r="R172" s="8" t="s">
        <v>36</v>
      </c>
      <c r="S172" s="8" t="s">
        <v>40</v>
      </c>
      <c r="T172" s="8" t="s">
        <v>41</v>
      </c>
      <c r="U172" s="9">
        <v>504.81</v>
      </c>
      <c r="V172" s="7"/>
      <c r="W172" s="7"/>
      <c r="X172" s="7"/>
      <c r="Y172" s="20">
        <v>0</v>
      </c>
      <c r="Z172" s="23">
        <v>0</v>
      </c>
      <c r="AA172" s="23">
        <v>0</v>
      </c>
      <c r="AB172" s="24">
        <f>U172*Y172*Z172</f>
        <v>0</v>
      </c>
      <c r="AC172" s="24">
        <f>U172*Y172*AA172</f>
        <v>0</v>
      </c>
      <c r="AD172" s="8" t="s">
        <v>42</v>
      </c>
      <c r="AE172" s="8" t="s">
        <v>43</v>
      </c>
      <c r="AF172" s="7"/>
      <c r="AG172" s="7"/>
    </row>
    <row r="173" spans="1:33" ht="13.5" thickBot="1" x14ac:dyDescent="0.25">
      <c r="A173" s="8" t="s">
        <v>44</v>
      </c>
      <c r="B173" s="8" t="s">
        <v>45</v>
      </c>
      <c r="C173" s="8" t="s">
        <v>47</v>
      </c>
      <c r="D173" s="8" t="s">
        <v>48</v>
      </c>
      <c r="E173" s="7"/>
      <c r="F173" s="8" t="s">
        <v>31</v>
      </c>
      <c r="G173" s="8" t="s">
        <v>32</v>
      </c>
      <c r="H173" s="8" t="s">
        <v>130</v>
      </c>
      <c r="I173" s="8" t="s">
        <v>50</v>
      </c>
      <c r="J173" s="8" t="s">
        <v>51</v>
      </c>
      <c r="K173" s="8" t="s">
        <v>361</v>
      </c>
      <c r="L173" s="7"/>
      <c r="M173" s="8" t="s">
        <v>53</v>
      </c>
      <c r="N173" s="8" t="s">
        <v>362</v>
      </c>
      <c r="O173" s="8" t="s">
        <v>55</v>
      </c>
      <c r="P173" s="8" t="s">
        <v>115</v>
      </c>
      <c r="Q173" s="8" t="s">
        <v>44</v>
      </c>
      <c r="R173" s="8" t="s">
        <v>56</v>
      </c>
      <c r="S173" s="8" t="s">
        <v>57</v>
      </c>
      <c r="T173" s="8" t="s">
        <v>58</v>
      </c>
      <c r="U173" s="9">
        <v>76051.839999999997</v>
      </c>
      <c r="V173" s="9">
        <v>53321.47</v>
      </c>
      <c r="W173" s="9">
        <v>15748.82</v>
      </c>
      <c r="X173" s="9">
        <v>6981.55</v>
      </c>
      <c r="Y173" s="22">
        <v>0.68703000000000003</v>
      </c>
      <c r="Z173" s="22">
        <v>0.70111999999999997</v>
      </c>
      <c r="AA173" s="22">
        <v>0.20707999999999999</v>
      </c>
      <c r="AB173" s="21">
        <f>U173*Y173*Z173</f>
        <v>36633.446827751424</v>
      </c>
      <c r="AC173" s="21">
        <f>U173*Y173*AA173</f>
        <v>10819.908388137215</v>
      </c>
      <c r="AD173" s="8" t="s">
        <v>59</v>
      </c>
      <c r="AE173" s="8" t="s">
        <v>43</v>
      </c>
      <c r="AF173" s="8" t="s">
        <v>116</v>
      </c>
      <c r="AG173" s="8" t="s">
        <v>111</v>
      </c>
    </row>
    <row r="174" spans="1:33" ht="13.5" thickBot="1" x14ac:dyDescent="0.25">
      <c r="A174" s="8" t="s">
        <v>67</v>
      </c>
      <c r="B174" s="8" t="s">
        <v>68</v>
      </c>
      <c r="C174" s="8" t="s">
        <v>47</v>
      </c>
      <c r="D174" s="8" t="s">
        <v>48</v>
      </c>
      <c r="E174" s="7"/>
      <c r="F174" s="8" t="s">
        <v>31</v>
      </c>
      <c r="G174" s="8" t="s">
        <v>32</v>
      </c>
      <c r="H174" s="8" t="s">
        <v>120</v>
      </c>
      <c r="I174" s="8" t="s">
        <v>71</v>
      </c>
      <c r="J174" s="8" t="s">
        <v>51</v>
      </c>
      <c r="K174" s="8" t="s">
        <v>363</v>
      </c>
      <c r="L174" s="7"/>
      <c r="M174" s="8" t="s">
        <v>53</v>
      </c>
      <c r="N174" s="8" t="s">
        <v>364</v>
      </c>
      <c r="O174" s="8" t="s">
        <v>55</v>
      </c>
      <c r="P174" s="8" t="s">
        <v>93</v>
      </c>
      <c r="Q174" s="8" t="s">
        <v>67</v>
      </c>
      <c r="R174" s="8" t="s">
        <v>56</v>
      </c>
      <c r="S174" s="8" t="s">
        <v>135</v>
      </c>
      <c r="T174" s="8" t="s">
        <v>58</v>
      </c>
      <c r="U174" s="9">
        <v>5175.1499999999996</v>
      </c>
      <c r="V174" s="9">
        <v>3658.57</v>
      </c>
      <c r="W174" s="9">
        <v>1046.83</v>
      </c>
      <c r="X174" s="9">
        <v>469.75</v>
      </c>
      <c r="Y174" s="22">
        <v>0.66942999999999997</v>
      </c>
      <c r="Z174" s="22">
        <v>0.70694999999999997</v>
      </c>
      <c r="AA174" s="22">
        <v>0.22228000000000001</v>
      </c>
      <c r="AB174" s="21">
        <f>U174*Y174*Z174</f>
        <v>2449.1580497682744</v>
      </c>
      <c r="AC174" s="21">
        <f>U174*Y174*AA174</f>
        <v>770.06697970505991</v>
      </c>
      <c r="AD174" s="8" t="s">
        <v>73</v>
      </c>
      <c r="AE174" s="8" t="s">
        <v>43</v>
      </c>
      <c r="AF174" s="8" t="s">
        <v>136</v>
      </c>
      <c r="AG174" s="8" t="s">
        <v>132</v>
      </c>
    </row>
    <row r="175" spans="1:33" ht="13.5" thickBot="1" x14ac:dyDescent="0.25">
      <c r="A175" s="8" t="s">
        <v>44</v>
      </c>
      <c r="B175" s="8" t="s">
        <v>45</v>
      </c>
      <c r="C175" s="8" t="s">
        <v>47</v>
      </c>
      <c r="D175" s="8" t="s">
        <v>48</v>
      </c>
      <c r="E175" s="7"/>
      <c r="F175" s="8" t="s">
        <v>31</v>
      </c>
      <c r="G175" s="8" t="s">
        <v>32</v>
      </c>
      <c r="H175" s="8" t="s">
        <v>112</v>
      </c>
      <c r="I175" s="8" t="s">
        <v>50</v>
      </c>
      <c r="J175" s="8" t="s">
        <v>51</v>
      </c>
      <c r="K175" s="8" t="s">
        <v>52</v>
      </c>
      <c r="L175" s="7"/>
      <c r="M175" s="8" t="s">
        <v>53</v>
      </c>
      <c r="N175" s="8" t="s">
        <v>220</v>
      </c>
      <c r="O175" s="8" t="s">
        <v>55</v>
      </c>
      <c r="P175" s="8" t="s">
        <v>115</v>
      </c>
      <c r="Q175" s="8" t="s">
        <v>44</v>
      </c>
      <c r="R175" s="8" t="s">
        <v>56</v>
      </c>
      <c r="S175" s="8" t="s">
        <v>57</v>
      </c>
      <c r="T175" s="8" t="s">
        <v>58</v>
      </c>
      <c r="U175" s="10">
        <v>180</v>
      </c>
      <c r="V175" s="9">
        <v>126.2</v>
      </c>
      <c r="W175" s="9">
        <v>37.270000000000003</v>
      </c>
      <c r="X175" s="9">
        <v>16.53</v>
      </c>
      <c r="Y175" s="22">
        <v>0.68703000000000003</v>
      </c>
      <c r="Z175" s="22">
        <v>0.70111999999999997</v>
      </c>
      <c r="AA175" s="22">
        <v>0.20707999999999999</v>
      </c>
      <c r="AB175" s="21">
        <f t="shared" ref="AB175:AB176" si="42">U175*Y175*Z175</f>
        <v>86.704285248000005</v>
      </c>
      <c r="AC175" s="21">
        <f t="shared" ref="AC175:AC176" si="43">U175*Y175*AA175</f>
        <v>25.608631031999998</v>
      </c>
      <c r="AD175" s="8" t="s">
        <v>59</v>
      </c>
      <c r="AE175" s="8" t="s">
        <v>43</v>
      </c>
      <c r="AF175" s="8" t="s">
        <v>116</v>
      </c>
      <c r="AG175" s="8" t="s">
        <v>111</v>
      </c>
    </row>
    <row r="176" spans="1:33" ht="13.5" thickBot="1" x14ac:dyDescent="0.25">
      <c r="A176" s="8" t="s">
        <v>44</v>
      </c>
      <c r="B176" s="8" t="s">
        <v>45</v>
      </c>
      <c r="C176" s="8" t="s">
        <v>47</v>
      </c>
      <c r="D176" s="8" t="s">
        <v>48</v>
      </c>
      <c r="E176" s="7"/>
      <c r="F176" s="8" t="s">
        <v>31</v>
      </c>
      <c r="G176" s="8" t="s">
        <v>32</v>
      </c>
      <c r="H176" s="8" t="s">
        <v>153</v>
      </c>
      <c r="I176" s="8" t="s">
        <v>50</v>
      </c>
      <c r="J176" s="8" t="s">
        <v>51</v>
      </c>
      <c r="K176" s="8" t="s">
        <v>52</v>
      </c>
      <c r="L176" s="7"/>
      <c r="M176" s="8" t="s">
        <v>53</v>
      </c>
      <c r="N176" s="8" t="s">
        <v>365</v>
      </c>
      <c r="O176" s="8" t="s">
        <v>55</v>
      </c>
      <c r="P176" s="8" t="s">
        <v>115</v>
      </c>
      <c r="Q176" s="8" t="s">
        <v>44</v>
      </c>
      <c r="R176" s="8" t="s">
        <v>56</v>
      </c>
      <c r="S176" s="8" t="s">
        <v>57</v>
      </c>
      <c r="T176" s="8" t="s">
        <v>58</v>
      </c>
      <c r="U176" s="9">
        <v>174.41</v>
      </c>
      <c r="V176" s="9">
        <v>122.28</v>
      </c>
      <c r="W176" s="9">
        <v>36.119999999999997</v>
      </c>
      <c r="X176" s="9">
        <v>16.010000000000002</v>
      </c>
      <c r="Y176" s="22">
        <v>0.68703000000000003</v>
      </c>
      <c r="Z176" s="22">
        <v>0.70111999999999997</v>
      </c>
      <c r="AA176" s="22">
        <v>0.20707999999999999</v>
      </c>
      <c r="AB176" s="21">
        <f t="shared" si="42"/>
        <v>84.011635500576006</v>
      </c>
      <c r="AC176" s="21">
        <f t="shared" si="43"/>
        <v>24.813340768284</v>
      </c>
      <c r="AD176" s="8" t="s">
        <v>59</v>
      </c>
      <c r="AE176" s="8" t="s">
        <v>43</v>
      </c>
      <c r="AF176" s="8" t="s">
        <v>60</v>
      </c>
      <c r="AG176" s="8" t="s">
        <v>46</v>
      </c>
    </row>
    <row r="177" spans="1:33" ht="13.5" thickBot="1" x14ac:dyDescent="0.25">
      <c r="A177" s="8" t="s">
        <v>28</v>
      </c>
      <c r="B177" s="8" t="s">
        <v>29</v>
      </c>
      <c r="C177" s="8" t="s">
        <v>30</v>
      </c>
      <c r="D177" s="8" t="s">
        <v>30</v>
      </c>
      <c r="E177" s="7"/>
      <c r="F177" s="8" t="s">
        <v>31</v>
      </c>
      <c r="G177" s="8" t="s">
        <v>32</v>
      </c>
      <c r="H177" s="8" t="s">
        <v>234</v>
      </c>
      <c r="I177" s="8" t="s">
        <v>34</v>
      </c>
      <c r="J177" s="8" t="s">
        <v>35</v>
      </c>
      <c r="K177" s="7"/>
      <c r="L177" s="7"/>
      <c r="M177" s="8" t="s">
        <v>36</v>
      </c>
      <c r="N177" s="7"/>
      <c r="O177" s="8" t="s">
        <v>37</v>
      </c>
      <c r="P177" s="8" t="s">
        <v>115</v>
      </c>
      <c r="Q177" s="8" t="s">
        <v>162</v>
      </c>
      <c r="R177" s="8" t="s">
        <v>36</v>
      </c>
      <c r="S177" s="8" t="s">
        <v>40</v>
      </c>
      <c r="T177" s="8" t="s">
        <v>41</v>
      </c>
      <c r="U177" s="9">
        <v>1085.3399999999999</v>
      </c>
      <c r="V177" s="7"/>
      <c r="W177" s="7"/>
      <c r="X177" s="7"/>
      <c r="Y177" s="20">
        <v>0</v>
      </c>
      <c r="Z177" s="23">
        <v>0</v>
      </c>
      <c r="AA177" s="23">
        <v>0</v>
      </c>
      <c r="AB177" s="24">
        <f>U177*Y177*Z177</f>
        <v>0</v>
      </c>
      <c r="AC177" s="24">
        <f>U177*Y177*AA177</f>
        <v>0</v>
      </c>
      <c r="AD177" s="8" t="s">
        <v>42</v>
      </c>
      <c r="AE177" s="8" t="s">
        <v>43</v>
      </c>
      <c r="AF177" s="7"/>
      <c r="AG177" s="7"/>
    </row>
    <row r="178" spans="1:33" ht="13.5" thickBot="1" x14ac:dyDescent="0.25">
      <c r="A178" s="8" t="s">
        <v>44</v>
      </c>
      <c r="B178" s="8" t="s">
        <v>45</v>
      </c>
      <c r="C178" s="8" t="s">
        <v>47</v>
      </c>
      <c r="D178" s="8" t="s">
        <v>48</v>
      </c>
      <c r="E178" s="7"/>
      <c r="F178" s="8" t="s">
        <v>31</v>
      </c>
      <c r="G178" s="8" t="s">
        <v>32</v>
      </c>
      <c r="H178" s="8" t="s">
        <v>145</v>
      </c>
      <c r="I178" s="8" t="s">
        <v>89</v>
      </c>
      <c r="J178" s="8" t="s">
        <v>51</v>
      </c>
      <c r="K178" s="8" t="s">
        <v>366</v>
      </c>
      <c r="L178" s="7"/>
      <c r="M178" s="8" t="s">
        <v>91</v>
      </c>
      <c r="N178" s="8" t="s">
        <v>147</v>
      </c>
      <c r="O178" s="8" t="s">
        <v>55</v>
      </c>
      <c r="P178" s="8" t="s">
        <v>115</v>
      </c>
      <c r="Q178" s="8" t="s">
        <v>44</v>
      </c>
      <c r="R178" s="8" t="s">
        <v>56</v>
      </c>
      <c r="S178" s="8" t="s">
        <v>151</v>
      </c>
      <c r="T178" s="8" t="s">
        <v>58</v>
      </c>
      <c r="U178" s="9">
        <v>1246.1400000000001</v>
      </c>
      <c r="V178" s="9">
        <v>873.69</v>
      </c>
      <c r="W178" s="9">
        <v>258.05</v>
      </c>
      <c r="X178" s="9">
        <v>114.4</v>
      </c>
      <c r="Y178" s="22">
        <v>0.68703000000000003</v>
      </c>
      <c r="Z178" s="22">
        <v>0.70111999999999997</v>
      </c>
      <c r="AA178" s="22">
        <v>0.20707999999999999</v>
      </c>
      <c r="AB178" s="21">
        <f>U178*Y178*Z178</f>
        <v>600.253766771904</v>
      </c>
      <c r="AC178" s="21">
        <f>U178*Y178*AA178</f>
        <v>177.28855263453602</v>
      </c>
      <c r="AD178" s="8" t="s">
        <v>95</v>
      </c>
      <c r="AE178" s="8" t="s">
        <v>43</v>
      </c>
      <c r="AF178" s="8" t="s">
        <v>106</v>
      </c>
      <c r="AG178" s="8" t="s">
        <v>101</v>
      </c>
    </row>
    <row r="179" spans="1:33" ht="13.5" thickBot="1" x14ac:dyDescent="0.25">
      <c r="A179" s="8" t="s">
        <v>28</v>
      </c>
      <c r="B179" s="8" t="s">
        <v>29</v>
      </c>
      <c r="C179" s="8" t="s">
        <v>30</v>
      </c>
      <c r="D179" s="8" t="s">
        <v>30</v>
      </c>
      <c r="E179" s="7"/>
      <c r="F179" s="8" t="s">
        <v>31</v>
      </c>
      <c r="G179" s="8" t="s">
        <v>32</v>
      </c>
      <c r="H179" s="8" t="s">
        <v>148</v>
      </c>
      <c r="I179" s="8" t="s">
        <v>34</v>
      </c>
      <c r="J179" s="8" t="s">
        <v>35</v>
      </c>
      <c r="K179" s="7"/>
      <c r="L179" s="7"/>
      <c r="M179" s="8" t="s">
        <v>36</v>
      </c>
      <c r="N179" s="7"/>
      <c r="O179" s="8" t="s">
        <v>37</v>
      </c>
      <c r="P179" s="8" t="s">
        <v>115</v>
      </c>
      <c r="Q179" s="8" t="s">
        <v>162</v>
      </c>
      <c r="R179" s="8" t="s">
        <v>36</v>
      </c>
      <c r="S179" s="8" t="s">
        <v>40</v>
      </c>
      <c r="T179" s="8" t="s">
        <v>41</v>
      </c>
      <c r="U179" s="9">
        <v>3256.02</v>
      </c>
      <c r="V179" s="7"/>
      <c r="W179" s="7"/>
      <c r="X179" s="7"/>
      <c r="Y179" s="20">
        <v>0</v>
      </c>
      <c r="Z179" s="23">
        <v>0</v>
      </c>
      <c r="AA179" s="23">
        <v>0</v>
      </c>
      <c r="AB179" s="24">
        <f>U179*Y179*Z179</f>
        <v>0</v>
      </c>
      <c r="AC179" s="24">
        <f>U179*Y179*AA179</f>
        <v>0</v>
      </c>
      <c r="AD179" s="8" t="s">
        <v>42</v>
      </c>
      <c r="AE179" s="8" t="s">
        <v>43</v>
      </c>
      <c r="AF179" s="7"/>
      <c r="AG179" s="7"/>
    </row>
    <row r="180" spans="1:33" ht="13.5" thickBot="1" x14ac:dyDescent="0.25">
      <c r="A180" s="8" t="s">
        <v>44</v>
      </c>
      <c r="B180" s="8" t="s">
        <v>45</v>
      </c>
      <c r="C180" s="8" t="s">
        <v>47</v>
      </c>
      <c r="D180" s="8" t="s">
        <v>48</v>
      </c>
      <c r="E180" s="7"/>
      <c r="F180" s="8" t="s">
        <v>31</v>
      </c>
      <c r="G180" s="8" t="s">
        <v>32</v>
      </c>
      <c r="H180" s="8" t="s">
        <v>148</v>
      </c>
      <c r="I180" s="8" t="s">
        <v>89</v>
      </c>
      <c r="J180" s="8" t="s">
        <v>51</v>
      </c>
      <c r="K180" s="8" t="s">
        <v>367</v>
      </c>
      <c r="L180" s="7"/>
      <c r="M180" s="8" t="s">
        <v>91</v>
      </c>
      <c r="N180" s="8" t="s">
        <v>150</v>
      </c>
      <c r="O180" s="8" t="s">
        <v>55</v>
      </c>
      <c r="P180" s="8" t="s">
        <v>115</v>
      </c>
      <c r="Q180" s="8" t="s">
        <v>44</v>
      </c>
      <c r="R180" s="8" t="s">
        <v>56</v>
      </c>
      <c r="S180" s="8" t="s">
        <v>123</v>
      </c>
      <c r="T180" s="8" t="s">
        <v>58</v>
      </c>
      <c r="U180" s="9">
        <v>47.46</v>
      </c>
      <c r="V180" s="9">
        <v>33.28</v>
      </c>
      <c r="W180" s="9">
        <v>9.83</v>
      </c>
      <c r="X180" s="9">
        <v>4.3499999999999996</v>
      </c>
      <c r="Y180" s="22">
        <v>0.68703000000000003</v>
      </c>
      <c r="Z180" s="22">
        <v>0.70111999999999997</v>
      </c>
      <c r="AA180" s="22">
        <v>0.20707999999999999</v>
      </c>
      <c r="AB180" s="21">
        <f t="shared" ref="AB180:AB183" si="44">U180*Y180*Z180</f>
        <v>22.861029877055998</v>
      </c>
      <c r="AC180" s="21">
        <f t="shared" ref="AC180:AC183" si="45">U180*Y180*AA180</f>
        <v>6.7521423821040001</v>
      </c>
      <c r="AD180" s="8" t="s">
        <v>95</v>
      </c>
      <c r="AE180" s="8" t="s">
        <v>43</v>
      </c>
      <c r="AF180" s="8" t="s">
        <v>106</v>
      </c>
      <c r="AG180" s="8" t="s">
        <v>101</v>
      </c>
    </row>
    <row r="181" spans="1:33" ht="13.5" thickBot="1" x14ac:dyDescent="0.25">
      <c r="A181" s="8" t="s">
        <v>44</v>
      </c>
      <c r="B181" s="8" t="s">
        <v>45</v>
      </c>
      <c r="C181" s="8" t="s">
        <v>47</v>
      </c>
      <c r="D181" s="8" t="s">
        <v>48</v>
      </c>
      <c r="E181" s="7"/>
      <c r="F181" s="8" t="s">
        <v>31</v>
      </c>
      <c r="G181" s="8" t="s">
        <v>32</v>
      </c>
      <c r="H181" s="8" t="s">
        <v>155</v>
      </c>
      <c r="I181" s="8" t="s">
        <v>89</v>
      </c>
      <c r="J181" s="8" t="s">
        <v>51</v>
      </c>
      <c r="K181" s="8" t="s">
        <v>368</v>
      </c>
      <c r="L181" s="7"/>
      <c r="M181" s="8" t="s">
        <v>91</v>
      </c>
      <c r="N181" s="8" t="s">
        <v>157</v>
      </c>
      <c r="O181" s="8" t="s">
        <v>55</v>
      </c>
      <c r="P181" s="8" t="s">
        <v>115</v>
      </c>
      <c r="Q181" s="8" t="s">
        <v>44</v>
      </c>
      <c r="R181" s="8" t="s">
        <v>56</v>
      </c>
      <c r="S181" s="8" t="s">
        <v>151</v>
      </c>
      <c r="T181" s="8" t="s">
        <v>58</v>
      </c>
      <c r="U181" s="9">
        <v>993.27</v>
      </c>
      <c r="V181" s="9">
        <v>696.4</v>
      </c>
      <c r="W181" s="9">
        <v>205.69</v>
      </c>
      <c r="X181" s="9">
        <v>91.18</v>
      </c>
      <c r="Y181" s="22">
        <v>0.68703000000000003</v>
      </c>
      <c r="Z181" s="22">
        <v>0.70111999999999997</v>
      </c>
      <c r="AA181" s="22">
        <v>0.20707999999999999</v>
      </c>
      <c r="AB181" s="21">
        <f t="shared" si="44"/>
        <v>478.44869671267196</v>
      </c>
      <c r="AC181" s="21">
        <f t="shared" si="45"/>
        <v>141.31269413974798</v>
      </c>
      <c r="AD181" s="8" t="s">
        <v>95</v>
      </c>
      <c r="AE181" s="8" t="s">
        <v>43</v>
      </c>
      <c r="AF181" s="8" t="s">
        <v>106</v>
      </c>
      <c r="AG181" s="8" t="s">
        <v>101</v>
      </c>
    </row>
    <row r="182" spans="1:33" ht="13.5" thickBot="1" x14ac:dyDescent="0.25">
      <c r="A182" s="8" t="s">
        <v>44</v>
      </c>
      <c r="B182" s="8" t="s">
        <v>45</v>
      </c>
      <c r="C182" s="8" t="s">
        <v>47</v>
      </c>
      <c r="D182" s="8" t="s">
        <v>48</v>
      </c>
      <c r="E182" s="7"/>
      <c r="F182" s="8" t="s">
        <v>31</v>
      </c>
      <c r="G182" s="8" t="s">
        <v>32</v>
      </c>
      <c r="H182" s="8" t="s">
        <v>234</v>
      </c>
      <c r="I182" s="8" t="s">
        <v>50</v>
      </c>
      <c r="J182" s="8" t="s">
        <v>51</v>
      </c>
      <c r="K182" s="8" t="s">
        <v>52</v>
      </c>
      <c r="L182" s="7"/>
      <c r="M182" s="8" t="s">
        <v>53</v>
      </c>
      <c r="N182" s="8" t="s">
        <v>369</v>
      </c>
      <c r="O182" s="8" t="s">
        <v>55</v>
      </c>
      <c r="P182" s="8" t="s">
        <v>115</v>
      </c>
      <c r="Q182" s="8" t="s">
        <v>44</v>
      </c>
      <c r="R182" s="8" t="s">
        <v>56</v>
      </c>
      <c r="S182" s="8" t="s">
        <v>57</v>
      </c>
      <c r="T182" s="8" t="s">
        <v>58</v>
      </c>
      <c r="U182" s="10">
        <v>78</v>
      </c>
      <c r="V182" s="9">
        <v>54.69</v>
      </c>
      <c r="W182" s="9">
        <v>16.149999999999999</v>
      </c>
      <c r="X182" s="9">
        <v>7.16</v>
      </c>
      <c r="Y182" s="22">
        <v>0.68703000000000003</v>
      </c>
      <c r="Z182" s="22">
        <v>0.70111999999999997</v>
      </c>
      <c r="AA182" s="22">
        <v>0.20707999999999999</v>
      </c>
      <c r="AB182" s="21">
        <f t="shared" si="44"/>
        <v>37.571856940799996</v>
      </c>
      <c r="AC182" s="21">
        <f t="shared" si="45"/>
        <v>11.0970734472</v>
      </c>
      <c r="AD182" s="8" t="s">
        <v>59</v>
      </c>
      <c r="AE182" s="8" t="s">
        <v>43</v>
      </c>
      <c r="AF182" s="8" t="s">
        <v>60</v>
      </c>
      <c r="AG182" s="8" t="s">
        <v>46</v>
      </c>
    </row>
    <row r="183" spans="1:33" ht="13.5" thickBot="1" x14ac:dyDescent="0.25">
      <c r="A183" s="8" t="s">
        <v>44</v>
      </c>
      <c r="B183" s="8" t="s">
        <v>45</v>
      </c>
      <c r="C183" s="8" t="s">
        <v>47</v>
      </c>
      <c r="D183" s="8" t="s">
        <v>48</v>
      </c>
      <c r="E183" s="7"/>
      <c r="F183" s="8" t="s">
        <v>31</v>
      </c>
      <c r="G183" s="8" t="s">
        <v>32</v>
      </c>
      <c r="H183" s="8" t="s">
        <v>239</v>
      </c>
      <c r="I183" s="8" t="s">
        <v>50</v>
      </c>
      <c r="J183" s="8" t="s">
        <v>51</v>
      </c>
      <c r="K183" s="8" t="s">
        <v>119</v>
      </c>
      <c r="L183" s="7"/>
      <c r="M183" s="8" t="s">
        <v>53</v>
      </c>
      <c r="N183" s="8" t="s">
        <v>370</v>
      </c>
      <c r="O183" s="8" t="s">
        <v>55</v>
      </c>
      <c r="P183" s="8" t="s">
        <v>115</v>
      </c>
      <c r="Q183" s="8" t="s">
        <v>44</v>
      </c>
      <c r="R183" s="8" t="s">
        <v>56</v>
      </c>
      <c r="S183" s="8" t="s">
        <v>57</v>
      </c>
      <c r="T183" s="8" t="s">
        <v>58</v>
      </c>
      <c r="U183" s="9">
        <v>10631.79</v>
      </c>
      <c r="V183" s="9">
        <v>7454.16</v>
      </c>
      <c r="W183" s="9">
        <v>2201.63</v>
      </c>
      <c r="X183" s="10">
        <v>976</v>
      </c>
      <c r="Y183" s="22">
        <v>0.68703000000000003</v>
      </c>
      <c r="Z183" s="22">
        <v>0.70111999999999997</v>
      </c>
      <c r="AA183" s="22">
        <v>0.20707999999999999</v>
      </c>
      <c r="AB183" s="21">
        <f t="shared" si="44"/>
        <v>5121.2319603157448</v>
      </c>
      <c r="AC183" s="21">
        <f t="shared" si="45"/>
        <v>1512.5865962205962</v>
      </c>
      <c r="AD183" s="8" t="s">
        <v>59</v>
      </c>
      <c r="AE183" s="8" t="s">
        <v>43</v>
      </c>
      <c r="AF183" s="8" t="s">
        <v>60</v>
      </c>
      <c r="AG183" s="8" t="s">
        <v>46</v>
      </c>
    </row>
    <row r="184" spans="1:33" ht="13.5" thickBot="1" x14ac:dyDescent="0.25">
      <c r="A184" s="8" t="s">
        <v>44</v>
      </c>
      <c r="B184" s="8" t="s">
        <v>45</v>
      </c>
      <c r="C184" s="8" t="s">
        <v>47</v>
      </c>
      <c r="D184" s="8" t="s">
        <v>48</v>
      </c>
      <c r="E184" s="7"/>
      <c r="F184" s="8" t="s">
        <v>31</v>
      </c>
      <c r="G184" s="8" t="s">
        <v>32</v>
      </c>
      <c r="H184" s="8" t="s">
        <v>137</v>
      </c>
      <c r="I184" s="8" t="s">
        <v>50</v>
      </c>
      <c r="J184" s="8" t="s">
        <v>51</v>
      </c>
      <c r="K184" s="8" t="s">
        <v>125</v>
      </c>
      <c r="L184" s="7"/>
      <c r="M184" s="8" t="s">
        <v>53</v>
      </c>
      <c r="N184" s="8" t="s">
        <v>371</v>
      </c>
      <c r="O184" s="8" t="s">
        <v>55</v>
      </c>
      <c r="P184" s="8" t="s">
        <v>93</v>
      </c>
      <c r="Q184" s="8" t="s">
        <v>44</v>
      </c>
      <c r="R184" s="8" t="s">
        <v>56</v>
      </c>
      <c r="S184" s="8" t="s">
        <v>57</v>
      </c>
      <c r="T184" s="8" t="s">
        <v>58</v>
      </c>
      <c r="U184" s="10">
        <v>0</v>
      </c>
      <c r="V184" s="10">
        <v>0</v>
      </c>
      <c r="W184" s="10">
        <v>0</v>
      </c>
      <c r="X184" s="10">
        <v>0</v>
      </c>
      <c r="Y184" s="22">
        <v>0.66942999999999997</v>
      </c>
      <c r="Z184" s="22">
        <v>0.70694999999999997</v>
      </c>
      <c r="AA184" s="22">
        <v>0.22228000000000001</v>
      </c>
      <c r="AB184" s="21">
        <f>U184*Y184*Z184</f>
        <v>0</v>
      </c>
      <c r="AC184" s="21">
        <f>U184*Y184*AA184</f>
        <v>0</v>
      </c>
      <c r="AD184" s="8" t="s">
        <v>59</v>
      </c>
      <c r="AE184" s="8" t="s">
        <v>43</v>
      </c>
      <c r="AF184" s="8" t="s">
        <v>127</v>
      </c>
      <c r="AG184" s="8" t="s">
        <v>124</v>
      </c>
    </row>
    <row r="185" spans="1:33" ht="13.5" thickBot="1" x14ac:dyDescent="0.25">
      <c r="A185" s="8" t="s">
        <v>67</v>
      </c>
      <c r="B185" s="8" t="s">
        <v>68</v>
      </c>
      <c r="C185" s="8" t="s">
        <v>47</v>
      </c>
      <c r="D185" s="8" t="s">
        <v>48</v>
      </c>
      <c r="E185" s="7"/>
      <c r="F185" s="8" t="s">
        <v>31</v>
      </c>
      <c r="G185" s="8" t="s">
        <v>32</v>
      </c>
      <c r="H185" s="8" t="s">
        <v>241</v>
      </c>
      <c r="I185" s="8" t="s">
        <v>71</v>
      </c>
      <c r="J185" s="8" t="s">
        <v>51</v>
      </c>
      <c r="K185" s="8" t="s">
        <v>52</v>
      </c>
      <c r="L185" s="7"/>
      <c r="M185" s="8" t="s">
        <v>53</v>
      </c>
      <c r="N185" s="8" t="s">
        <v>372</v>
      </c>
      <c r="O185" s="8" t="s">
        <v>55</v>
      </c>
      <c r="P185" s="8" t="s">
        <v>38</v>
      </c>
      <c r="Q185" s="8" t="s">
        <v>67</v>
      </c>
      <c r="R185" s="8" t="s">
        <v>56</v>
      </c>
      <c r="S185" s="8" t="s">
        <v>57</v>
      </c>
      <c r="T185" s="8" t="s">
        <v>58</v>
      </c>
      <c r="U185" s="9">
        <v>97.56</v>
      </c>
      <c r="V185" s="9">
        <v>68.290000000000006</v>
      </c>
      <c r="W185" s="9">
        <v>20.190000000000001</v>
      </c>
      <c r="X185" s="9">
        <v>9.08</v>
      </c>
      <c r="Y185" s="22">
        <v>0.66500999999999999</v>
      </c>
      <c r="Z185" s="22">
        <v>0.69998000000000005</v>
      </c>
      <c r="AA185" s="22">
        <v>0.20695</v>
      </c>
      <c r="AB185" s="21">
        <f t="shared" ref="AB185:AB195" si="46">U185*Y185*Z185</f>
        <v>45.413565352488</v>
      </c>
      <c r="AC185" s="21">
        <f t="shared" ref="AC185:AC195" si="47">U185*Y185*AA185</f>
        <v>13.42657983042</v>
      </c>
      <c r="AD185" s="8" t="s">
        <v>73</v>
      </c>
      <c r="AE185" s="8" t="s">
        <v>43</v>
      </c>
      <c r="AF185" s="8" t="s">
        <v>127</v>
      </c>
      <c r="AG185" s="8" t="s">
        <v>124</v>
      </c>
    </row>
    <row r="186" spans="1:33" ht="13.5" thickBot="1" x14ac:dyDescent="0.25">
      <c r="A186" s="8" t="s">
        <v>44</v>
      </c>
      <c r="B186" s="8" t="s">
        <v>45</v>
      </c>
      <c r="C186" s="8" t="s">
        <v>47</v>
      </c>
      <c r="D186" s="8" t="s">
        <v>48</v>
      </c>
      <c r="E186" s="7"/>
      <c r="F186" s="8" t="s">
        <v>31</v>
      </c>
      <c r="G186" s="8" t="s">
        <v>32</v>
      </c>
      <c r="H186" s="8" t="s">
        <v>49</v>
      </c>
      <c r="I186" s="8" t="s">
        <v>50</v>
      </c>
      <c r="J186" s="8" t="s">
        <v>51</v>
      </c>
      <c r="K186" s="8" t="s">
        <v>299</v>
      </c>
      <c r="L186" s="7"/>
      <c r="M186" s="8" t="s">
        <v>53</v>
      </c>
      <c r="N186" s="8" t="s">
        <v>54</v>
      </c>
      <c r="O186" s="8" t="s">
        <v>55</v>
      </c>
      <c r="P186" s="8" t="s">
        <v>38</v>
      </c>
      <c r="Q186" s="8" t="s">
        <v>44</v>
      </c>
      <c r="R186" s="8" t="s">
        <v>56</v>
      </c>
      <c r="S186" s="8" t="s">
        <v>57</v>
      </c>
      <c r="T186" s="8" t="s">
        <v>58</v>
      </c>
      <c r="U186" s="9">
        <v>7708.21</v>
      </c>
      <c r="V186" s="9">
        <v>5395.59</v>
      </c>
      <c r="W186" s="9">
        <v>1595.21</v>
      </c>
      <c r="X186" s="9">
        <v>717.41</v>
      </c>
      <c r="Y186" s="22">
        <v>0.66500999999999999</v>
      </c>
      <c r="Z186" s="22">
        <v>0.69998000000000005</v>
      </c>
      <c r="AA186" s="22">
        <v>0.20695</v>
      </c>
      <c r="AB186" s="21">
        <f t="shared" si="46"/>
        <v>3588.1231917353584</v>
      </c>
      <c r="AC186" s="21">
        <f t="shared" si="47"/>
        <v>1060.833301708095</v>
      </c>
      <c r="AD186" s="8" t="s">
        <v>59</v>
      </c>
      <c r="AE186" s="8" t="s">
        <v>43</v>
      </c>
      <c r="AF186" s="8" t="s">
        <v>60</v>
      </c>
      <c r="AG186" s="8" t="s">
        <v>46</v>
      </c>
    </row>
    <row r="187" spans="1:33" ht="13.5" thickBot="1" x14ac:dyDescent="0.25">
      <c r="A187" s="8" t="s">
        <v>67</v>
      </c>
      <c r="B187" s="8" t="s">
        <v>68</v>
      </c>
      <c r="C187" s="8" t="s">
        <v>47</v>
      </c>
      <c r="D187" s="8" t="s">
        <v>48</v>
      </c>
      <c r="E187" s="7"/>
      <c r="F187" s="8" t="s">
        <v>31</v>
      </c>
      <c r="G187" s="8" t="s">
        <v>32</v>
      </c>
      <c r="H187" s="8" t="s">
        <v>62</v>
      </c>
      <c r="I187" s="8" t="s">
        <v>71</v>
      </c>
      <c r="J187" s="8" t="s">
        <v>51</v>
      </c>
      <c r="K187" s="8" t="s">
        <v>373</v>
      </c>
      <c r="L187" s="7"/>
      <c r="M187" s="8" t="s">
        <v>53</v>
      </c>
      <c r="N187" s="8" t="s">
        <v>374</v>
      </c>
      <c r="O187" s="8" t="s">
        <v>55</v>
      </c>
      <c r="P187" s="8" t="s">
        <v>38</v>
      </c>
      <c r="Q187" s="8" t="s">
        <v>67</v>
      </c>
      <c r="R187" s="8" t="s">
        <v>56</v>
      </c>
      <c r="S187" s="8" t="s">
        <v>57</v>
      </c>
      <c r="T187" s="8" t="s">
        <v>58</v>
      </c>
      <c r="U187" s="9">
        <v>1155.29</v>
      </c>
      <c r="V187" s="9">
        <v>808.68</v>
      </c>
      <c r="W187" s="9">
        <v>239.09</v>
      </c>
      <c r="X187" s="9">
        <v>107.52</v>
      </c>
      <c r="Y187" s="22">
        <v>0.66500999999999999</v>
      </c>
      <c r="Z187" s="22">
        <v>0.69998000000000005</v>
      </c>
      <c r="AA187" s="22">
        <v>0.20695</v>
      </c>
      <c r="AB187" s="21">
        <f t="shared" si="46"/>
        <v>537.780216441942</v>
      </c>
      <c r="AC187" s="21">
        <f t="shared" si="47"/>
        <v>158.99542243015497</v>
      </c>
      <c r="AD187" s="8" t="s">
        <v>73</v>
      </c>
      <c r="AE187" s="8" t="s">
        <v>43</v>
      </c>
      <c r="AF187" s="8" t="s">
        <v>127</v>
      </c>
      <c r="AG187" s="8" t="s">
        <v>124</v>
      </c>
    </row>
    <row r="188" spans="1:33" ht="13.5" thickBot="1" x14ac:dyDescent="0.25">
      <c r="A188" s="8" t="s">
        <v>44</v>
      </c>
      <c r="B188" s="8" t="s">
        <v>45</v>
      </c>
      <c r="C188" s="8" t="s">
        <v>47</v>
      </c>
      <c r="D188" s="8" t="s">
        <v>48</v>
      </c>
      <c r="E188" s="7"/>
      <c r="F188" s="8" t="s">
        <v>31</v>
      </c>
      <c r="G188" s="8" t="s">
        <v>32</v>
      </c>
      <c r="H188" s="8" t="s">
        <v>62</v>
      </c>
      <c r="I188" s="8" t="s">
        <v>50</v>
      </c>
      <c r="J188" s="8" t="s">
        <v>51</v>
      </c>
      <c r="K188" s="8" t="s">
        <v>52</v>
      </c>
      <c r="L188" s="7"/>
      <c r="M188" s="8" t="s">
        <v>53</v>
      </c>
      <c r="N188" s="8" t="s">
        <v>375</v>
      </c>
      <c r="O188" s="8" t="s">
        <v>55</v>
      </c>
      <c r="P188" s="8" t="s">
        <v>38</v>
      </c>
      <c r="Q188" s="8" t="s">
        <v>44</v>
      </c>
      <c r="R188" s="8" t="s">
        <v>56</v>
      </c>
      <c r="S188" s="8" t="s">
        <v>57</v>
      </c>
      <c r="T188" s="8" t="s">
        <v>58</v>
      </c>
      <c r="U188" s="9">
        <v>797.76</v>
      </c>
      <c r="V188" s="9">
        <v>558.41999999999996</v>
      </c>
      <c r="W188" s="9">
        <v>165.1</v>
      </c>
      <c r="X188" s="9">
        <v>74.239999999999995</v>
      </c>
      <c r="Y188" s="22">
        <v>0.66500999999999999</v>
      </c>
      <c r="Z188" s="22">
        <v>0.69998000000000005</v>
      </c>
      <c r="AA188" s="22">
        <v>0.20695</v>
      </c>
      <c r="AB188" s="21">
        <f t="shared" si="46"/>
        <v>371.35225395244805</v>
      </c>
      <c r="AC188" s="21">
        <f t="shared" si="47"/>
        <v>109.79077824431999</v>
      </c>
      <c r="AD188" s="8" t="s">
        <v>59</v>
      </c>
      <c r="AE188" s="8" t="s">
        <v>43</v>
      </c>
      <c r="AF188" s="8" t="s">
        <v>64</v>
      </c>
      <c r="AG188" s="8" t="s">
        <v>61</v>
      </c>
    </row>
    <row r="189" spans="1:33" ht="13.5" thickBot="1" x14ac:dyDescent="0.25">
      <c r="A189" s="8" t="s">
        <v>67</v>
      </c>
      <c r="B189" s="8" t="s">
        <v>68</v>
      </c>
      <c r="C189" s="8" t="s">
        <v>47</v>
      </c>
      <c r="D189" s="8" t="s">
        <v>48</v>
      </c>
      <c r="E189" s="7"/>
      <c r="F189" s="8" t="s">
        <v>31</v>
      </c>
      <c r="G189" s="8" t="s">
        <v>32</v>
      </c>
      <c r="H189" s="8" t="s">
        <v>62</v>
      </c>
      <c r="I189" s="8" t="s">
        <v>71</v>
      </c>
      <c r="J189" s="8" t="s">
        <v>51</v>
      </c>
      <c r="K189" s="8" t="s">
        <v>180</v>
      </c>
      <c r="L189" s="7"/>
      <c r="M189" s="8" t="s">
        <v>53</v>
      </c>
      <c r="N189" s="8" t="s">
        <v>376</v>
      </c>
      <c r="O189" s="8" t="s">
        <v>55</v>
      </c>
      <c r="P189" s="8" t="s">
        <v>38</v>
      </c>
      <c r="Q189" s="8" t="s">
        <v>67</v>
      </c>
      <c r="R189" s="8" t="s">
        <v>56</v>
      </c>
      <c r="S189" s="8" t="s">
        <v>57</v>
      </c>
      <c r="T189" s="8" t="s">
        <v>58</v>
      </c>
      <c r="U189" s="10">
        <v>50</v>
      </c>
      <c r="V189" s="10">
        <v>35</v>
      </c>
      <c r="W189" s="9">
        <v>10.34</v>
      </c>
      <c r="X189" s="9">
        <v>4.66</v>
      </c>
      <c r="Y189" s="22">
        <v>0.66500999999999999</v>
      </c>
      <c r="Z189" s="22">
        <v>0.69998000000000005</v>
      </c>
      <c r="AA189" s="22">
        <v>0.20695</v>
      </c>
      <c r="AB189" s="21">
        <f t="shared" si="46"/>
        <v>23.274684990000004</v>
      </c>
      <c r="AC189" s="21">
        <f t="shared" si="47"/>
        <v>6.881190975</v>
      </c>
      <c r="AD189" s="8" t="s">
        <v>73</v>
      </c>
      <c r="AE189" s="8" t="s">
        <v>43</v>
      </c>
      <c r="AF189" s="8" t="s">
        <v>96</v>
      </c>
      <c r="AG189" s="8" t="s">
        <v>87</v>
      </c>
    </row>
    <row r="190" spans="1:33" ht="13.5" thickBot="1" x14ac:dyDescent="0.25">
      <c r="A190" s="8" t="s">
        <v>67</v>
      </c>
      <c r="B190" s="8" t="s">
        <v>68</v>
      </c>
      <c r="C190" s="8" t="s">
        <v>47</v>
      </c>
      <c r="D190" s="8" t="s">
        <v>48</v>
      </c>
      <c r="E190" s="7"/>
      <c r="F190" s="8" t="s">
        <v>31</v>
      </c>
      <c r="G190" s="8" t="s">
        <v>32</v>
      </c>
      <c r="H190" s="8" t="s">
        <v>65</v>
      </c>
      <c r="I190" s="8" t="s">
        <v>71</v>
      </c>
      <c r="J190" s="8" t="s">
        <v>51</v>
      </c>
      <c r="K190" s="8" t="s">
        <v>377</v>
      </c>
      <c r="L190" s="7"/>
      <c r="M190" s="8" t="s">
        <v>53</v>
      </c>
      <c r="N190" s="8" t="s">
        <v>245</v>
      </c>
      <c r="O190" s="8" t="s">
        <v>55</v>
      </c>
      <c r="P190" s="8" t="s">
        <v>38</v>
      </c>
      <c r="Q190" s="8" t="s">
        <v>67</v>
      </c>
      <c r="R190" s="8" t="s">
        <v>56</v>
      </c>
      <c r="S190" s="8" t="s">
        <v>57</v>
      </c>
      <c r="T190" s="8" t="s">
        <v>58</v>
      </c>
      <c r="U190" s="9">
        <v>15.48</v>
      </c>
      <c r="V190" s="9">
        <v>10.84</v>
      </c>
      <c r="W190" s="9">
        <v>3.2</v>
      </c>
      <c r="X190" s="9">
        <v>1.44</v>
      </c>
      <c r="Y190" s="22">
        <v>0.66500999999999999</v>
      </c>
      <c r="Z190" s="22">
        <v>0.69998000000000005</v>
      </c>
      <c r="AA190" s="22">
        <v>0.20695</v>
      </c>
      <c r="AB190" s="21">
        <f t="shared" si="46"/>
        <v>7.2058424729040009</v>
      </c>
      <c r="AC190" s="21">
        <f t="shared" si="47"/>
        <v>2.13041672586</v>
      </c>
      <c r="AD190" s="8" t="s">
        <v>73</v>
      </c>
      <c r="AE190" s="8" t="s">
        <v>43</v>
      </c>
      <c r="AF190" s="8" t="s">
        <v>127</v>
      </c>
      <c r="AG190" s="8" t="s">
        <v>124</v>
      </c>
    </row>
    <row r="191" spans="1:33" ht="13.5" thickBot="1" x14ac:dyDescent="0.25">
      <c r="A191" s="8" t="s">
        <v>44</v>
      </c>
      <c r="B191" s="8" t="s">
        <v>45</v>
      </c>
      <c r="C191" s="8" t="s">
        <v>47</v>
      </c>
      <c r="D191" s="8" t="s">
        <v>48</v>
      </c>
      <c r="E191" s="7"/>
      <c r="F191" s="8" t="s">
        <v>31</v>
      </c>
      <c r="G191" s="8" t="s">
        <v>32</v>
      </c>
      <c r="H191" s="8" t="s">
        <v>70</v>
      </c>
      <c r="I191" s="8" t="s">
        <v>50</v>
      </c>
      <c r="J191" s="8" t="s">
        <v>51</v>
      </c>
      <c r="K191" s="8" t="s">
        <v>52</v>
      </c>
      <c r="L191" s="7"/>
      <c r="M191" s="8" t="s">
        <v>53</v>
      </c>
      <c r="N191" s="8" t="s">
        <v>166</v>
      </c>
      <c r="O191" s="8" t="s">
        <v>55</v>
      </c>
      <c r="P191" s="8" t="s">
        <v>38</v>
      </c>
      <c r="Q191" s="8" t="s">
        <v>44</v>
      </c>
      <c r="R191" s="8" t="s">
        <v>56</v>
      </c>
      <c r="S191" s="8" t="s">
        <v>57</v>
      </c>
      <c r="T191" s="8" t="s">
        <v>58</v>
      </c>
      <c r="U191" s="9">
        <v>63.06</v>
      </c>
      <c r="V191" s="9">
        <v>44.14</v>
      </c>
      <c r="W191" s="9">
        <v>13.05</v>
      </c>
      <c r="X191" s="9">
        <v>5.87</v>
      </c>
      <c r="Y191" s="22">
        <v>0.66500999999999999</v>
      </c>
      <c r="Z191" s="22">
        <v>0.69998000000000005</v>
      </c>
      <c r="AA191" s="22">
        <v>0.20695</v>
      </c>
      <c r="AB191" s="21">
        <f t="shared" si="46"/>
        <v>29.354032709388001</v>
      </c>
      <c r="AC191" s="21">
        <f t="shared" si="47"/>
        <v>8.6785580576699992</v>
      </c>
      <c r="AD191" s="8" t="s">
        <v>59</v>
      </c>
      <c r="AE191" s="8" t="s">
        <v>43</v>
      </c>
      <c r="AF191" s="8" t="s">
        <v>64</v>
      </c>
      <c r="AG191" s="8" t="s">
        <v>61</v>
      </c>
    </row>
    <row r="192" spans="1:33" ht="13.5" thickBot="1" x14ac:dyDescent="0.25">
      <c r="A192" s="8" t="s">
        <v>28</v>
      </c>
      <c r="B192" s="8" t="s">
        <v>29</v>
      </c>
      <c r="C192" s="8" t="s">
        <v>30</v>
      </c>
      <c r="D192" s="8" t="s">
        <v>30</v>
      </c>
      <c r="E192" s="7"/>
      <c r="F192" s="8" t="s">
        <v>31</v>
      </c>
      <c r="G192" s="8" t="s">
        <v>32</v>
      </c>
      <c r="H192" s="8" t="s">
        <v>70</v>
      </c>
      <c r="I192" s="8" t="s">
        <v>34</v>
      </c>
      <c r="J192" s="8" t="s">
        <v>35</v>
      </c>
      <c r="K192" s="7"/>
      <c r="L192" s="7"/>
      <c r="M192" s="8" t="s">
        <v>36</v>
      </c>
      <c r="N192" s="7"/>
      <c r="O192" s="8" t="s">
        <v>37</v>
      </c>
      <c r="P192" s="8" t="s">
        <v>38</v>
      </c>
      <c r="Q192" s="8" t="s">
        <v>66</v>
      </c>
      <c r="R192" s="8" t="s">
        <v>36</v>
      </c>
      <c r="S192" s="8" t="s">
        <v>40</v>
      </c>
      <c r="T192" s="8" t="s">
        <v>41</v>
      </c>
      <c r="U192" s="9">
        <v>705.12</v>
      </c>
      <c r="V192" s="7"/>
      <c r="W192" s="7"/>
      <c r="X192" s="7"/>
      <c r="Y192" s="20">
        <v>0</v>
      </c>
      <c r="Z192" s="20">
        <v>0</v>
      </c>
      <c r="AA192" s="20">
        <v>0</v>
      </c>
      <c r="AB192" s="21">
        <f t="shared" si="46"/>
        <v>0</v>
      </c>
      <c r="AC192" s="21">
        <f t="shared" si="47"/>
        <v>0</v>
      </c>
      <c r="AD192" s="8" t="s">
        <v>42</v>
      </c>
      <c r="AE192" s="8" t="s">
        <v>43</v>
      </c>
      <c r="AF192" s="7"/>
      <c r="AG192" s="7"/>
    </row>
    <row r="193" spans="1:33" ht="13.5" thickBot="1" x14ac:dyDescent="0.25">
      <c r="A193" s="8" t="s">
        <v>28</v>
      </c>
      <c r="B193" s="8" t="s">
        <v>29</v>
      </c>
      <c r="C193" s="8" t="s">
        <v>30</v>
      </c>
      <c r="D193" s="8" t="s">
        <v>30</v>
      </c>
      <c r="E193" s="7"/>
      <c r="F193" s="8" t="s">
        <v>31</v>
      </c>
      <c r="G193" s="8" t="s">
        <v>32</v>
      </c>
      <c r="H193" s="8" t="s">
        <v>353</v>
      </c>
      <c r="I193" s="8" t="s">
        <v>34</v>
      </c>
      <c r="J193" s="8" t="s">
        <v>35</v>
      </c>
      <c r="K193" s="7"/>
      <c r="L193" s="7"/>
      <c r="M193" s="8" t="s">
        <v>36</v>
      </c>
      <c r="N193" s="7"/>
      <c r="O193" s="8" t="s">
        <v>37</v>
      </c>
      <c r="P193" s="8" t="s">
        <v>38</v>
      </c>
      <c r="Q193" s="8" t="s">
        <v>162</v>
      </c>
      <c r="R193" s="8" t="s">
        <v>36</v>
      </c>
      <c r="S193" s="8" t="s">
        <v>40</v>
      </c>
      <c r="T193" s="8" t="s">
        <v>41</v>
      </c>
      <c r="U193" s="9">
        <v>1682.69</v>
      </c>
      <c r="V193" s="7"/>
      <c r="W193" s="7"/>
      <c r="X193" s="7"/>
      <c r="Y193" s="20">
        <v>0</v>
      </c>
      <c r="Z193" s="20">
        <v>0</v>
      </c>
      <c r="AA193" s="20">
        <v>0</v>
      </c>
      <c r="AB193" s="21">
        <f t="shared" si="46"/>
        <v>0</v>
      </c>
      <c r="AC193" s="21">
        <f t="shared" si="47"/>
        <v>0</v>
      </c>
      <c r="AD193" s="8" t="s">
        <v>42</v>
      </c>
      <c r="AE193" s="8" t="s">
        <v>43</v>
      </c>
      <c r="AF193" s="7"/>
      <c r="AG193" s="7"/>
    </row>
    <row r="194" spans="1:33" ht="13.5" thickBot="1" x14ac:dyDescent="0.25">
      <c r="A194" s="8" t="s">
        <v>67</v>
      </c>
      <c r="B194" s="8" t="s">
        <v>68</v>
      </c>
      <c r="C194" s="8" t="s">
        <v>47</v>
      </c>
      <c r="D194" s="8" t="s">
        <v>48</v>
      </c>
      <c r="E194" s="7"/>
      <c r="F194" s="8" t="s">
        <v>31</v>
      </c>
      <c r="G194" s="8" t="s">
        <v>32</v>
      </c>
      <c r="H194" s="8" t="s">
        <v>102</v>
      </c>
      <c r="I194" s="8" t="s">
        <v>89</v>
      </c>
      <c r="J194" s="8" t="s">
        <v>51</v>
      </c>
      <c r="K194" s="8" t="s">
        <v>378</v>
      </c>
      <c r="L194" s="7"/>
      <c r="M194" s="8" t="s">
        <v>91</v>
      </c>
      <c r="N194" s="8" t="s">
        <v>104</v>
      </c>
      <c r="O194" s="8" t="s">
        <v>55</v>
      </c>
      <c r="P194" s="8" t="s">
        <v>93</v>
      </c>
      <c r="Q194" s="8" t="s">
        <v>67</v>
      </c>
      <c r="R194" s="8" t="s">
        <v>56</v>
      </c>
      <c r="S194" s="8" t="s">
        <v>123</v>
      </c>
      <c r="T194" s="8" t="s">
        <v>58</v>
      </c>
      <c r="U194" s="9">
        <v>21.67</v>
      </c>
      <c r="V194" s="9">
        <v>15.32</v>
      </c>
      <c r="W194" s="9">
        <v>4.38</v>
      </c>
      <c r="X194" s="9">
        <v>1.97</v>
      </c>
      <c r="Y194" s="22">
        <v>0.66942999999999997</v>
      </c>
      <c r="Z194" s="22">
        <v>0.70694999999999997</v>
      </c>
      <c r="AA194" s="22">
        <v>0.22228000000000001</v>
      </c>
      <c r="AB194" s="21">
        <f t="shared" si="46"/>
        <v>10.255404179294999</v>
      </c>
      <c r="AC194" s="21">
        <f t="shared" si="47"/>
        <v>3.2245155116680002</v>
      </c>
      <c r="AD194" s="8" t="s">
        <v>95</v>
      </c>
      <c r="AE194" s="8" t="s">
        <v>43</v>
      </c>
      <c r="AF194" s="8" t="s">
        <v>106</v>
      </c>
      <c r="AG194" s="8" t="s">
        <v>101</v>
      </c>
    </row>
    <row r="195" spans="1:33" ht="13.5" thickBot="1" x14ac:dyDescent="0.25">
      <c r="A195" s="8" t="s">
        <v>44</v>
      </c>
      <c r="B195" s="8" t="s">
        <v>45</v>
      </c>
      <c r="C195" s="8" t="s">
        <v>47</v>
      </c>
      <c r="D195" s="8" t="s">
        <v>48</v>
      </c>
      <c r="E195" s="7"/>
      <c r="F195" s="8" t="s">
        <v>31</v>
      </c>
      <c r="G195" s="8" t="s">
        <v>32</v>
      </c>
      <c r="H195" s="8" t="s">
        <v>182</v>
      </c>
      <c r="I195" s="8" t="s">
        <v>50</v>
      </c>
      <c r="J195" s="8" t="s">
        <v>51</v>
      </c>
      <c r="K195" s="8" t="s">
        <v>119</v>
      </c>
      <c r="L195" s="7"/>
      <c r="M195" s="8" t="s">
        <v>53</v>
      </c>
      <c r="N195" s="8" t="s">
        <v>379</v>
      </c>
      <c r="O195" s="8" t="s">
        <v>55</v>
      </c>
      <c r="P195" s="8" t="s">
        <v>93</v>
      </c>
      <c r="Q195" s="8" t="s">
        <v>44</v>
      </c>
      <c r="R195" s="8" t="s">
        <v>56</v>
      </c>
      <c r="S195" s="8" t="s">
        <v>57</v>
      </c>
      <c r="T195" s="8" t="s">
        <v>58</v>
      </c>
      <c r="U195" s="9">
        <v>7473.56</v>
      </c>
      <c r="V195" s="9">
        <v>5283.43</v>
      </c>
      <c r="W195" s="9">
        <v>1511.75</v>
      </c>
      <c r="X195" s="9">
        <v>678.38</v>
      </c>
      <c r="Y195" s="22">
        <v>0.66942999999999997</v>
      </c>
      <c r="Z195" s="22">
        <v>0.70694999999999997</v>
      </c>
      <c r="AA195" s="22">
        <v>0.22228000000000001</v>
      </c>
      <c r="AB195" s="21">
        <f t="shared" si="46"/>
        <v>3536.8887151920599</v>
      </c>
      <c r="AC195" s="21">
        <f t="shared" si="47"/>
        <v>1112.072457193424</v>
      </c>
      <c r="AD195" s="8" t="s">
        <v>59</v>
      </c>
      <c r="AE195" s="8" t="s">
        <v>43</v>
      </c>
      <c r="AF195" s="8" t="s">
        <v>60</v>
      </c>
      <c r="AG195" s="8" t="s">
        <v>46</v>
      </c>
    </row>
    <row r="196" spans="1:33" ht="13.5" thickBot="1" x14ac:dyDescent="0.25">
      <c r="A196" s="8" t="s">
        <v>44</v>
      </c>
      <c r="B196" s="8" t="s">
        <v>45</v>
      </c>
      <c r="C196" s="8" t="s">
        <v>47</v>
      </c>
      <c r="D196" s="8" t="s">
        <v>48</v>
      </c>
      <c r="E196" s="7"/>
      <c r="F196" s="8" t="s">
        <v>31</v>
      </c>
      <c r="G196" s="8" t="s">
        <v>32</v>
      </c>
      <c r="H196" s="8" t="s">
        <v>79</v>
      </c>
      <c r="I196" s="8" t="s">
        <v>50</v>
      </c>
      <c r="J196" s="8" t="s">
        <v>51</v>
      </c>
      <c r="K196" s="8" t="s">
        <v>299</v>
      </c>
      <c r="L196" s="7"/>
      <c r="M196" s="8" t="s">
        <v>53</v>
      </c>
      <c r="N196" s="8" t="s">
        <v>380</v>
      </c>
      <c r="O196" s="8" t="s">
        <v>55</v>
      </c>
      <c r="P196" s="8" t="s">
        <v>38</v>
      </c>
      <c r="Q196" s="8" t="s">
        <v>44</v>
      </c>
      <c r="R196" s="8" t="s">
        <v>56</v>
      </c>
      <c r="S196" s="8" t="s">
        <v>57</v>
      </c>
      <c r="T196" s="8" t="s">
        <v>58</v>
      </c>
      <c r="U196" s="9">
        <v>7474.69</v>
      </c>
      <c r="V196" s="9">
        <v>5232.13</v>
      </c>
      <c r="W196" s="9">
        <v>1546.89</v>
      </c>
      <c r="X196" s="9">
        <v>695.67</v>
      </c>
      <c r="Y196" s="22">
        <v>0.66500999999999999</v>
      </c>
      <c r="Z196" s="22">
        <v>0.69998000000000005</v>
      </c>
      <c r="AA196" s="22">
        <v>0.20695</v>
      </c>
      <c r="AB196" s="21">
        <f t="shared" ref="AB196:AB205" si="48">U196*Y196*Z196</f>
        <v>3479.421102958062</v>
      </c>
      <c r="AC196" s="21">
        <f t="shared" ref="AC196:AC205" si="49">U196*Y196*AA196</f>
        <v>1028.6953873784551</v>
      </c>
      <c r="AD196" s="8" t="s">
        <v>59</v>
      </c>
      <c r="AE196" s="8" t="s">
        <v>43</v>
      </c>
      <c r="AF196" s="8" t="s">
        <v>60</v>
      </c>
      <c r="AG196" s="8" t="s">
        <v>46</v>
      </c>
    </row>
    <row r="197" spans="1:33" ht="13.5" thickBot="1" x14ac:dyDescent="0.25">
      <c r="A197" s="8" t="s">
        <v>44</v>
      </c>
      <c r="B197" s="8" t="s">
        <v>45</v>
      </c>
      <c r="C197" s="8" t="s">
        <v>47</v>
      </c>
      <c r="D197" s="8" t="s">
        <v>48</v>
      </c>
      <c r="E197" s="7"/>
      <c r="F197" s="8" t="s">
        <v>31</v>
      </c>
      <c r="G197" s="8" t="s">
        <v>32</v>
      </c>
      <c r="H197" s="8" t="s">
        <v>248</v>
      </c>
      <c r="I197" s="8" t="s">
        <v>50</v>
      </c>
      <c r="J197" s="8" t="s">
        <v>51</v>
      </c>
      <c r="K197" s="8" t="s">
        <v>382</v>
      </c>
      <c r="L197" s="7"/>
      <c r="M197" s="8" t="s">
        <v>53</v>
      </c>
      <c r="N197" s="8" t="s">
        <v>383</v>
      </c>
      <c r="O197" s="8" t="s">
        <v>55</v>
      </c>
      <c r="P197" s="8" t="s">
        <v>38</v>
      </c>
      <c r="Q197" s="8" t="s">
        <v>44</v>
      </c>
      <c r="R197" s="8" t="s">
        <v>56</v>
      </c>
      <c r="S197" s="8" t="s">
        <v>57</v>
      </c>
      <c r="T197" s="8" t="s">
        <v>58</v>
      </c>
      <c r="U197" s="9">
        <v>78.180000000000007</v>
      </c>
      <c r="V197" s="9">
        <v>54.72</v>
      </c>
      <c r="W197" s="9">
        <v>16.18</v>
      </c>
      <c r="X197" s="9">
        <v>7.28</v>
      </c>
      <c r="Y197" s="22">
        <v>0.66500999999999999</v>
      </c>
      <c r="Z197" s="22">
        <v>0.69998000000000005</v>
      </c>
      <c r="AA197" s="22">
        <v>0.20695</v>
      </c>
      <c r="AB197" s="21">
        <f t="shared" si="48"/>
        <v>36.392297450364005</v>
      </c>
      <c r="AC197" s="21">
        <f t="shared" si="49"/>
        <v>10.75943020851</v>
      </c>
      <c r="AD197" s="8" t="s">
        <v>59</v>
      </c>
      <c r="AE197" s="8" t="s">
        <v>43</v>
      </c>
      <c r="AF197" s="8" t="s">
        <v>384</v>
      </c>
      <c r="AG197" s="8" t="s">
        <v>381</v>
      </c>
    </row>
    <row r="198" spans="1:33" ht="13.5" thickBot="1" x14ac:dyDescent="0.25">
      <c r="A198" s="8" t="s">
        <v>67</v>
      </c>
      <c r="B198" s="8" t="s">
        <v>68</v>
      </c>
      <c r="C198" s="8" t="s">
        <v>47</v>
      </c>
      <c r="D198" s="8" t="s">
        <v>48</v>
      </c>
      <c r="E198" s="7"/>
      <c r="F198" s="8" t="s">
        <v>31</v>
      </c>
      <c r="G198" s="8" t="s">
        <v>32</v>
      </c>
      <c r="H198" s="8" t="s">
        <v>161</v>
      </c>
      <c r="I198" s="8" t="s">
        <v>71</v>
      </c>
      <c r="J198" s="8" t="s">
        <v>51</v>
      </c>
      <c r="K198" s="8" t="s">
        <v>52</v>
      </c>
      <c r="L198" s="7"/>
      <c r="M198" s="8" t="s">
        <v>53</v>
      </c>
      <c r="N198" s="8" t="s">
        <v>385</v>
      </c>
      <c r="O198" s="8" t="s">
        <v>55</v>
      </c>
      <c r="P198" s="8" t="s">
        <v>38</v>
      </c>
      <c r="Q198" s="8" t="s">
        <v>67</v>
      </c>
      <c r="R198" s="8" t="s">
        <v>56</v>
      </c>
      <c r="S198" s="8" t="s">
        <v>57</v>
      </c>
      <c r="T198" s="8" t="s">
        <v>58</v>
      </c>
      <c r="U198" s="9">
        <v>91.38</v>
      </c>
      <c r="V198" s="9">
        <v>63.96</v>
      </c>
      <c r="W198" s="9">
        <v>18.91</v>
      </c>
      <c r="X198" s="9">
        <v>8.51</v>
      </c>
      <c r="Y198" s="22">
        <v>0.66500999999999999</v>
      </c>
      <c r="Z198" s="22">
        <v>0.69998000000000005</v>
      </c>
      <c r="AA198" s="22">
        <v>0.20695</v>
      </c>
      <c r="AB198" s="21">
        <f t="shared" si="48"/>
        <v>42.536814287723999</v>
      </c>
      <c r="AC198" s="21">
        <f t="shared" si="49"/>
        <v>12.57606462591</v>
      </c>
      <c r="AD198" s="8" t="s">
        <v>73</v>
      </c>
      <c r="AE198" s="8" t="s">
        <v>43</v>
      </c>
      <c r="AF198" s="8" t="s">
        <v>127</v>
      </c>
      <c r="AG198" s="8" t="s">
        <v>124</v>
      </c>
    </row>
    <row r="199" spans="1:33" ht="13.5" thickBot="1" x14ac:dyDescent="0.25">
      <c r="A199" s="8" t="s">
        <v>67</v>
      </c>
      <c r="B199" s="8" t="s">
        <v>68</v>
      </c>
      <c r="C199" s="8" t="s">
        <v>47</v>
      </c>
      <c r="D199" s="8" t="s">
        <v>48</v>
      </c>
      <c r="E199" s="7"/>
      <c r="F199" s="8" t="s">
        <v>31</v>
      </c>
      <c r="G199" s="8" t="s">
        <v>32</v>
      </c>
      <c r="H199" s="8" t="s">
        <v>161</v>
      </c>
      <c r="I199" s="8" t="s">
        <v>89</v>
      </c>
      <c r="J199" s="8" t="s">
        <v>51</v>
      </c>
      <c r="K199" s="8" t="s">
        <v>386</v>
      </c>
      <c r="L199" s="7"/>
      <c r="M199" s="8" t="s">
        <v>91</v>
      </c>
      <c r="N199" s="8" t="s">
        <v>313</v>
      </c>
      <c r="O199" s="8" t="s">
        <v>55</v>
      </c>
      <c r="P199" s="8" t="s">
        <v>38</v>
      </c>
      <c r="Q199" s="8" t="s">
        <v>67</v>
      </c>
      <c r="R199" s="8" t="s">
        <v>56</v>
      </c>
      <c r="S199" s="8" t="s">
        <v>94</v>
      </c>
      <c r="T199" s="8" t="s">
        <v>58</v>
      </c>
      <c r="U199" s="10">
        <v>1400</v>
      </c>
      <c r="V199" s="9">
        <v>979.97</v>
      </c>
      <c r="W199" s="9">
        <v>289.73</v>
      </c>
      <c r="X199" s="9">
        <v>130.30000000000001</v>
      </c>
      <c r="Y199" s="22">
        <v>0.66500999999999999</v>
      </c>
      <c r="Z199" s="22">
        <v>0.69998000000000005</v>
      </c>
      <c r="AA199" s="22">
        <v>0.20695</v>
      </c>
      <c r="AB199" s="21">
        <f t="shared" si="48"/>
        <v>651.69117972000004</v>
      </c>
      <c r="AC199" s="21">
        <f t="shared" si="49"/>
        <v>192.67334729999999</v>
      </c>
      <c r="AD199" s="8" t="s">
        <v>95</v>
      </c>
      <c r="AE199" s="8" t="s">
        <v>43</v>
      </c>
      <c r="AF199" s="8" t="s">
        <v>96</v>
      </c>
      <c r="AG199" s="8" t="s">
        <v>87</v>
      </c>
    </row>
    <row r="200" spans="1:33" ht="13.5" thickBot="1" x14ac:dyDescent="0.25">
      <c r="A200" s="8" t="s">
        <v>67</v>
      </c>
      <c r="B200" s="8" t="s">
        <v>68</v>
      </c>
      <c r="C200" s="8" t="s">
        <v>47</v>
      </c>
      <c r="D200" s="8" t="s">
        <v>48</v>
      </c>
      <c r="E200" s="7"/>
      <c r="F200" s="8" t="s">
        <v>31</v>
      </c>
      <c r="G200" s="8" t="s">
        <v>32</v>
      </c>
      <c r="H200" s="8" t="s">
        <v>176</v>
      </c>
      <c r="I200" s="8" t="s">
        <v>89</v>
      </c>
      <c r="J200" s="8" t="s">
        <v>51</v>
      </c>
      <c r="K200" s="8" t="s">
        <v>387</v>
      </c>
      <c r="L200" s="7"/>
      <c r="M200" s="8" t="s">
        <v>91</v>
      </c>
      <c r="N200" s="8" t="s">
        <v>179</v>
      </c>
      <c r="O200" s="8" t="s">
        <v>55</v>
      </c>
      <c r="P200" s="8" t="s">
        <v>38</v>
      </c>
      <c r="Q200" s="8" t="s">
        <v>67</v>
      </c>
      <c r="R200" s="8" t="s">
        <v>56</v>
      </c>
      <c r="S200" s="8" t="s">
        <v>123</v>
      </c>
      <c r="T200" s="8" t="s">
        <v>58</v>
      </c>
      <c r="U200" s="9">
        <v>11.97</v>
      </c>
      <c r="V200" s="9">
        <v>8.3800000000000008</v>
      </c>
      <c r="W200" s="9">
        <v>2.48</v>
      </c>
      <c r="X200" s="9">
        <v>1.1100000000000001</v>
      </c>
      <c r="Y200" s="22">
        <v>0.66500999999999999</v>
      </c>
      <c r="Z200" s="22">
        <v>0.69998000000000005</v>
      </c>
      <c r="AA200" s="22">
        <v>0.20695</v>
      </c>
      <c r="AB200" s="21">
        <f t="shared" si="48"/>
        <v>5.5719595866060008</v>
      </c>
      <c r="AC200" s="21">
        <f t="shared" si="49"/>
        <v>1.6473571194150001</v>
      </c>
      <c r="AD200" s="8" t="s">
        <v>95</v>
      </c>
      <c r="AE200" s="8" t="s">
        <v>43</v>
      </c>
      <c r="AF200" s="8" t="s">
        <v>106</v>
      </c>
      <c r="AG200" s="8" t="s">
        <v>101</v>
      </c>
    </row>
    <row r="201" spans="1:33" ht="13.5" thickBot="1" x14ac:dyDescent="0.25">
      <c r="A201" s="8" t="s">
        <v>44</v>
      </c>
      <c r="B201" s="8" t="s">
        <v>45</v>
      </c>
      <c r="C201" s="8" t="s">
        <v>47</v>
      </c>
      <c r="D201" s="8" t="s">
        <v>48</v>
      </c>
      <c r="E201" s="7"/>
      <c r="F201" s="8" t="s">
        <v>31</v>
      </c>
      <c r="G201" s="8" t="s">
        <v>32</v>
      </c>
      <c r="H201" s="8" t="s">
        <v>353</v>
      </c>
      <c r="I201" s="8" t="s">
        <v>50</v>
      </c>
      <c r="J201" s="8" t="s">
        <v>51</v>
      </c>
      <c r="K201" s="8" t="s">
        <v>119</v>
      </c>
      <c r="L201" s="7"/>
      <c r="M201" s="8" t="s">
        <v>53</v>
      </c>
      <c r="N201" s="8" t="s">
        <v>388</v>
      </c>
      <c r="O201" s="8" t="s">
        <v>55</v>
      </c>
      <c r="P201" s="8" t="s">
        <v>38</v>
      </c>
      <c r="Q201" s="8" t="s">
        <v>44</v>
      </c>
      <c r="R201" s="8" t="s">
        <v>56</v>
      </c>
      <c r="S201" s="8" t="s">
        <v>57</v>
      </c>
      <c r="T201" s="8" t="s">
        <v>58</v>
      </c>
      <c r="U201" s="9">
        <v>7361.58</v>
      </c>
      <c r="V201" s="9">
        <v>5152.96</v>
      </c>
      <c r="W201" s="9">
        <v>1523.48</v>
      </c>
      <c r="X201" s="9">
        <v>685.14</v>
      </c>
      <c r="Y201" s="22">
        <v>0.66500999999999999</v>
      </c>
      <c r="Z201" s="22">
        <v>0.69998000000000005</v>
      </c>
      <c r="AA201" s="22">
        <v>0.20695</v>
      </c>
      <c r="AB201" s="21">
        <f t="shared" si="48"/>
        <v>3426.7691105736844</v>
      </c>
      <c r="AC201" s="21">
        <f t="shared" si="49"/>
        <v>1013.12875715481</v>
      </c>
      <c r="AD201" s="8" t="s">
        <v>59</v>
      </c>
      <c r="AE201" s="8" t="s">
        <v>43</v>
      </c>
      <c r="AF201" s="8" t="s">
        <v>60</v>
      </c>
      <c r="AG201" s="8" t="s">
        <v>46</v>
      </c>
    </row>
    <row r="202" spans="1:33" ht="13.5" thickBot="1" x14ac:dyDescent="0.25">
      <c r="A202" s="8" t="s">
        <v>67</v>
      </c>
      <c r="B202" s="8" t="s">
        <v>68</v>
      </c>
      <c r="C202" s="8" t="s">
        <v>47</v>
      </c>
      <c r="D202" s="8" t="s">
        <v>48</v>
      </c>
      <c r="E202" s="7"/>
      <c r="F202" s="8" t="s">
        <v>31</v>
      </c>
      <c r="G202" s="8" t="s">
        <v>32</v>
      </c>
      <c r="H202" s="8" t="s">
        <v>169</v>
      </c>
      <c r="I202" s="8" t="s">
        <v>71</v>
      </c>
      <c r="J202" s="8" t="s">
        <v>51</v>
      </c>
      <c r="K202" s="8" t="s">
        <v>125</v>
      </c>
      <c r="L202" s="7"/>
      <c r="M202" s="8" t="s">
        <v>389</v>
      </c>
      <c r="N202" s="8" t="s">
        <v>390</v>
      </c>
      <c r="O202" s="8" t="s">
        <v>55</v>
      </c>
      <c r="P202" s="8" t="s">
        <v>93</v>
      </c>
      <c r="Q202" s="8" t="s">
        <v>67</v>
      </c>
      <c r="R202" s="8" t="s">
        <v>56</v>
      </c>
      <c r="S202" s="8" t="s">
        <v>391</v>
      </c>
      <c r="T202" s="8" t="s">
        <v>58</v>
      </c>
      <c r="U202" s="10">
        <v>0</v>
      </c>
      <c r="V202" s="10">
        <v>0</v>
      </c>
      <c r="W202" s="10">
        <v>0</v>
      </c>
      <c r="X202" s="10">
        <v>0</v>
      </c>
      <c r="Y202" s="22">
        <v>0.66942999999999997</v>
      </c>
      <c r="Z202" s="22">
        <v>0.70694999999999997</v>
      </c>
      <c r="AA202" s="22">
        <v>0.22228000000000001</v>
      </c>
      <c r="AB202" s="21">
        <f t="shared" si="48"/>
        <v>0</v>
      </c>
      <c r="AC202" s="21">
        <f t="shared" si="49"/>
        <v>0</v>
      </c>
      <c r="AD202" s="8" t="s">
        <v>73</v>
      </c>
      <c r="AE202" s="8" t="s">
        <v>43</v>
      </c>
      <c r="AF202" s="8" t="s">
        <v>127</v>
      </c>
      <c r="AG202" s="8" t="s">
        <v>124</v>
      </c>
    </row>
    <row r="203" spans="1:33" ht="13.5" thickBot="1" x14ac:dyDescent="0.25">
      <c r="A203" s="8" t="s">
        <v>44</v>
      </c>
      <c r="B203" s="8" t="s">
        <v>45</v>
      </c>
      <c r="C203" s="8" t="s">
        <v>47</v>
      </c>
      <c r="D203" s="8" t="s">
        <v>48</v>
      </c>
      <c r="E203" s="7"/>
      <c r="F203" s="8" t="s">
        <v>31</v>
      </c>
      <c r="G203" s="8" t="s">
        <v>32</v>
      </c>
      <c r="H203" s="8" t="s">
        <v>97</v>
      </c>
      <c r="I203" s="8" t="s">
        <v>50</v>
      </c>
      <c r="J203" s="8" t="s">
        <v>51</v>
      </c>
      <c r="K203" s="8" t="s">
        <v>52</v>
      </c>
      <c r="L203" s="7"/>
      <c r="M203" s="8" t="s">
        <v>53</v>
      </c>
      <c r="N203" s="8" t="s">
        <v>392</v>
      </c>
      <c r="O203" s="8" t="s">
        <v>55</v>
      </c>
      <c r="P203" s="8" t="s">
        <v>93</v>
      </c>
      <c r="Q203" s="8" t="s">
        <v>44</v>
      </c>
      <c r="R203" s="8" t="s">
        <v>56</v>
      </c>
      <c r="S203" s="8" t="s">
        <v>282</v>
      </c>
      <c r="T203" s="8" t="s">
        <v>58</v>
      </c>
      <c r="U203" s="9">
        <v>70.5</v>
      </c>
      <c r="V203" s="9">
        <v>49.84</v>
      </c>
      <c r="W203" s="9">
        <v>14.26</v>
      </c>
      <c r="X203" s="9">
        <v>6.4</v>
      </c>
      <c r="Y203" s="22">
        <v>0.66942999999999997</v>
      </c>
      <c r="Z203" s="22">
        <v>0.70694999999999997</v>
      </c>
      <c r="AA203" s="22">
        <v>0.22228000000000001</v>
      </c>
      <c r="AB203" s="21">
        <f t="shared" si="48"/>
        <v>33.364374464249998</v>
      </c>
      <c r="AC203" s="21">
        <f t="shared" si="49"/>
        <v>10.490463478200001</v>
      </c>
      <c r="AD203" s="8" t="s">
        <v>59</v>
      </c>
      <c r="AE203" s="8" t="s">
        <v>43</v>
      </c>
      <c r="AF203" s="8" t="s">
        <v>60</v>
      </c>
      <c r="AG203" s="8" t="s">
        <v>46</v>
      </c>
    </row>
    <row r="204" spans="1:33" ht="13.5" thickBot="1" x14ac:dyDescent="0.25">
      <c r="A204" s="8" t="s">
        <v>67</v>
      </c>
      <c r="B204" s="8" t="s">
        <v>68</v>
      </c>
      <c r="C204" s="8" t="s">
        <v>47</v>
      </c>
      <c r="D204" s="8" t="s">
        <v>48</v>
      </c>
      <c r="E204" s="7"/>
      <c r="F204" s="8" t="s">
        <v>31</v>
      </c>
      <c r="G204" s="8" t="s">
        <v>32</v>
      </c>
      <c r="H204" s="8" t="s">
        <v>184</v>
      </c>
      <c r="I204" s="8" t="s">
        <v>71</v>
      </c>
      <c r="J204" s="8" t="s">
        <v>51</v>
      </c>
      <c r="K204" s="8" t="s">
        <v>354</v>
      </c>
      <c r="L204" s="7"/>
      <c r="M204" s="8" t="s">
        <v>53</v>
      </c>
      <c r="N204" s="8" t="s">
        <v>263</v>
      </c>
      <c r="O204" s="8" t="s">
        <v>55</v>
      </c>
      <c r="P204" s="8" t="s">
        <v>93</v>
      </c>
      <c r="Q204" s="8" t="s">
        <v>67</v>
      </c>
      <c r="R204" s="8" t="s">
        <v>56</v>
      </c>
      <c r="S204" s="8" t="s">
        <v>57</v>
      </c>
      <c r="T204" s="8" t="s">
        <v>58</v>
      </c>
      <c r="U204" s="9">
        <v>1038.9000000000001</v>
      </c>
      <c r="V204" s="9">
        <v>734.45</v>
      </c>
      <c r="W204" s="9">
        <v>210.15</v>
      </c>
      <c r="X204" s="9">
        <v>94.3</v>
      </c>
      <c r="Y204" s="22">
        <v>0.66942999999999997</v>
      </c>
      <c r="Z204" s="22">
        <v>0.70694999999999997</v>
      </c>
      <c r="AA204" s="22">
        <v>0.22228000000000001</v>
      </c>
      <c r="AB204" s="21">
        <f t="shared" si="48"/>
        <v>491.66310114764997</v>
      </c>
      <c r="AC204" s="21">
        <f t="shared" si="49"/>
        <v>154.58925542556</v>
      </c>
      <c r="AD204" s="8" t="s">
        <v>73</v>
      </c>
      <c r="AE204" s="8" t="s">
        <v>43</v>
      </c>
      <c r="AF204" s="8" t="s">
        <v>127</v>
      </c>
      <c r="AG204" s="8" t="s">
        <v>124</v>
      </c>
    </row>
    <row r="205" spans="1:33" ht="13.5" thickBot="1" x14ac:dyDescent="0.25">
      <c r="A205" s="8" t="s">
        <v>28</v>
      </c>
      <c r="B205" s="8" t="s">
        <v>29</v>
      </c>
      <c r="C205" s="8" t="s">
        <v>30</v>
      </c>
      <c r="D205" s="8" t="s">
        <v>30</v>
      </c>
      <c r="E205" s="7"/>
      <c r="F205" s="8" t="s">
        <v>31</v>
      </c>
      <c r="G205" s="8" t="s">
        <v>32</v>
      </c>
      <c r="H205" s="8" t="s">
        <v>120</v>
      </c>
      <c r="I205" s="8" t="s">
        <v>34</v>
      </c>
      <c r="J205" s="8" t="s">
        <v>35</v>
      </c>
      <c r="K205" s="7"/>
      <c r="L205" s="7"/>
      <c r="M205" s="8" t="s">
        <v>36</v>
      </c>
      <c r="N205" s="7"/>
      <c r="O205" s="8" t="s">
        <v>37</v>
      </c>
      <c r="P205" s="8" t="s">
        <v>93</v>
      </c>
      <c r="Q205" s="8" t="s">
        <v>162</v>
      </c>
      <c r="R205" s="8" t="s">
        <v>36</v>
      </c>
      <c r="S205" s="8" t="s">
        <v>40</v>
      </c>
      <c r="T205" s="8" t="s">
        <v>41</v>
      </c>
      <c r="U205" s="9">
        <v>1514.43</v>
      </c>
      <c r="V205" s="7"/>
      <c r="W205" s="7"/>
      <c r="X205" s="7"/>
      <c r="Y205" s="20">
        <v>0</v>
      </c>
      <c r="Z205" s="23">
        <v>0</v>
      </c>
      <c r="AA205" s="23">
        <v>0</v>
      </c>
      <c r="AB205" s="24">
        <f t="shared" si="48"/>
        <v>0</v>
      </c>
      <c r="AC205" s="24">
        <f t="shared" si="49"/>
        <v>0</v>
      </c>
      <c r="AD205" s="8" t="s">
        <v>42</v>
      </c>
      <c r="AE205" s="8" t="s">
        <v>43</v>
      </c>
      <c r="AF205" s="7"/>
      <c r="AG205" s="7"/>
    </row>
    <row r="206" spans="1:33" ht="13.5" thickBot="1" x14ac:dyDescent="0.25">
      <c r="A206" s="8" t="s">
        <v>67</v>
      </c>
      <c r="B206" s="8" t="s">
        <v>68</v>
      </c>
      <c r="C206" s="8" t="s">
        <v>47</v>
      </c>
      <c r="D206" s="8" t="s">
        <v>48</v>
      </c>
      <c r="E206" s="7"/>
      <c r="F206" s="8" t="s">
        <v>31</v>
      </c>
      <c r="G206" s="8" t="s">
        <v>32</v>
      </c>
      <c r="H206" s="8" t="s">
        <v>197</v>
      </c>
      <c r="I206" s="8" t="s">
        <v>89</v>
      </c>
      <c r="J206" s="8" t="s">
        <v>51</v>
      </c>
      <c r="K206" s="8" t="s">
        <v>393</v>
      </c>
      <c r="L206" s="7"/>
      <c r="M206" s="8" t="s">
        <v>91</v>
      </c>
      <c r="N206" s="8" t="s">
        <v>199</v>
      </c>
      <c r="O206" s="8" t="s">
        <v>55</v>
      </c>
      <c r="P206" s="8" t="s">
        <v>93</v>
      </c>
      <c r="Q206" s="8" t="s">
        <v>67</v>
      </c>
      <c r="R206" s="8" t="s">
        <v>56</v>
      </c>
      <c r="S206" s="8" t="s">
        <v>123</v>
      </c>
      <c r="T206" s="8" t="s">
        <v>58</v>
      </c>
      <c r="U206" s="9">
        <v>18.440000000000001</v>
      </c>
      <c r="V206" s="9">
        <v>13.04</v>
      </c>
      <c r="W206" s="9">
        <v>3.73</v>
      </c>
      <c r="X206" s="9">
        <v>1.67</v>
      </c>
      <c r="Y206" s="22">
        <v>0.66942999999999997</v>
      </c>
      <c r="Z206" s="22">
        <v>0.70694999999999997</v>
      </c>
      <c r="AA206" s="22">
        <v>0.22228000000000001</v>
      </c>
      <c r="AB206" s="21">
        <f t="shared" ref="AB206:AB209" si="50">U206*Y206*Z206</f>
        <v>8.7267952499400003</v>
      </c>
      <c r="AC206" s="21">
        <f t="shared" ref="AC206:AC209" si="51">U206*Y206*AA206</f>
        <v>2.7438886033759999</v>
      </c>
      <c r="AD206" s="8" t="s">
        <v>95</v>
      </c>
      <c r="AE206" s="8" t="s">
        <v>43</v>
      </c>
      <c r="AF206" s="8" t="s">
        <v>106</v>
      </c>
      <c r="AG206" s="8" t="s">
        <v>101</v>
      </c>
    </row>
    <row r="207" spans="1:33" ht="13.5" thickBot="1" x14ac:dyDescent="0.25">
      <c r="A207" s="8" t="s">
        <v>44</v>
      </c>
      <c r="B207" s="8" t="s">
        <v>45</v>
      </c>
      <c r="C207" s="8" t="s">
        <v>47</v>
      </c>
      <c r="D207" s="8" t="s">
        <v>48</v>
      </c>
      <c r="E207" s="7"/>
      <c r="F207" s="8" t="s">
        <v>31</v>
      </c>
      <c r="G207" s="8" t="s">
        <v>32</v>
      </c>
      <c r="H207" s="8" t="s">
        <v>213</v>
      </c>
      <c r="I207" s="8" t="s">
        <v>50</v>
      </c>
      <c r="J207" s="8" t="s">
        <v>51</v>
      </c>
      <c r="K207" s="8" t="s">
        <v>52</v>
      </c>
      <c r="L207" s="7"/>
      <c r="M207" s="8" t="s">
        <v>53</v>
      </c>
      <c r="N207" s="8" t="s">
        <v>394</v>
      </c>
      <c r="O207" s="8" t="s">
        <v>55</v>
      </c>
      <c r="P207" s="8" t="s">
        <v>93</v>
      </c>
      <c r="Q207" s="8" t="s">
        <v>44</v>
      </c>
      <c r="R207" s="8" t="s">
        <v>56</v>
      </c>
      <c r="S207" s="8" t="s">
        <v>57</v>
      </c>
      <c r="T207" s="8" t="s">
        <v>58</v>
      </c>
      <c r="U207" s="10">
        <v>180</v>
      </c>
      <c r="V207" s="9">
        <v>127.25</v>
      </c>
      <c r="W207" s="9">
        <v>36.409999999999997</v>
      </c>
      <c r="X207" s="9">
        <v>16.34</v>
      </c>
      <c r="Y207" s="22">
        <v>0.66942999999999997</v>
      </c>
      <c r="Z207" s="22">
        <v>0.70694999999999997</v>
      </c>
      <c r="AA207" s="22">
        <v>0.22228000000000001</v>
      </c>
      <c r="AB207" s="21">
        <f t="shared" si="50"/>
        <v>85.185636930000001</v>
      </c>
      <c r="AC207" s="21">
        <f t="shared" si="51"/>
        <v>26.784162072000001</v>
      </c>
      <c r="AD207" s="8" t="s">
        <v>59</v>
      </c>
      <c r="AE207" s="8" t="s">
        <v>43</v>
      </c>
      <c r="AF207" s="8" t="s">
        <v>116</v>
      </c>
      <c r="AG207" s="8" t="s">
        <v>111</v>
      </c>
    </row>
    <row r="208" spans="1:33" ht="13.5" thickBot="1" x14ac:dyDescent="0.25">
      <c r="A208" s="8" t="s">
        <v>44</v>
      </c>
      <c r="B208" s="8" t="s">
        <v>45</v>
      </c>
      <c r="C208" s="8" t="s">
        <v>47</v>
      </c>
      <c r="D208" s="8" t="s">
        <v>314</v>
      </c>
      <c r="E208" s="7"/>
      <c r="F208" s="8" t="s">
        <v>31</v>
      </c>
      <c r="G208" s="8" t="s">
        <v>32</v>
      </c>
      <c r="H208" s="8" t="s">
        <v>207</v>
      </c>
      <c r="I208" s="8" t="s">
        <v>315</v>
      </c>
      <c r="J208" s="8" t="s">
        <v>51</v>
      </c>
      <c r="K208" s="8" t="s">
        <v>90</v>
      </c>
      <c r="L208" s="7"/>
      <c r="M208" s="8" t="s">
        <v>91</v>
      </c>
      <c r="N208" s="8" t="s">
        <v>266</v>
      </c>
      <c r="O208" s="8" t="s">
        <v>55</v>
      </c>
      <c r="P208" s="8" t="s">
        <v>115</v>
      </c>
      <c r="Q208" s="8" t="s">
        <v>44</v>
      </c>
      <c r="R208" s="8" t="s">
        <v>56</v>
      </c>
      <c r="S208" s="8" t="s">
        <v>94</v>
      </c>
      <c r="T208" s="8" t="s">
        <v>58</v>
      </c>
      <c r="U208" s="10">
        <v>985</v>
      </c>
      <c r="V208" s="7"/>
      <c r="W208" s="9">
        <v>679.99</v>
      </c>
      <c r="X208" s="9">
        <v>305.01</v>
      </c>
      <c r="Y208" s="22">
        <v>0.68703000000000003</v>
      </c>
      <c r="Z208" s="22">
        <v>0.70111999999999997</v>
      </c>
      <c r="AA208" s="22">
        <v>0.20707999999999999</v>
      </c>
      <c r="AB208" s="21">
        <f>V208*Y208*Z208</f>
        <v>0</v>
      </c>
      <c r="AC208" s="21">
        <f>U208*Y208*Y208</f>
        <v>464.93006758650006</v>
      </c>
      <c r="AD208" s="8" t="s">
        <v>318</v>
      </c>
      <c r="AE208" s="8" t="s">
        <v>43</v>
      </c>
      <c r="AF208" s="8" t="s">
        <v>96</v>
      </c>
      <c r="AG208" s="8" t="s">
        <v>87</v>
      </c>
    </row>
    <row r="209" spans="1:33" ht="13.5" thickBot="1" x14ac:dyDescent="0.25">
      <c r="A209" s="8" t="s">
        <v>44</v>
      </c>
      <c r="B209" s="8" t="s">
        <v>45</v>
      </c>
      <c r="C209" s="8" t="s">
        <v>47</v>
      </c>
      <c r="D209" s="8" t="s">
        <v>48</v>
      </c>
      <c r="E209" s="7"/>
      <c r="F209" s="8" t="s">
        <v>31</v>
      </c>
      <c r="G209" s="8" t="s">
        <v>32</v>
      </c>
      <c r="H209" s="8" t="s">
        <v>130</v>
      </c>
      <c r="I209" s="8" t="s">
        <v>50</v>
      </c>
      <c r="J209" s="8" t="s">
        <v>51</v>
      </c>
      <c r="K209" s="8" t="s">
        <v>52</v>
      </c>
      <c r="L209" s="7"/>
      <c r="M209" s="8" t="s">
        <v>53</v>
      </c>
      <c r="N209" s="8" t="s">
        <v>362</v>
      </c>
      <c r="O209" s="8" t="s">
        <v>55</v>
      </c>
      <c r="P209" s="8" t="s">
        <v>115</v>
      </c>
      <c r="Q209" s="8" t="s">
        <v>44</v>
      </c>
      <c r="R209" s="8" t="s">
        <v>56</v>
      </c>
      <c r="S209" s="8" t="s">
        <v>57</v>
      </c>
      <c r="T209" s="8" t="s">
        <v>58</v>
      </c>
      <c r="U209" s="9">
        <v>5962.1</v>
      </c>
      <c r="V209" s="9">
        <v>4180.1499999999996</v>
      </c>
      <c r="W209" s="9">
        <v>1234.6300000000001</v>
      </c>
      <c r="X209" s="9">
        <v>547.32000000000005</v>
      </c>
      <c r="Y209" s="22">
        <v>0.68703000000000003</v>
      </c>
      <c r="Z209" s="22">
        <v>0.70111999999999997</v>
      </c>
      <c r="AA209" s="22">
        <v>0.20707999999999999</v>
      </c>
      <c r="AB209" s="21">
        <f t="shared" si="50"/>
        <v>2871.88677265056</v>
      </c>
      <c r="AC209" s="21">
        <f t="shared" si="51"/>
        <v>848.22899486604001</v>
      </c>
      <c r="AD209" s="8" t="s">
        <v>59</v>
      </c>
      <c r="AE209" s="8" t="s">
        <v>43</v>
      </c>
      <c r="AF209" s="8" t="s">
        <v>116</v>
      </c>
      <c r="AG209" s="8" t="s">
        <v>111</v>
      </c>
    </row>
    <row r="210" spans="1:33" ht="13.5" thickBot="1" x14ac:dyDescent="0.25">
      <c r="A210" s="8" t="s">
        <v>44</v>
      </c>
      <c r="B210" s="8" t="s">
        <v>45</v>
      </c>
      <c r="C210" s="8" t="s">
        <v>47</v>
      </c>
      <c r="D210" s="8" t="s">
        <v>48</v>
      </c>
      <c r="E210" s="7"/>
      <c r="F210" s="8" t="s">
        <v>31</v>
      </c>
      <c r="G210" s="8" t="s">
        <v>32</v>
      </c>
      <c r="H210" s="8" t="s">
        <v>137</v>
      </c>
      <c r="I210" s="8" t="s">
        <v>138</v>
      </c>
      <c r="J210" s="8" t="s">
        <v>51</v>
      </c>
      <c r="K210" s="8" t="s">
        <v>395</v>
      </c>
      <c r="L210" s="7"/>
      <c r="M210" s="8" t="s">
        <v>91</v>
      </c>
      <c r="N210" s="8" t="s">
        <v>140</v>
      </c>
      <c r="O210" s="8" t="s">
        <v>55</v>
      </c>
      <c r="P210" s="8" t="s">
        <v>93</v>
      </c>
      <c r="Q210" s="8" t="s">
        <v>44</v>
      </c>
      <c r="R210" s="8" t="s">
        <v>56</v>
      </c>
      <c r="S210" s="8" t="s">
        <v>141</v>
      </c>
      <c r="T210" s="8" t="s">
        <v>58</v>
      </c>
      <c r="U210" s="10">
        <v>20</v>
      </c>
      <c r="V210" s="9">
        <v>14.14</v>
      </c>
      <c r="W210" s="9">
        <v>4.05</v>
      </c>
      <c r="X210" s="9">
        <v>1.81</v>
      </c>
      <c r="Y210" s="22">
        <v>0.66942999999999997</v>
      </c>
      <c r="Z210" s="22">
        <v>0.70694999999999997</v>
      </c>
      <c r="AA210" s="22">
        <v>0.22228000000000001</v>
      </c>
      <c r="AB210" s="21">
        <f>U210*Y210*Z210</f>
        <v>9.4650707700000005</v>
      </c>
      <c r="AC210" s="21">
        <f>U210*Y210*AA210</f>
        <v>2.976018008</v>
      </c>
      <c r="AD210" s="8" t="s">
        <v>142</v>
      </c>
      <c r="AE210" s="8" t="s">
        <v>43</v>
      </c>
      <c r="AF210" s="8" t="s">
        <v>96</v>
      </c>
      <c r="AG210" s="8" t="s">
        <v>87</v>
      </c>
    </row>
    <row r="211" spans="1:33" ht="13.5" thickBot="1" x14ac:dyDescent="0.25">
      <c r="A211" s="8" t="s">
        <v>44</v>
      </c>
      <c r="B211" s="8" t="s">
        <v>45</v>
      </c>
      <c r="C211" s="8" t="s">
        <v>47</v>
      </c>
      <c r="D211" s="8" t="s">
        <v>48</v>
      </c>
      <c r="E211" s="7"/>
      <c r="F211" s="8" t="s">
        <v>31</v>
      </c>
      <c r="G211" s="8" t="s">
        <v>32</v>
      </c>
      <c r="H211" s="8" t="s">
        <v>143</v>
      </c>
      <c r="I211" s="8" t="s">
        <v>50</v>
      </c>
      <c r="J211" s="8" t="s">
        <v>51</v>
      </c>
      <c r="K211" s="8" t="s">
        <v>396</v>
      </c>
      <c r="L211" s="7"/>
      <c r="M211" s="8" t="s">
        <v>53</v>
      </c>
      <c r="N211" s="8" t="s">
        <v>397</v>
      </c>
      <c r="O211" s="8" t="s">
        <v>55</v>
      </c>
      <c r="P211" s="8" t="s">
        <v>115</v>
      </c>
      <c r="Q211" s="8" t="s">
        <v>44</v>
      </c>
      <c r="R211" s="8" t="s">
        <v>56</v>
      </c>
      <c r="S211" s="8" t="s">
        <v>57</v>
      </c>
      <c r="T211" s="8" t="s">
        <v>58</v>
      </c>
      <c r="U211" s="10">
        <v>25000</v>
      </c>
      <c r="V211" s="10">
        <v>17528</v>
      </c>
      <c r="W211" s="10">
        <v>5177</v>
      </c>
      <c r="X211" s="10">
        <v>2295</v>
      </c>
      <c r="Y211" s="22">
        <v>0.68703000000000003</v>
      </c>
      <c r="Z211" s="22">
        <v>0.70111999999999997</v>
      </c>
      <c r="AA211" s="22">
        <v>0.20707999999999999</v>
      </c>
      <c r="AB211" s="21">
        <f t="shared" ref="AB211:AB212" si="52">U211*Y211*Z211</f>
        <v>12042.261839999999</v>
      </c>
      <c r="AC211" s="21">
        <f t="shared" ref="AC211:AC212" si="53">U211*Y211*AA211</f>
        <v>3556.7543099999998</v>
      </c>
      <c r="AD211" s="8" t="s">
        <v>59</v>
      </c>
      <c r="AE211" s="8" t="s">
        <v>43</v>
      </c>
      <c r="AF211" s="8" t="s">
        <v>116</v>
      </c>
      <c r="AG211" s="8" t="s">
        <v>111</v>
      </c>
    </row>
    <row r="212" spans="1:33" ht="13.5" thickBot="1" x14ac:dyDescent="0.25">
      <c r="A212" s="8" t="s">
        <v>44</v>
      </c>
      <c r="B212" s="8" t="s">
        <v>45</v>
      </c>
      <c r="C212" s="8" t="s">
        <v>47</v>
      </c>
      <c r="D212" s="8" t="s">
        <v>314</v>
      </c>
      <c r="E212" s="7"/>
      <c r="F212" s="8" t="s">
        <v>31</v>
      </c>
      <c r="G212" s="8" t="s">
        <v>32</v>
      </c>
      <c r="H212" s="8" t="s">
        <v>155</v>
      </c>
      <c r="I212" s="8" t="s">
        <v>315</v>
      </c>
      <c r="J212" s="8" t="s">
        <v>51</v>
      </c>
      <c r="K212" s="8" t="s">
        <v>398</v>
      </c>
      <c r="L212" s="7"/>
      <c r="M212" s="8" t="s">
        <v>91</v>
      </c>
      <c r="N212" s="8" t="s">
        <v>399</v>
      </c>
      <c r="O212" s="8" t="s">
        <v>55</v>
      </c>
      <c r="P212" s="8" t="s">
        <v>115</v>
      </c>
      <c r="Q212" s="8" t="s">
        <v>44</v>
      </c>
      <c r="R212" s="8" t="s">
        <v>56</v>
      </c>
      <c r="S212" s="8" t="s">
        <v>123</v>
      </c>
      <c r="T212" s="8" t="s">
        <v>58</v>
      </c>
      <c r="U212" s="9">
        <v>42.53</v>
      </c>
      <c r="V212" s="7"/>
      <c r="W212" s="9">
        <v>29.36</v>
      </c>
      <c r="X212" s="9">
        <v>13.17</v>
      </c>
      <c r="Y212" s="22">
        <v>0.68703000000000003</v>
      </c>
      <c r="Z212" s="22">
        <v>0.70111999999999997</v>
      </c>
      <c r="AA212" s="22">
        <v>0.20707999999999999</v>
      </c>
      <c r="AB212" s="21">
        <f>V212*Y212*Z212</f>
        <v>0</v>
      </c>
      <c r="AC212" s="21">
        <f>U212*Y212*Y212</f>
        <v>20.074594694877003</v>
      </c>
      <c r="AD212" s="8" t="s">
        <v>318</v>
      </c>
      <c r="AE212" s="8" t="s">
        <v>43</v>
      </c>
      <c r="AF212" s="8" t="s">
        <v>96</v>
      </c>
      <c r="AG212" s="8" t="s">
        <v>87</v>
      </c>
    </row>
    <row r="213" spans="1:33" ht="13.5" thickBot="1" x14ac:dyDescent="0.25">
      <c r="A213" s="8" t="s">
        <v>340</v>
      </c>
      <c r="B213" s="8" t="s">
        <v>341</v>
      </c>
      <c r="C213" s="8" t="s">
        <v>30</v>
      </c>
      <c r="D213" s="8" t="s">
        <v>30</v>
      </c>
      <c r="E213" s="7"/>
      <c r="F213" s="8" t="s">
        <v>31</v>
      </c>
      <c r="G213" s="8" t="s">
        <v>32</v>
      </c>
      <c r="H213" s="8" t="s">
        <v>155</v>
      </c>
      <c r="I213" s="8" t="s">
        <v>342</v>
      </c>
      <c r="J213" s="8" t="s">
        <v>51</v>
      </c>
      <c r="K213" s="8" t="s">
        <v>400</v>
      </c>
      <c r="L213" s="7"/>
      <c r="M213" s="8" t="s">
        <v>91</v>
      </c>
      <c r="N213" s="8" t="s">
        <v>157</v>
      </c>
      <c r="O213" s="8" t="s">
        <v>344</v>
      </c>
      <c r="P213" s="8" t="s">
        <v>115</v>
      </c>
      <c r="Q213" s="8" t="s">
        <v>345</v>
      </c>
      <c r="R213" s="8" t="s">
        <v>56</v>
      </c>
      <c r="S213" s="8" t="s">
        <v>123</v>
      </c>
      <c r="T213" s="8" t="s">
        <v>58</v>
      </c>
      <c r="U213" s="9">
        <v>881.51</v>
      </c>
      <c r="V213" s="7"/>
      <c r="W213" s="7"/>
      <c r="X213" s="7"/>
      <c r="Y213" s="20">
        <v>0</v>
      </c>
      <c r="Z213" s="23">
        <v>0</v>
      </c>
      <c r="AA213" s="23">
        <v>0</v>
      </c>
      <c r="AB213" s="24">
        <f>U213*Y213*Z213</f>
        <v>0</v>
      </c>
      <c r="AC213" s="24">
        <f>U213*Y213*AA213</f>
        <v>0</v>
      </c>
      <c r="AD213" s="8" t="s">
        <v>346</v>
      </c>
      <c r="AE213" s="8" t="s">
        <v>43</v>
      </c>
      <c r="AF213" s="8" t="s">
        <v>106</v>
      </c>
      <c r="AG213" s="8" t="s">
        <v>101</v>
      </c>
    </row>
    <row r="214" spans="1:33" ht="13.5" thickBot="1" x14ac:dyDescent="0.25">
      <c r="A214" s="8" t="s">
        <v>167</v>
      </c>
      <c r="B214" s="8" t="s">
        <v>168</v>
      </c>
      <c r="C214" s="8" t="s">
        <v>47</v>
      </c>
      <c r="D214" s="8" t="s">
        <v>48</v>
      </c>
      <c r="E214" s="7"/>
      <c r="F214" s="8" t="s">
        <v>31</v>
      </c>
      <c r="G214" s="8" t="s">
        <v>32</v>
      </c>
      <c r="H214" s="8" t="s">
        <v>161</v>
      </c>
      <c r="I214" s="8" t="s">
        <v>50</v>
      </c>
      <c r="J214" s="8" t="s">
        <v>35</v>
      </c>
      <c r="K214" s="7"/>
      <c r="L214" s="7"/>
      <c r="M214" s="8" t="s">
        <v>36</v>
      </c>
      <c r="N214" s="7"/>
      <c r="O214" s="8" t="s">
        <v>55</v>
      </c>
      <c r="P214" s="8" t="s">
        <v>38</v>
      </c>
      <c r="Q214" s="8" t="s">
        <v>167</v>
      </c>
      <c r="R214" s="8" t="s">
        <v>36</v>
      </c>
      <c r="S214" s="8" t="s">
        <v>85</v>
      </c>
      <c r="T214" s="8" t="s">
        <v>41</v>
      </c>
      <c r="U214" s="9">
        <v>4116.6000000000004</v>
      </c>
      <c r="V214" s="9">
        <v>2881.54</v>
      </c>
      <c r="W214" s="9">
        <v>851.93</v>
      </c>
      <c r="X214" s="9">
        <v>383.13</v>
      </c>
      <c r="Y214" s="22">
        <v>0.66500999999999999</v>
      </c>
      <c r="Z214" s="22">
        <v>0.69998000000000005</v>
      </c>
      <c r="AA214" s="22">
        <v>0.20695</v>
      </c>
      <c r="AB214" s="21">
        <f t="shared" ref="AB214:AB223" si="54">U214*Y214*Z214</f>
        <v>1916.2513645966803</v>
      </c>
      <c r="AC214" s="21">
        <f t="shared" ref="AC214:AC223" si="55">U214*Y214*AA214</f>
        <v>566.54221535370004</v>
      </c>
      <c r="AD214" s="8" t="s">
        <v>59</v>
      </c>
      <c r="AE214" s="8" t="s">
        <v>43</v>
      </c>
      <c r="AF214" s="7"/>
      <c r="AG214" s="7"/>
    </row>
    <row r="215" spans="1:33" ht="13.5" thickBot="1" x14ac:dyDescent="0.25">
      <c r="A215" s="8" t="s">
        <v>28</v>
      </c>
      <c r="B215" s="8" t="s">
        <v>29</v>
      </c>
      <c r="C215" s="8" t="s">
        <v>30</v>
      </c>
      <c r="D215" s="8" t="s">
        <v>30</v>
      </c>
      <c r="E215" s="7"/>
      <c r="F215" s="8" t="s">
        <v>31</v>
      </c>
      <c r="G215" s="8" t="s">
        <v>32</v>
      </c>
      <c r="H215" s="8" t="s">
        <v>33</v>
      </c>
      <c r="I215" s="8" t="s">
        <v>34</v>
      </c>
      <c r="J215" s="8" t="s">
        <v>35</v>
      </c>
      <c r="K215" s="7"/>
      <c r="L215" s="7"/>
      <c r="M215" s="8" t="s">
        <v>36</v>
      </c>
      <c r="N215" s="7"/>
      <c r="O215" s="8" t="s">
        <v>37</v>
      </c>
      <c r="P215" s="8" t="s">
        <v>38</v>
      </c>
      <c r="Q215" s="8" t="s">
        <v>66</v>
      </c>
      <c r="R215" s="8" t="s">
        <v>36</v>
      </c>
      <c r="S215" s="8" t="s">
        <v>40</v>
      </c>
      <c r="T215" s="8" t="s">
        <v>41</v>
      </c>
      <c r="U215" s="9">
        <v>684.58</v>
      </c>
      <c r="V215" s="7"/>
      <c r="W215" s="7"/>
      <c r="X215" s="7"/>
      <c r="Y215" s="20">
        <v>0</v>
      </c>
      <c r="Z215" s="20">
        <v>0</v>
      </c>
      <c r="AA215" s="20">
        <v>0</v>
      </c>
      <c r="AB215" s="21">
        <f t="shared" si="54"/>
        <v>0</v>
      </c>
      <c r="AC215" s="21">
        <f t="shared" si="55"/>
        <v>0</v>
      </c>
      <c r="AD215" s="8" t="s">
        <v>42</v>
      </c>
      <c r="AE215" s="8" t="s">
        <v>43</v>
      </c>
      <c r="AF215" s="7"/>
      <c r="AG215" s="7"/>
    </row>
    <row r="216" spans="1:33" ht="13.5" thickBot="1" x14ac:dyDescent="0.25">
      <c r="A216" s="8" t="s">
        <v>67</v>
      </c>
      <c r="B216" s="8" t="s">
        <v>68</v>
      </c>
      <c r="C216" s="8" t="s">
        <v>47</v>
      </c>
      <c r="D216" s="8" t="s">
        <v>48</v>
      </c>
      <c r="E216" s="7"/>
      <c r="F216" s="8" t="s">
        <v>31</v>
      </c>
      <c r="G216" s="8" t="s">
        <v>32</v>
      </c>
      <c r="H216" s="8" t="s">
        <v>33</v>
      </c>
      <c r="I216" s="8" t="s">
        <v>71</v>
      </c>
      <c r="J216" s="8" t="s">
        <v>51</v>
      </c>
      <c r="K216" s="8" t="s">
        <v>174</v>
      </c>
      <c r="L216" s="7"/>
      <c r="M216" s="8" t="s">
        <v>53</v>
      </c>
      <c r="N216" s="8" t="s">
        <v>401</v>
      </c>
      <c r="O216" s="8" t="s">
        <v>55</v>
      </c>
      <c r="P216" s="8" t="s">
        <v>38</v>
      </c>
      <c r="Q216" s="8" t="s">
        <v>67</v>
      </c>
      <c r="R216" s="8" t="s">
        <v>56</v>
      </c>
      <c r="S216" s="8" t="s">
        <v>57</v>
      </c>
      <c r="T216" s="8" t="s">
        <v>58</v>
      </c>
      <c r="U216" s="9">
        <v>622.04999999999995</v>
      </c>
      <c r="V216" s="9">
        <v>435.42</v>
      </c>
      <c r="W216" s="9">
        <v>128.72999999999999</v>
      </c>
      <c r="X216" s="9">
        <v>57.9</v>
      </c>
      <c r="Y216" s="22">
        <v>0.66500999999999999</v>
      </c>
      <c r="Z216" s="22">
        <v>0.69998000000000005</v>
      </c>
      <c r="AA216" s="22">
        <v>0.20695</v>
      </c>
      <c r="AB216" s="21">
        <f t="shared" si="54"/>
        <v>289.56035596059002</v>
      </c>
      <c r="AC216" s="21">
        <f t="shared" si="55"/>
        <v>85.608896919974995</v>
      </c>
      <c r="AD216" s="8" t="s">
        <v>73</v>
      </c>
      <c r="AE216" s="8" t="s">
        <v>43</v>
      </c>
      <c r="AF216" s="8" t="s">
        <v>127</v>
      </c>
      <c r="AG216" s="8" t="s">
        <v>124</v>
      </c>
    </row>
    <row r="217" spans="1:33" ht="13.5" thickBot="1" x14ac:dyDescent="0.25">
      <c r="A217" s="8" t="s">
        <v>67</v>
      </c>
      <c r="B217" s="8" t="s">
        <v>68</v>
      </c>
      <c r="C217" s="8" t="s">
        <v>47</v>
      </c>
      <c r="D217" s="8" t="s">
        <v>48</v>
      </c>
      <c r="E217" s="7"/>
      <c r="F217" s="8" t="s">
        <v>31</v>
      </c>
      <c r="G217" s="8" t="s">
        <v>32</v>
      </c>
      <c r="H217" s="8" t="s">
        <v>33</v>
      </c>
      <c r="I217" s="8" t="s">
        <v>71</v>
      </c>
      <c r="J217" s="8" t="s">
        <v>51</v>
      </c>
      <c r="K217" s="8" t="s">
        <v>402</v>
      </c>
      <c r="L217" s="7"/>
      <c r="M217" s="8" t="s">
        <v>53</v>
      </c>
      <c r="N217" s="8" t="s">
        <v>403</v>
      </c>
      <c r="O217" s="8" t="s">
        <v>55</v>
      </c>
      <c r="P217" s="8" t="s">
        <v>38</v>
      </c>
      <c r="Q217" s="8" t="s">
        <v>67</v>
      </c>
      <c r="R217" s="8" t="s">
        <v>56</v>
      </c>
      <c r="S217" s="8" t="s">
        <v>135</v>
      </c>
      <c r="T217" s="8" t="s">
        <v>58</v>
      </c>
      <c r="U217" s="9">
        <v>4996.8</v>
      </c>
      <c r="V217" s="9">
        <v>3497.66</v>
      </c>
      <c r="W217" s="9">
        <v>1034.0899999999999</v>
      </c>
      <c r="X217" s="9">
        <v>465.05</v>
      </c>
      <c r="Y217" s="22">
        <v>0.66500999999999999</v>
      </c>
      <c r="Z217" s="22">
        <v>0.69998000000000005</v>
      </c>
      <c r="AA217" s="22">
        <v>0.20695</v>
      </c>
      <c r="AB217" s="21">
        <f t="shared" si="54"/>
        <v>2325.9789191606401</v>
      </c>
      <c r="AC217" s="21">
        <f t="shared" si="55"/>
        <v>687.6787012776</v>
      </c>
      <c r="AD217" s="8" t="s">
        <v>73</v>
      </c>
      <c r="AE217" s="8" t="s">
        <v>43</v>
      </c>
      <c r="AF217" s="8" t="s">
        <v>136</v>
      </c>
      <c r="AG217" s="8" t="s">
        <v>132</v>
      </c>
    </row>
    <row r="218" spans="1:33" ht="13.5" thickBot="1" x14ac:dyDescent="0.25">
      <c r="A218" s="8" t="s">
        <v>28</v>
      </c>
      <c r="B218" s="8" t="s">
        <v>29</v>
      </c>
      <c r="C218" s="8" t="s">
        <v>30</v>
      </c>
      <c r="D218" s="8" t="s">
        <v>30</v>
      </c>
      <c r="E218" s="7"/>
      <c r="F218" s="8" t="s">
        <v>31</v>
      </c>
      <c r="G218" s="8" t="s">
        <v>32</v>
      </c>
      <c r="H218" s="8" t="s">
        <v>33</v>
      </c>
      <c r="I218" s="8" t="s">
        <v>34</v>
      </c>
      <c r="J218" s="8" t="s">
        <v>35</v>
      </c>
      <c r="K218" s="7"/>
      <c r="L218" s="7"/>
      <c r="M218" s="8" t="s">
        <v>36</v>
      </c>
      <c r="N218" s="7"/>
      <c r="O218" s="8" t="s">
        <v>37</v>
      </c>
      <c r="P218" s="8" t="s">
        <v>38</v>
      </c>
      <c r="Q218" s="8" t="s">
        <v>162</v>
      </c>
      <c r="R218" s="8" t="s">
        <v>36</v>
      </c>
      <c r="S218" s="8" t="s">
        <v>40</v>
      </c>
      <c r="T218" s="8" t="s">
        <v>41</v>
      </c>
      <c r="U218" s="9">
        <v>296.64999999999998</v>
      </c>
      <c r="V218" s="7"/>
      <c r="W218" s="7"/>
      <c r="X218" s="7"/>
      <c r="Y218" s="20">
        <v>0</v>
      </c>
      <c r="Z218" s="20">
        <v>0</v>
      </c>
      <c r="AA218" s="20">
        <v>0</v>
      </c>
      <c r="AB218" s="21">
        <f t="shared" si="54"/>
        <v>0</v>
      </c>
      <c r="AC218" s="21">
        <f t="shared" si="55"/>
        <v>0</v>
      </c>
      <c r="AD218" s="8" t="s">
        <v>42</v>
      </c>
      <c r="AE218" s="8" t="s">
        <v>43</v>
      </c>
      <c r="AF218" s="7"/>
      <c r="AG218" s="7"/>
    </row>
    <row r="219" spans="1:33" ht="13.5" thickBot="1" x14ac:dyDescent="0.25">
      <c r="A219" s="8" t="s">
        <v>167</v>
      </c>
      <c r="B219" s="8" t="s">
        <v>168</v>
      </c>
      <c r="C219" s="8" t="s">
        <v>47</v>
      </c>
      <c r="D219" s="8" t="s">
        <v>48</v>
      </c>
      <c r="E219" s="7"/>
      <c r="F219" s="8" t="s">
        <v>31</v>
      </c>
      <c r="G219" s="8" t="s">
        <v>32</v>
      </c>
      <c r="H219" s="8" t="s">
        <v>62</v>
      </c>
      <c r="I219" s="8" t="s">
        <v>50</v>
      </c>
      <c r="J219" s="8" t="s">
        <v>35</v>
      </c>
      <c r="K219" s="7"/>
      <c r="L219" s="7"/>
      <c r="M219" s="8" t="s">
        <v>36</v>
      </c>
      <c r="N219" s="7"/>
      <c r="O219" s="8" t="s">
        <v>55</v>
      </c>
      <c r="P219" s="8" t="s">
        <v>38</v>
      </c>
      <c r="Q219" s="8" t="s">
        <v>167</v>
      </c>
      <c r="R219" s="8" t="s">
        <v>36</v>
      </c>
      <c r="S219" s="8" t="s">
        <v>85</v>
      </c>
      <c r="T219" s="8" t="s">
        <v>41</v>
      </c>
      <c r="U219" s="9">
        <v>17416.63</v>
      </c>
      <c r="V219" s="9">
        <v>12191.3</v>
      </c>
      <c r="W219" s="9">
        <v>3604.37</v>
      </c>
      <c r="X219" s="9">
        <v>1620.96</v>
      </c>
      <c r="Y219" s="22">
        <v>0.66500999999999999</v>
      </c>
      <c r="Z219" s="22">
        <v>0.69998000000000005</v>
      </c>
      <c r="AA219" s="22">
        <v>0.20695</v>
      </c>
      <c r="AB219" s="21">
        <f t="shared" si="54"/>
        <v>8107.3315367476744</v>
      </c>
      <c r="AC219" s="21">
        <f t="shared" si="55"/>
        <v>2396.9431434182848</v>
      </c>
      <c r="AD219" s="8" t="s">
        <v>59</v>
      </c>
      <c r="AE219" s="8" t="s">
        <v>43</v>
      </c>
      <c r="AF219" s="7"/>
      <c r="AG219" s="7"/>
    </row>
    <row r="220" spans="1:33" ht="13.5" thickBot="1" x14ac:dyDescent="0.25">
      <c r="A220" s="8" t="s">
        <v>67</v>
      </c>
      <c r="B220" s="8" t="s">
        <v>68</v>
      </c>
      <c r="C220" s="8" t="s">
        <v>47</v>
      </c>
      <c r="D220" s="8" t="s">
        <v>48</v>
      </c>
      <c r="E220" s="7"/>
      <c r="F220" s="8" t="s">
        <v>31</v>
      </c>
      <c r="G220" s="8" t="s">
        <v>32</v>
      </c>
      <c r="H220" s="8" t="s">
        <v>62</v>
      </c>
      <c r="I220" s="8" t="s">
        <v>83</v>
      </c>
      <c r="J220" s="8" t="s">
        <v>35</v>
      </c>
      <c r="K220" s="7"/>
      <c r="L220" s="7"/>
      <c r="M220" s="8" t="s">
        <v>36</v>
      </c>
      <c r="N220" s="7"/>
      <c r="O220" s="8" t="s">
        <v>55</v>
      </c>
      <c r="P220" s="8" t="s">
        <v>38</v>
      </c>
      <c r="Q220" s="8" t="s">
        <v>84</v>
      </c>
      <c r="R220" s="8" t="s">
        <v>36</v>
      </c>
      <c r="S220" s="8" t="s">
        <v>85</v>
      </c>
      <c r="T220" s="8" t="s">
        <v>41</v>
      </c>
      <c r="U220" s="9">
        <v>71.260000000000005</v>
      </c>
      <c r="V220" s="9">
        <v>49.88</v>
      </c>
      <c r="W220" s="9">
        <v>14.75</v>
      </c>
      <c r="X220" s="9">
        <v>6.63</v>
      </c>
      <c r="Y220" s="22">
        <v>0.66500999999999999</v>
      </c>
      <c r="Z220" s="22">
        <v>0.69998000000000005</v>
      </c>
      <c r="AA220" s="22">
        <v>0.20695</v>
      </c>
      <c r="AB220" s="21">
        <f t="shared" si="54"/>
        <v>33.171081047748004</v>
      </c>
      <c r="AC220" s="21">
        <f t="shared" si="55"/>
        <v>9.807073377570001</v>
      </c>
      <c r="AD220" s="8" t="s">
        <v>86</v>
      </c>
      <c r="AE220" s="8" t="s">
        <v>43</v>
      </c>
      <c r="AF220" s="7"/>
      <c r="AG220" s="7"/>
    </row>
    <row r="221" spans="1:33" ht="13.5" thickBot="1" x14ac:dyDescent="0.25">
      <c r="A221" s="8" t="s">
        <v>44</v>
      </c>
      <c r="B221" s="8" t="s">
        <v>45</v>
      </c>
      <c r="C221" s="8" t="s">
        <v>47</v>
      </c>
      <c r="D221" s="8" t="s">
        <v>48</v>
      </c>
      <c r="E221" s="7"/>
      <c r="F221" s="8" t="s">
        <v>31</v>
      </c>
      <c r="G221" s="8" t="s">
        <v>32</v>
      </c>
      <c r="H221" s="8" t="s">
        <v>62</v>
      </c>
      <c r="I221" s="8" t="s">
        <v>50</v>
      </c>
      <c r="J221" s="8" t="s">
        <v>51</v>
      </c>
      <c r="K221" s="8" t="s">
        <v>404</v>
      </c>
      <c r="L221" s="7"/>
      <c r="M221" s="8" t="s">
        <v>53</v>
      </c>
      <c r="N221" s="8" t="s">
        <v>375</v>
      </c>
      <c r="O221" s="8" t="s">
        <v>55</v>
      </c>
      <c r="P221" s="8" t="s">
        <v>38</v>
      </c>
      <c r="Q221" s="8" t="s">
        <v>44</v>
      </c>
      <c r="R221" s="8" t="s">
        <v>56</v>
      </c>
      <c r="S221" s="8" t="s">
        <v>57</v>
      </c>
      <c r="T221" s="8" t="s">
        <v>58</v>
      </c>
      <c r="U221" s="9">
        <v>56045.440000000002</v>
      </c>
      <c r="V221" s="9">
        <v>39230.69</v>
      </c>
      <c r="W221" s="9">
        <v>11598.6</v>
      </c>
      <c r="X221" s="9">
        <v>5216.1499999999996</v>
      </c>
      <c r="Y221" s="22">
        <v>0.66500999999999999</v>
      </c>
      <c r="Z221" s="22">
        <v>0.69998000000000005</v>
      </c>
      <c r="AA221" s="22">
        <v>0.20695</v>
      </c>
      <c r="AB221" s="21">
        <f t="shared" si="54"/>
        <v>26088.799222518912</v>
      </c>
      <c r="AC221" s="21">
        <f t="shared" si="55"/>
        <v>7713.1875183580796</v>
      </c>
      <c r="AD221" s="8" t="s">
        <v>59</v>
      </c>
      <c r="AE221" s="8" t="s">
        <v>43</v>
      </c>
      <c r="AF221" s="8" t="s">
        <v>64</v>
      </c>
      <c r="AG221" s="8" t="s">
        <v>61</v>
      </c>
    </row>
    <row r="222" spans="1:33" ht="13.5" thickBot="1" x14ac:dyDescent="0.25">
      <c r="A222" s="8" t="s">
        <v>67</v>
      </c>
      <c r="B222" s="8" t="s">
        <v>68</v>
      </c>
      <c r="C222" s="8" t="s">
        <v>47</v>
      </c>
      <c r="D222" s="8" t="s">
        <v>48</v>
      </c>
      <c r="E222" s="7"/>
      <c r="F222" s="8" t="s">
        <v>31</v>
      </c>
      <c r="G222" s="8" t="s">
        <v>32</v>
      </c>
      <c r="H222" s="8" t="s">
        <v>65</v>
      </c>
      <c r="I222" s="8" t="s">
        <v>83</v>
      </c>
      <c r="J222" s="8" t="s">
        <v>35</v>
      </c>
      <c r="K222" s="7"/>
      <c r="L222" s="7"/>
      <c r="M222" s="8" t="s">
        <v>36</v>
      </c>
      <c r="N222" s="7"/>
      <c r="O222" s="8" t="s">
        <v>55</v>
      </c>
      <c r="P222" s="8" t="s">
        <v>38</v>
      </c>
      <c r="Q222" s="8" t="s">
        <v>84</v>
      </c>
      <c r="R222" s="8" t="s">
        <v>36</v>
      </c>
      <c r="S222" s="8" t="s">
        <v>85</v>
      </c>
      <c r="T222" s="8" t="s">
        <v>41</v>
      </c>
      <c r="U222" s="9">
        <v>71.260000000000005</v>
      </c>
      <c r="V222" s="9">
        <v>49.88</v>
      </c>
      <c r="W222" s="9">
        <v>14.75</v>
      </c>
      <c r="X222" s="9">
        <v>6.63</v>
      </c>
      <c r="Y222" s="22">
        <v>0.66500999999999999</v>
      </c>
      <c r="Z222" s="22">
        <v>0.69998000000000005</v>
      </c>
      <c r="AA222" s="22">
        <v>0.20695</v>
      </c>
      <c r="AB222" s="21">
        <f t="shared" si="54"/>
        <v>33.171081047748004</v>
      </c>
      <c r="AC222" s="21">
        <f t="shared" si="55"/>
        <v>9.807073377570001</v>
      </c>
      <c r="AD222" s="8" t="s">
        <v>86</v>
      </c>
      <c r="AE222" s="8" t="s">
        <v>43</v>
      </c>
      <c r="AF222" s="7"/>
      <c r="AG222" s="7"/>
    </row>
    <row r="223" spans="1:33" ht="13.5" thickBot="1" x14ac:dyDescent="0.25">
      <c r="A223" s="8" t="s">
        <v>28</v>
      </c>
      <c r="B223" s="8" t="s">
        <v>29</v>
      </c>
      <c r="C223" s="8" t="s">
        <v>30</v>
      </c>
      <c r="D223" s="8" t="s">
        <v>30</v>
      </c>
      <c r="E223" s="7"/>
      <c r="F223" s="8" t="s">
        <v>31</v>
      </c>
      <c r="G223" s="8" t="s">
        <v>32</v>
      </c>
      <c r="H223" s="8" t="s">
        <v>70</v>
      </c>
      <c r="I223" s="8" t="s">
        <v>34</v>
      </c>
      <c r="J223" s="8" t="s">
        <v>35</v>
      </c>
      <c r="K223" s="7"/>
      <c r="L223" s="7"/>
      <c r="M223" s="8" t="s">
        <v>36</v>
      </c>
      <c r="N223" s="7"/>
      <c r="O223" s="8" t="s">
        <v>37</v>
      </c>
      <c r="P223" s="8" t="s">
        <v>38</v>
      </c>
      <c r="Q223" s="8" t="s">
        <v>162</v>
      </c>
      <c r="R223" s="8" t="s">
        <v>36</v>
      </c>
      <c r="S223" s="8" t="s">
        <v>40</v>
      </c>
      <c r="T223" s="8" t="s">
        <v>41</v>
      </c>
      <c r="U223" s="9">
        <v>611.1</v>
      </c>
      <c r="V223" s="7"/>
      <c r="W223" s="7"/>
      <c r="X223" s="7"/>
      <c r="Y223" s="20">
        <v>0</v>
      </c>
      <c r="Z223" s="20">
        <v>0</v>
      </c>
      <c r="AA223" s="20">
        <v>0</v>
      </c>
      <c r="AB223" s="21">
        <f t="shared" si="54"/>
        <v>0</v>
      </c>
      <c r="AC223" s="21">
        <f t="shared" si="55"/>
        <v>0</v>
      </c>
      <c r="AD223" s="8" t="s">
        <v>42</v>
      </c>
      <c r="AE223" s="8" t="s">
        <v>43</v>
      </c>
      <c r="AF223" s="7"/>
      <c r="AG223" s="7"/>
    </row>
    <row r="224" spans="1:33" ht="13.5" thickBot="1" x14ac:dyDescent="0.25">
      <c r="A224" s="8" t="s">
        <v>67</v>
      </c>
      <c r="B224" s="8" t="s">
        <v>68</v>
      </c>
      <c r="C224" s="8" t="s">
        <v>47</v>
      </c>
      <c r="D224" s="8" t="s">
        <v>48</v>
      </c>
      <c r="E224" s="7"/>
      <c r="F224" s="8" t="s">
        <v>31</v>
      </c>
      <c r="G224" s="8" t="s">
        <v>32</v>
      </c>
      <c r="H224" s="8" t="s">
        <v>102</v>
      </c>
      <c r="I224" s="8" t="s">
        <v>89</v>
      </c>
      <c r="J224" s="8" t="s">
        <v>51</v>
      </c>
      <c r="K224" s="8" t="s">
        <v>405</v>
      </c>
      <c r="L224" s="7"/>
      <c r="M224" s="8" t="s">
        <v>91</v>
      </c>
      <c r="N224" s="8" t="s">
        <v>104</v>
      </c>
      <c r="O224" s="8" t="s">
        <v>55</v>
      </c>
      <c r="P224" s="8" t="s">
        <v>93</v>
      </c>
      <c r="Q224" s="8" t="s">
        <v>67</v>
      </c>
      <c r="R224" s="8" t="s">
        <v>56</v>
      </c>
      <c r="S224" s="8" t="s">
        <v>151</v>
      </c>
      <c r="T224" s="8" t="s">
        <v>58</v>
      </c>
      <c r="U224" s="9">
        <v>725.04</v>
      </c>
      <c r="V224" s="9">
        <v>512.57000000000005</v>
      </c>
      <c r="W224" s="9">
        <v>146.66</v>
      </c>
      <c r="X224" s="9">
        <v>65.81</v>
      </c>
      <c r="Y224" s="22">
        <v>0.66942999999999997</v>
      </c>
      <c r="Z224" s="22">
        <v>0.70694999999999997</v>
      </c>
      <c r="AA224" s="22">
        <v>0.22228000000000001</v>
      </c>
      <c r="AB224" s="21">
        <f>U224*Y224*Z224</f>
        <v>343.12774555403996</v>
      </c>
      <c r="AC224" s="21">
        <f>U224*Y224*AA224</f>
        <v>107.886604826016</v>
      </c>
      <c r="AD224" s="8" t="s">
        <v>95</v>
      </c>
      <c r="AE224" s="8" t="s">
        <v>43</v>
      </c>
      <c r="AF224" s="8" t="s">
        <v>106</v>
      </c>
      <c r="AG224" s="8" t="s">
        <v>101</v>
      </c>
    </row>
    <row r="225" spans="1:33" ht="13.5" thickBot="1" x14ac:dyDescent="0.25">
      <c r="A225" s="8" t="s">
        <v>167</v>
      </c>
      <c r="B225" s="8" t="s">
        <v>168</v>
      </c>
      <c r="C225" s="8" t="s">
        <v>47</v>
      </c>
      <c r="D225" s="8" t="s">
        <v>48</v>
      </c>
      <c r="E225" s="7"/>
      <c r="F225" s="8" t="s">
        <v>31</v>
      </c>
      <c r="G225" s="8" t="s">
        <v>32</v>
      </c>
      <c r="H225" s="8" t="s">
        <v>171</v>
      </c>
      <c r="I225" s="8" t="s">
        <v>50</v>
      </c>
      <c r="J225" s="8" t="s">
        <v>35</v>
      </c>
      <c r="K225" s="7"/>
      <c r="L225" s="7"/>
      <c r="M225" s="8" t="s">
        <v>36</v>
      </c>
      <c r="N225" s="7"/>
      <c r="O225" s="8" t="s">
        <v>55</v>
      </c>
      <c r="P225" s="8" t="s">
        <v>38</v>
      </c>
      <c r="Q225" s="8" t="s">
        <v>167</v>
      </c>
      <c r="R225" s="8" t="s">
        <v>36</v>
      </c>
      <c r="S225" s="8" t="s">
        <v>85</v>
      </c>
      <c r="T225" s="8" t="s">
        <v>41</v>
      </c>
      <c r="U225" s="9">
        <v>5499.99</v>
      </c>
      <c r="V225" s="9">
        <v>3849.88</v>
      </c>
      <c r="W225" s="9">
        <v>1138.22</v>
      </c>
      <c r="X225" s="9">
        <v>511.89</v>
      </c>
      <c r="Y225" s="22">
        <v>0.66500999999999999</v>
      </c>
      <c r="Z225" s="22">
        <v>0.69998000000000005</v>
      </c>
      <c r="AA225" s="22">
        <v>0.20695</v>
      </c>
      <c r="AB225" s="21">
        <f t="shared" ref="AB225:AB229" si="56">U225*Y225*Z225</f>
        <v>2560.2106939630021</v>
      </c>
      <c r="AC225" s="21">
        <f t="shared" ref="AC225:AC229" si="57">U225*Y225*AA225</f>
        <v>756.92963101180487</v>
      </c>
      <c r="AD225" s="8" t="s">
        <v>59</v>
      </c>
      <c r="AE225" s="8" t="s">
        <v>43</v>
      </c>
      <c r="AF225" s="7"/>
      <c r="AG225" s="7"/>
    </row>
    <row r="226" spans="1:33" ht="13.5" thickBot="1" x14ac:dyDescent="0.25">
      <c r="A226" s="8" t="s">
        <v>44</v>
      </c>
      <c r="B226" s="8" t="s">
        <v>45</v>
      </c>
      <c r="C226" s="8" t="s">
        <v>47</v>
      </c>
      <c r="D226" s="8" t="s">
        <v>48</v>
      </c>
      <c r="E226" s="7"/>
      <c r="F226" s="8" t="s">
        <v>31</v>
      </c>
      <c r="G226" s="8" t="s">
        <v>32</v>
      </c>
      <c r="H226" s="8" t="s">
        <v>176</v>
      </c>
      <c r="I226" s="8" t="s">
        <v>50</v>
      </c>
      <c r="J226" s="8" t="s">
        <v>51</v>
      </c>
      <c r="K226" s="8" t="s">
        <v>52</v>
      </c>
      <c r="L226" s="7"/>
      <c r="M226" s="8" t="s">
        <v>53</v>
      </c>
      <c r="N226" s="8" t="s">
        <v>406</v>
      </c>
      <c r="O226" s="8" t="s">
        <v>55</v>
      </c>
      <c r="P226" s="8" t="s">
        <v>38</v>
      </c>
      <c r="Q226" s="8" t="s">
        <v>44</v>
      </c>
      <c r="R226" s="8" t="s">
        <v>56</v>
      </c>
      <c r="S226" s="8" t="s">
        <v>57</v>
      </c>
      <c r="T226" s="8" t="s">
        <v>58</v>
      </c>
      <c r="U226" s="9">
        <v>163.07</v>
      </c>
      <c r="V226" s="9">
        <v>114.15</v>
      </c>
      <c r="W226" s="9">
        <v>33.75</v>
      </c>
      <c r="X226" s="9">
        <v>15.17</v>
      </c>
      <c r="Y226" s="22">
        <v>0.66500999999999999</v>
      </c>
      <c r="Z226" s="22">
        <v>0.69998000000000005</v>
      </c>
      <c r="AA226" s="22">
        <v>0.20695</v>
      </c>
      <c r="AB226" s="21">
        <f t="shared" si="56"/>
        <v>75.908057626386011</v>
      </c>
      <c r="AC226" s="21">
        <f t="shared" si="57"/>
        <v>22.442316245864998</v>
      </c>
      <c r="AD226" s="8" t="s">
        <v>59</v>
      </c>
      <c r="AE226" s="8" t="s">
        <v>43</v>
      </c>
      <c r="AF226" s="8" t="s">
        <v>60</v>
      </c>
      <c r="AG226" s="8" t="s">
        <v>46</v>
      </c>
    </row>
    <row r="227" spans="1:33" ht="13.5" thickBot="1" x14ac:dyDescent="0.25">
      <c r="A227" s="8" t="s">
        <v>44</v>
      </c>
      <c r="B227" s="8" t="s">
        <v>45</v>
      </c>
      <c r="C227" s="8" t="s">
        <v>47</v>
      </c>
      <c r="D227" s="8" t="s">
        <v>48</v>
      </c>
      <c r="E227" s="7"/>
      <c r="F227" s="8" t="s">
        <v>31</v>
      </c>
      <c r="G227" s="8" t="s">
        <v>32</v>
      </c>
      <c r="H227" s="8" t="s">
        <v>169</v>
      </c>
      <c r="I227" s="8" t="s">
        <v>407</v>
      </c>
      <c r="J227" s="8" t="s">
        <v>51</v>
      </c>
      <c r="K227" s="8" t="s">
        <v>408</v>
      </c>
      <c r="L227" s="7"/>
      <c r="M227" s="8" t="s">
        <v>91</v>
      </c>
      <c r="N227" s="8" t="s">
        <v>409</v>
      </c>
      <c r="O227" s="8" t="s">
        <v>55</v>
      </c>
      <c r="P227" s="8" t="s">
        <v>93</v>
      </c>
      <c r="Q227" s="8" t="s">
        <v>44</v>
      </c>
      <c r="R227" s="8" t="s">
        <v>56</v>
      </c>
      <c r="S227" s="8" t="s">
        <v>105</v>
      </c>
      <c r="T227" s="8" t="s">
        <v>58</v>
      </c>
      <c r="U227" s="10">
        <v>230</v>
      </c>
      <c r="V227" s="9">
        <v>162.6</v>
      </c>
      <c r="W227" s="9">
        <v>46.52</v>
      </c>
      <c r="X227" s="9">
        <v>20.88</v>
      </c>
      <c r="Y227" s="22">
        <v>0.66942999999999997</v>
      </c>
      <c r="Z227" s="22">
        <v>0.70694999999999997</v>
      </c>
      <c r="AA227" s="22">
        <v>0.22228000000000001</v>
      </c>
      <c r="AB227" s="21">
        <f t="shared" si="56"/>
        <v>108.84831385499999</v>
      </c>
      <c r="AC227" s="21">
        <f t="shared" si="57"/>
        <v>34.224207092</v>
      </c>
      <c r="AD227" s="8" t="s">
        <v>410</v>
      </c>
      <c r="AE227" s="8" t="s">
        <v>43</v>
      </c>
      <c r="AF227" s="8" t="s">
        <v>106</v>
      </c>
      <c r="AG227" s="8" t="s">
        <v>101</v>
      </c>
    </row>
    <row r="228" spans="1:33" ht="13.5" thickBot="1" x14ac:dyDescent="0.25">
      <c r="A228" s="8" t="s">
        <v>44</v>
      </c>
      <c r="B228" s="8" t="s">
        <v>45</v>
      </c>
      <c r="C228" s="8" t="s">
        <v>47</v>
      </c>
      <c r="D228" s="8" t="s">
        <v>48</v>
      </c>
      <c r="E228" s="7"/>
      <c r="F228" s="8" t="s">
        <v>31</v>
      </c>
      <c r="G228" s="8" t="s">
        <v>32</v>
      </c>
      <c r="H228" s="8" t="s">
        <v>88</v>
      </c>
      <c r="I228" s="8" t="s">
        <v>50</v>
      </c>
      <c r="J228" s="8" t="s">
        <v>51</v>
      </c>
      <c r="K228" s="8" t="s">
        <v>52</v>
      </c>
      <c r="L228" s="7"/>
      <c r="M228" s="8" t="s">
        <v>53</v>
      </c>
      <c r="N228" s="8" t="s">
        <v>411</v>
      </c>
      <c r="O228" s="8" t="s">
        <v>55</v>
      </c>
      <c r="P228" s="8" t="s">
        <v>93</v>
      </c>
      <c r="Q228" s="8" t="s">
        <v>44</v>
      </c>
      <c r="R228" s="8" t="s">
        <v>56</v>
      </c>
      <c r="S228" s="8" t="s">
        <v>57</v>
      </c>
      <c r="T228" s="8" t="s">
        <v>58</v>
      </c>
      <c r="U228" s="9">
        <v>16.78</v>
      </c>
      <c r="V228" s="9">
        <v>11.86</v>
      </c>
      <c r="W228" s="9">
        <v>3.39</v>
      </c>
      <c r="X228" s="9">
        <v>1.53</v>
      </c>
      <c r="Y228" s="22">
        <v>0.66942999999999997</v>
      </c>
      <c r="Z228" s="22">
        <v>0.70694999999999997</v>
      </c>
      <c r="AA228" s="22">
        <v>0.22228000000000001</v>
      </c>
      <c r="AB228" s="21">
        <f t="shared" si="56"/>
        <v>7.9411943760299994</v>
      </c>
      <c r="AC228" s="21">
        <f t="shared" si="57"/>
        <v>2.4968791087120001</v>
      </c>
      <c r="AD228" s="8" t="s">
        <v>59</v>
      </c>
      <c r="AE228" s="8" t="s">
        <v>43</v>
      </c>
      <c r="AF228" s="8" t="s">
        <v>60</v>
      </c>
      <c r="AG228" s="8" t="s">
        <v>46</v>
      </c>
    </row>
    <row r="229" spans="1:33" ht="13.5" thickBot="1" x14ac:dyDescent="0.25">
      <c r="A229" s="8" t="s">
        <v>67</v>
      </c>
      <c r="B229" s="8" t="s">
        <v>68</v>
      </c>
      <c r="C229" s="8" t="s">
        <v>47</v>
      </c>
      <c r="D229" s="8" t="s">
        <v>48</v>
      </c>
      <c r="E229" s="7"/>
      <c r="F229" s="8" t="s">
        <v>31</v>
      </c>
      <c r="G229" s="8" t="s">
        <v>32</v>
      </c>
      <c r="H229" s="8" t="s">
        <v>97</v>
      </c>
      <c r="I229" s="8" t="s">
        <v>71</v>
      </c>
      <c r="J229" s="8" t="s">
        <v>51</v>
      </c>
      <c r="K229" s="8" t="s">
        <v>412</v>
      </c>
      <c r="L229" s="7"/>
      <c r="M229" s="8" t="s">
        <v>53</v>
      </c>
      <c r="N229" s="8" t="s">
        <v>413</v>
      </c>
      <c r="O229" s="8" t="s">
        <v>55</v>
      </c>
      <c r="P229" s="8" t="s">
        <v>93</v>
      </c>
      <c r="Q229" s="8" t="s">
        <v>67</v>
      </c>
      <c r="R229" s="8" t="s">
        <v>56</v>
      </c>
      <c r="S229" s="8" t="s">
        <v>57</v>
      </c>
      <c r="T229" s="8" t="s">
        <v>58</v>
      </c>
      <c r="U229" s="9">
        <v>7198.75</v>
      </c>
      <c r="V229" s="9">
        <v>5089.16</v>
      </c>
      <c r="W229" s="9">
        <v>1456.16</v>
      </c>
      <c r="X229" s="9">
        <v>653.42999999999995</v>
      </c>
      <c r="Y229" s="22">
        <v>0.66942999999999997</v>
      </c>
      <c r="Z229" s="22">
        <v>0.70694999999999997</v>
      </c>
      <c r="AA229" s="22">
        <v>0.22228000000000001</v>
      </c>
      <c r="AB229" s="21">
        <f t="shared" si="56"/>
        <v>3406.8339102768746</v>
      </c>
      <c r="AC229" s="21">
        <f t="shared" si="57"/>
        <v>1071.1804817544999</v>
      </c>
      <c r="AD229" s="8" t="s">
        <v>73</v>
      </c>
      <c r="AE229" s="8" t="s">
        <v>43</v>
      </c>
      <c r="AF229" s="8" t="s">
        <v>127</v>
      </c>
      <c r="AG229" s="8" t="s">
        <v>124</v>
      </c>
    </row>
    <row r="230" spans="1:33" ht="13.5" thickBot="1" x14ac:dyDescent="0.25">
      <c r="A230" s="8" t="s">
        <v>44</v>
      </c>
      <c r="B230" s="8" t="s">
        <v>45</v>
      </c>
      <c r="C230" s="8" t="s">
        <v>47</v>
      </c>
      <c r="D230" s="8" t="s">
        <v>48</v>
      </c>
      <c r="E230" s="7"/>
      <c r="F230" s="8" t="s">
        <v>31</v>
      </c>
      <c r="G230" s="8" t="s">
        <v>32</v>
      </c>
      <c r="H230" s="8" t="s">
        <v>130</v>
      </c>
      <c r="I230" s="8" t="s">
        <v>50</v>
      </c>
      <c r="J230" s="8" t="s">
        <v>51</v>
      </c>
      <c r="K230" s="8" t="s">
        <v>52</v>
      </c>
      <c r="L230" s="7"/>
      <c r="M230" s="8" t="s">
        <v>53</v>
      </c>
      <c r="N230" s="8" t="s">
        <v>269</v>
      </c>
      <c r="O230" s="8" t="s">
        <v>55</v>
      </c>
      <c r="P230" s="8" t="s">
        <v>115</v>
      </c>
      <c r="Q230" s="8" t="s">
        <v>44</v>
      </c>
      <c r="R230" s="8" t="s">
        <v>56</v>
      </c>
      <c r="S230" s="8" t="s">
        <v>57</v>
      </c>
      <c r="T230" s="8" t="s">
        <v>58</v>
      </c>
      <c r="U230" s="9">
        <v>5.72</v>
      </c>
      <c r="V230" s="9">
        <v>4.01</v>
      </c>
      <c r="W230" s="9">
        <v>1.18</v>
      </c>
      <c r="X230" s="9">
        <v>0.53</v>
      </c>
      <c r="Y230" s="22">
        <v>0.68703000000000003</v>
      </c>
      <c r="Z230" s="22">
        <v>0.70111999999999997</v>
      </c>
      <c r="AA230" s="22">
        <v>0.20707999999999999</v>
      </c>
      <c r="AB230" s="21">
        <f>U230*Y230*Z230</f>
        <v>2.7552695089919998</v>
      </c>
      <c r="AC230" s="21">
        <f>U230*Y230*AA230</f>
        <v>0.81378538612799989</v>
      </c>
      <c r="AD230" s="8" t="s">
        <v>59</v>
      </c>
      <c r="AE230" s="8" t="s">
        <v>43</v>
      </c>
      <c r="AF230" s="8" t="s">
        <v>77</v>
      </c>
      <c r="AG230" s="8" t="s">
        <v>75</v>
      </c>
    </row>
    <row r="231" spans="1:33" ht="13.5" thickBot="1" x14ac:dyDescent="0.25">
      <c r="A231" s="8" t="s">
        <v>28</v>
      </c>
      <c r="B231" s="8" t="s">
        <v>29</v>
      </c>
      <c r="C231" s="8" t="s">
        <v>30</v>
      </c>
      <c r="D231" s="8" t="s">
        <v>30</v>
      </c>
      <c r="E231" s="7"/>
      <c r="F231" s="8" t="s">
        <v>31</v>
      </c>
      <c r="G231" s="8" t="s">
        <v>32</v>
      </c>
      <c r="H231" s="8" t="s">
        <v>158</v>
      </c>
      <c r="I231" s="8" t="s">
        <v>34</v>
      </c>
      <c r="J231" s="8" t="s">
        <v>35</v>
      </c>
      <c r="K231" s="7"/>
      <c r="L231" s="7"/>
      <c r="M231" s="8" t="s">
        <v>36</v>
      </c>
      <c r="N231" s="7"/>
      <c r="O231" s="8" t="s">
        <v>37</v>
      </c>
      <c r="P231" s="8" t="s">
        <v>115</v>
      </c>
      <c r="Q231" s="8" t="s">
        <v>39</v>
      </c>
      <c r="R231" s="8" t="s">
        <v>36</v>
      </c>
      <c r="S231" s="8" t="s">
        <v>40</v>
      </c>
      <c r="T231" s="8" t="s">
        <v>41</v>
      </c>
      <c r="U231" s="9">
        <v>542.66999999999996</v>
      </c>
      <c r="V231" s="7"/>
      <c r="W231" s="7"/>
      <c r="X231" s="7"/>
      <c r="Y231" s="20">
        <v>0</v>
      </c>
      <c r="Z231" s="23">
        <v>0</v>
      </c>
      <c r="AA231" s="23">
        <v>0</v>
      </c>
      <c r="AB231" s="24">
        <f>U231*Y231*Z231</f>
        <v>0</v>
      </c>
      <c r="AC231" s="24">
        <f>U231*Y231*AA231</f>
        <v>0</v>
      </c>
      <c r="AD231" s="8" t="s">
        <v>42</v>
      </c>
      <c r="AE231" s="8" t="s">
        <v>43</v>
      </c>
      <c r="AF231" s="7"/>
      <c r="AG231" s="7"/>
    </row>
    <row r="232" spans="1:33" ht="13.5" thickBot="1" x14ac:dyDescent="0.25">
      <c r="A232" s="8" t="s">
        <v>44</v>
      </c>
      <c r="B232" s="8" t="s">
        <v>45</v>
      </c>
      <c r="C232" s="8" t="s">
        <v>47</v>
      </c>
      <c r="D232" s="8" t="s">
        <v>48</v>
      </c>
      <c r="E232" s="7"/>
      <c r="F232" s="8" t="s">
        <v>31</v>
      </c>
      <c r="G232" s="8" t="s">
        <v>32</v>
      </c>
      <c r="H232" s="8" t="s">
        <v>158</v>
      </c>
      <c r="I232" s="8" t="s">
        <v>50</v>
      </c>
      <c r="J232" s="8" t="s">
        <v>51</v>
      </c>
      <c r="K232" s="8" t="s">
        <v>119</v>
      </c>
      <c r="L232" s="7"/>
      <c r="M232" s="8" t="s">
        <v>53</v>
      </c>
      <c r="N232" s="8" t="s">
        <v>414</v>
      </c>
      <c r="O232" s="8" t="s">
        <v>55</v>
      </c>
      <c r="P232" s="8" t="s">
        <v>115</v>
      </c>
      <c r="Q232" s="8" t="s">
        <v>44</v>
      </c>
      <c r="R232" s="8" t="s">
        <v>56</v>
      </c>
      <c r="S232" s="8" t="s">
        <v>57</v>
      </c>
      <c r="T232" s="8" t="s">
        <v>58</v>
      </c>
      <c r="U232" s="9">
        <v>7623.79</v>
      </c>
      <c r="V232" s="9">
        <v>5345.19</v>
      </c>
      <c r="W232" s="9">
        <v>1578.73</v>
      </c>
      <c r="X232" s="9">
        <v>699.87</v>
      </c>
      <c r="Y232" s="22">
        <v>0.68703000000000003</v>
      </c>
      <c r="Z232" s="22">
        <v>0.70111999999999997</v>
      </c>
      <c r="AA232" s="22">
        <v>0.20707999999999999</v>
      </c>
      <c r="AB232" s="21">
        <f t="shared" ref="AB232:AB233" si="58">U232*Y232*Z232</f>
        <v>3672.3070157269444</v>
      </c>
      <c r="AC232" s="21">
        <f t="shared" ref="AC232:AC233" si="59">U232*Y232*AA232</f>
        <v>1084.6379176413961</v>
      </c>
      <c r="AD232" s="8" t="s">
        <v>59</v>
      </c>
      <c r="AE232" s="8" t="s">
        <v>43</v>
      </c>
      <c r="AF232" s="8" t="s">
        <v>60</v>
      </c>
      <c r="AG232" s="8" t="s">
        <v>46</v>
      </c>
    </row>
    <row r="233" spans="1:33" ht="13.5" thickBot="1" x14ac:dyDescent="0.25">
      <c r="A233" s="8" t="s">
        <v>67</v>
      </c>
      <c r="B233" s="8" t="s">
        <v>68</v>
      </c>
      <c r="C233" s="8" t="s">
        <v>47</v>
      </c>
      <c r="D233" s="8" t="s">
        <v>48</v>
      </c>
      <c r="E233" s="7"/>
      <c r="F233" s="8" t="s">
        <v>31</v>
      </c>
      <c r="G233" s="8" t="s">
        <v>32</v>
      </c>
      <c r="H233" s="8" t="s">
        <v>133</v>
      </c>
      <c r="I233" s="8" t="s">
        <v>71</v>
      </c>
      <c r="J233" s="8" t="s">
        <v>51</v>
      </c>
      <c r="K233" s="8" t="s">
        <v>52</v>
      </c>
      <c r="L233" s="7"/>
      <c r="M233" s="8" t="s">
        <v>53</v>
      </c>
      <c r="N233" s="8" t="s">
        <v>321</v>
      </c>
      <c r="O233" s="8" t="s">
        <v>55</v>
      </c>
      <c r="P233" s="8" t="s">
        <v>115</v>
      </c>
      <c r="Q233" s="8" t="s">
        <v>67</v>
      </c>
      <c r="R233" s="8" t="s">
        <v>56</v>
      </c>
      <c r="S233" s="8" t="s">
        <v>57</v>
      </c>
      <c r="T233" s="8" t="s">
        <v>58</v>
      </c>
      <c r="U233" s="9">
        <v>80.099999999999994</v>
      </c>
      <c r="V233" s="9">
        <v>56.16</v>
      </c>
      <c r="W233" s="9">
        <v>16.59</v>
      </c>
      <c r="X233" s="9">
        <v>7.35</v>
      </c>
      <c r="Y233" s="22">
        <v>0.68703000000000003</v>
      </c>
      <c r="Z233" s="22">
        <v>0.70111999999999997</v>
      </c>
      <c r="AA233" s="22">
        <v>0.20707999999999999</v>
      </c>
      <c r="AB233" s="21">
        <f t="shared" si="58"/>
        <v>38.583406935359996</v>
      </c>
      <c r="AC233" s="21">
        <f t="shared" si="59"/>
        <v>11.395840809239999</v>
      </c>
      <c r="AD233" s="8" t="s">
        <v>73</v>
      </c>
      <c r="AE233" s="8" t="s">
        <v>43</v>
      </c>
      <c r="AF233" s="8" t="s">
        <v>127</v>
      </c>
      <c r="AG233" s="8" t="s">
        <v>124</v>
      </c>
    </row>
    <row r="234" spans="1:33" ht="13.5" thickBot="1" x14ac:dyDescent="0.25">
      <c r="A234" s="8" t="s">
        <v>28</v>
      </c>
      <c r="B234" s="8" t="s">
        <v>29</v>
      </c>
      <c r="C234" s="8" t="s">
        <v>30</v>
      </c>
      <c r="D234" s="8" t="s">
        <v>30</v>
      </c>
      <c r="E234" s="7"/>
      <c r="F234" s="8" t="s">
        <v>31</v>
      </c>
      <c r="G234" s="8" t="s">
        <v>32</v>
      </c>
      <c r="H234" s="8" t="s">
        <v>184</v>
      </c>
      <c r="I234" s="8" t="s">
        <v>34</v>
      </c>
      <c r="J234" s="8" t="s">
        <v>35</v>
      </c>
      <c r="K234" s="7"/>
      <c r="L234" s="7"/>
      <c r="M234" s="8" t="s">
        <v>36</v>
      </c>
      <c r="N234" s="7"/>
      <c r="O234" s="8" t="s">
        <v>37</v>
      </c>
      <c r="P234" s="8" t="s">
        <v>93</v>
      </c>
      <c r="Q234" s="8" t="s">
        <v>162</v>
      </c>
      <c r="R234" s="8" t="s">
        <v>36</v>
      </c>
      <c r="S234" s="8" t="s">
        <v>40</v>
      </c>
      <c r="T234" s="8" t="s">
        <v>41</v>
      </c>
      <c r="U234" s="9">
        <v>2524.0500000000002</v>
      </c>
      <c r="V234" s="7"/>
      <c r="W234" s="7"/>
      <c r="X234" s="7"/>
      <c r="Y234" s="20">
        <v>0</v>
      </c>
      <c r="Z234" s="23">
        <v>0</v>
      </c>
      <c r="AA234" s="23">
        <v>0</v>
      </c>
      <c r="AB234" s="24">
        <f t="shared" ref="AB234" si="60">U234*Y234*Z234</f>
        <v>0</v>
      </c>
      <c r="AC234" s="24">
        <f t="shared" ref="AC234" si="61">U234*Y234*AA234</f>
        <v>0</v>
      </c>
      <c r="AD234" s="8" t="s">
        <v>42</v>
      </c>
      <c r="AE234" s="8" t="s">
        <v>43</v>
      </c>
      <c r="AF234" s="7"/>
      <c r="AG234" s="7"/>
    </row>
    <row r="235" spans="1:33" ht="13.5" thickBot="1" x14ac:dyDescent="0.25">
      <c r="A235" s="8" t="s">
        <v>44</v>
      </c>
      <c r="B235" s="8" t="s">
        <v>45</v>
      </c>
      <c r="C235" s="8" t="s">
        <v>47</v>
      </c>
      <c r="D235" s="8" t="s">
        <v>48</v>
      </c>
      <c r="E235" s="7"/>
      <c r="F235" s="8" t="s">
        <v>31</v>
      </c>
      <c r="G235" s="8" t="s">
        <v>32</v>
      </c>
      <c r="H235" s="8" t="s">
        <v>184</v>
      </c>
      <c r="I235" s="8" t="s">
        <v>50</v>
      </c>
      <c r="J235" s="8" t="s">
        <v>51</v>
      </c>
      <c r="K235" s="8" t="s">
        <v>52</v>
      </c>
      <c r="L235" s="7"/>
      <c r="M235" s="8" t="s">
        <v>53</v>
      </c>
      <c r="N235" s="8" t="s">
        <v>415</v>
      </c>
      <c r="O235" s="8" t="s">
        <v>55</v>
      </c>
      <c r="P235" s="8" t="s">
        <v>93</v>
      </c>
      <c r="Q235" s="8" t="s">
        <v>44</v>
      </c>
      <c r="R235" s="8" t="s">
        <v>56</v>
      </c>
      <c r="S235" s="8" t="s">
        <v>57</v>
      </c>
      <c r="T235" s="8" t="s">
        <v>58</v>
      </c>
      <c r="U235" s="9">
        <v>172.99</v>
      </c>
      <c r="V235" s="9">
        <v>122.3</v>
      </c>
      <c r="W235" s="9">
        <v>34.99</v>
      </c>
      <c r="X235" s="9">
        <v>15.7</v>
      </c>
      <c r="Y235" s="22">
        <v>0.66942999999999997</v>
      </c>
      <c r="Z235" s="22">
        <v>0.70694999999999997</v>
      </c>
      <c r="AA235" s="22">
        <v>0.22228000000000001</v>
      </c>
      <c r="AB235" s="21">
        <f t="shared" ref="AB235:AB241" si="62">U235*Y235*Z235</f>
        <v>81.868129625114989</v>
      </c>
      <c r="AC235" s="21">
        <f t="shared" ref="AC235:AC241" si="63">U235*Y235*AA235</f>
        <v>25.741067760196</v>
      </c>
      <c r="AD235" s="8" t="s">
        <v>59</v>
      </c>
      <c r="AE235" s="8" t="s">
        <v>43</v>
      </c>
      <c r="AF235" s="8" t="s">
        <v>60</v>
      </c>
      <c r="AG235" s="8" t="s">
        <v>46</v>
      </c>
    </row>
    <row r="236" spans="1:33" ht="13.5" thickBot="1" x14ac:dyDescent="0.25">
      <c r="A236" s="8" t="s">
        <v>67</v>
      </c>
      <c r="B236" s="8" t="s">
        <v>68</v>
      </c>
      <c r="C236" s="8" t="s">
        <v>47</v>
      </c>
      <c r="D236" s="8" t="s">
        <v>48</v>
      </c>
      <c r="E236" s="7"/>
      <c r="F236" s="8" t="s">
        <v>31</v>
      </c>
      <c r="G236" s="8" t="s">
        <v>32</v>
      </c>
      <c r="H236" s="8" t="s">
        <v>120</v>
      </c>
      <c r="I236" s="8" t="s">
        <v>89</v>
      </c>
      <c r="J236" s="8" t="s">
        <v>51</v>
      </c>
      <c r="K236" s="8" t="s">
        <v>416</v>
      </c>
      <c r="L236" s="7"/>
      <c r="M236" s="8" t="s">
        <v>91</v>
      </c>
      <c r="N236" s="8" t="s">
        <v>122</v>
      </c>
      <c r="O236" s="8" t="s">
        <v>55</v>
      </c>
      <c r="P236" s="8" t="s">
        <v>93</v>
      </c>
      <c r="Q236" s="8" t="s">
        <v>67</v>
      </c>
      <c r="R236" s="8" t="s">
        <v>56</v>
      </c>
      <c r="S236" s="8" t="s">
        <v>151</v>
      </c>
      <c r="T236" s="8" t="s">
        <v>58</v>
      </c>
      <c r="U236" s="9">
        <v>968.6</v>
      </c>
      <c r="V236" s="9">
        <v>684.75</v>
      </c>
      <c r="W236" s="9">
        <v>195.93</v>
      </c>
      <c r="X236" s="9">
        <v>87.92</v>
      </c>
      <c r="Y236" s="22">
        <v>0.66942999999999997</v>
      </c>
      <c r="Z236" s="22">
        <v>0.70694999999999997</v>
      </c>
      <c r="AA236" s="22">
        <v>0.22228000000000001</v>
      </c>
      <c r="AB236" s="21">
        <f t="shared" si="62"/>
        <v>458.39337739109999</v>
      </c>
      <c r="AC236" s="21">
        <f t="shared" si="63"/>
        <v>144.12855212744</v>
      </c>
      <c r="AD236" s="8" t="s">
        <v>95</v>
      </c>
      <c r="AE236" s="8" t="s">
        <v>43</v>
      </c>
      <c r="AF236" s="8" t="s">
        <v>106</v>
      </c>
      <c r="AG236" s="8" t="s">
        <v>101</v>
      </c>
    </row>
    <row r="237" spans="1:33" ht="13.5" thickBot="1" x14ac:dyDescent="0.25">
      <c r="A237" s="8" t="s">
        <v>67</v>
      </c>
      <c r="B237" s="8" t="s">
        <v>68</v>
      </c>
      <c r="C237" s="8" t="s">
        <v>47</v>
      </c>
      <c r="D237" s="8" t="s">
        <v>48</v>
      </c>
      <c r="E237" s="7"/>
      <c r="F237" s="8" t="s">
        <v>31</v>
      </c>
      <c r="G237" s="8" t="s">
        <v>32</v>
      </c>
      <c r="H237" s="8" t="s">
        <v>197</v>
      </c>
      <c r="I237" s="8" t="s">
        <v>89</v>
      </c>
      <c r="J237" s="8" t="s">
        <v>51</v>
      </c>
      <c r="K237" s="8" t="s">
        <v>417</v>
      </c>
      <c r="L237" s="7"/>
      <c r="M237" s="8" t="s">
        <v>91</v>
      </c>
      <c r="N237" s="8" t="s">
        <v>199</v>
      </c>
      <c r="O237" s="8" t="s">
        <v>55</v>
      </c>
      <c r="P237" s="8" t="s">
        <v>93</v>
      </c>
      <c r="Q237" s="8" t="s">
        <v>67</v>
      </c>
      <c r="R237" s="8" t="s">
        <v>56</v>
      </c>
      <c r="S237" s="8" t="s">
        <v>123</v>
      </c>
      <c r="T237" s="8" t="s">
        <v>58</v>
      </c>
      <c r="U237" s="9">
        <v>16.190000000000001</v>
      </c>
      <c r="V237" s="9">
        <v>11.45</v>
      </c>
      <c r="W237" s="9">
        <v>3.27</v>
      </c>
      <c r="X237" s="9">
        <v>1.47</v>
      </c>
      <c r="Y237" s="22">
        <v>0.66942999999999997</v>
      </c>
      <c r="Z237" s="22">
        <v>0.70694999999999997</v>
      </c>
      <c r="AA237" s="22">
        <v>0.22228000000000001</v>
      </c>
      <c r="AB237" s="21">
        <f t="shared" si="62"/>
        <v>7.6619747883149998</v>
      </c>
      <c r="AC237" s="21">
        <f t="shared" si="63"/>
        <v>2.4090865774760002</v>
      </c>
      <c r="AD237" s="8" t="s">
        <v>95</v>
      </c>
      <c r="AE237" s="8" t="s">
        <v>43</v>
      </c>
      <c r="AF237" s="8" t="s">
        <v>106</v>
      </c>
      <c r="AG237" s="8" t="s">
        <v>101</v>
      </c>
    </row>
    <row r="238" spans="1:33" ht="13.5" thickBot="1" x14ac:dyDescent="0.25">
      <c r="A238" s="8" t="s">
        <v>67</v>
      </c>
      <c r="B238" s="8" t="s">
        <v>68</v>
      </c>
      <c r="C238" s="8" t="s">
        <v>47</v>
      </c>
      <c r="D238" s="8" t="s">
        <v>48</v>
      </c>
      <c r="E238" s="7"/>
      <c r="F238" s="8" t="s">
        <v>31</v>
      </c>
      <c r="G238" s="8" t="s">
        <v>32</v>
      </c>
      <c r="H238" s="8" t="s">
        <v>143</v>
      </c>
      <c r="I238" s="8" t="s">
        <v>71</v>
      </c>
      <c r="J238" s="8" t="s">
        <v>51</v>
      </c>
      <c r="K238" s="8" t="s">
        <v>174</v>
      </c>
      <c r="L238" s="7"/>
      <c r="M238" s="8" t="s">
        <v>53</v>
      </c>
      <c r="N238" s="8" t="s">
        <v>188</v>
      </c>
      <c r="O238" s="8" t="s">
        <v>55</v>
      </c>
      <c r="P238" s="8" t="s">
        <v>115</v>
      </c>
      <c r="Q238" s="8" t="s">
        <v>67</v>
      </c>
      <c r="R238" s="8" t="s">
        <v>56</v>
      </c>
      <c r="S238" s="8" t="s">
        <v>57</v>
      </c>
      <c r="T238" s="8" t="s">
        <v>58</v>
      </c>
      <c r="U238" s="9">
        <v>699.71</v>
      </c>
      <c r="V238" s="9">
        <v>490.58</v>
      </c>
      <c r="W238" s="9">
        <v>144.9</v>
      </c>
      <c r="X238" s="9">
        <v>64.23</v>
      </c>
      <c r="Y238" s="22">
        <v>0.68703000000000003</v>
      </c>
      <c r="Z238" s="22">
        <v>0.70111999999999997</v>
      </c>
      <c r="AA238" s="22">
        <v>0.20707999999999999</v>
      </c>
      <c r="AB238" s="21">
        <f t="shared" si="62"/>
        <v>337.04364128265598</v>
      </c>
      <c r="AC238" s="21">
        <f t="shared" si="63"/>
        <v>99.547862330003994</v>
      </c>
      <c r="AD238" s="8" t="s">
        <v>73</v>
      </c>
      <c r="AE238" s="8" t="s">
        <v>43</v>
      </c>
      <c r="AF238" s="8" t="s">
        <v>127</v>
      </c>
      <c r="AG238" s="8" t="s">
        <v>124</v>
      </c>
    </row>
    <row r="239" spans="1:33" ht="13.5" thickBot="1" x14ac:dyDescent="0.25">
      <c r="A239" s="8" t="s">
        <v>167</v>
      </c>
      <c r="B239" s="8" t="s">
        <v>168</v>
      </c>
      <c r="C239" s="8" t="s">
        <v>47</v>
      </c>
      <c r="D239" s="8" t="s">
        <v>48</v>
      </c>
      <c r="E239" s="7"/>
      <c r="F239" s="8" t="s">
        <v>31</v>
      </c>
      <c r="G239" s="8" t="s">
        <v>32</v>
      </c>
      <c r="H239" s="8" t="s">
        <v>112</v>
      </c>
      <c r="I239" s="8" t="s">
        <v>50</v>
      </c>
      <c r="J239" s="8" t="s">
        <v>35</v>
      </c>
      <c r="K239" s="7"/>
      <c r="L239" s="7"/>
      <c r="M239" s="8" t="s">
        <v>36</v>
      </c>
      <c r="N239" s="7"/>
      <c r="O239" s="8" t="s">
        <v>55</v>
      </c>
      <c r="P239" s="8" t="s">
        <v>115</v>
      </c>
      <c r="Q239" s="8" t="s">
        <v>167</v>
      </c>
      <c r="R239" s="8" t="s">
        <v>36</v>
      </c>
      <c r="S239" s="8" t="s">
        <v>85</v>
      </c>
      <c r="T239" s="8" t="s">
        <v>41</v>
      </c>
      <c r="U239" s="9">
        <v>9086.57</v>
      </c>
      <c r="V239" s="9">
        <v>6370.77</v>
      </c>
      <c r="W239" s="9">
        <v>1881.65</v>
      </c>
      <c r="X239" s="9">
        <v>834.15</v>
      </c>
      <c r="Y239" s="22">
        <v>0.68703000000000003</v>
      </c>
      <c r="Z239" s="22">
        <v>0.70111999999999997</v>
      </c>
      <c r="AA239" s="22">
        <v>0.20707999999999999</v>
      </c>
      <c r="AB239" s="21">
        <f t="shared" si="62"/>
        <v>4376.9142066995519</v>
      </c>
      <c r="AC239" s="21">
        <f t="shared" si="63"/>
        <v>1292.747880424668</v>
      </c>
      <c r="AD239" s="8" t="s">
        <v>59</v>
      </c>
      <c r="AE239" s="8" t="s">
        <v>43</v>
      </c>
      <c r="AF239" s="7"/>
      <c r="AG239" s="7"/>
    </row>
    <row r="240" spans="1:33" ht="13.5" thickBot="1" x14ac:dyDescent="0.25">
      <c r="A240" s="8" t="s">
        <v>44</v>
      </c>
      <c r="B240" s="8" t="s">
        <v>45</v>
      </c>
      <c r="C240" s="8" t="s">
        <v>47</v>
      </c>
      <c r="D240" s="8" t="s">
        <v>48</v>
      </c>
      <c r="E240" s="7"/>
      <c r="F240" s="8" t="s">
        <v>31</v>
      </c>
      <c r="G240" s="8" t="s">
        <v>32</v>
      </c>
      <c r="H240" s="8" t="s">
        <v>130</v>
      </c>
      <c r="I240" s="8" t="s">
        <v>50</v>
      </c>
      <c r="J240" s="8" t="s">
        <v>51</v>
      </c>
      <c r="K240" s="8" t="s">
        <v>52</v>
      </c>
      <c r="L240" s="7"/>
      <c r="M240" s="8" t="s">
        <v>53</v>
      </c>
      <c r="N240" s="8" t="s">
        <v>131</v>
      </c>
      <c r="O240" s="8" t="s">
        <v>55</v>
      </c>
      <c r="P240" s="8" t="s">
        <v>115</v>
      </c>
      <c r="Q240" s="8" t="s">
        <v>44</v>
      </c>
      <c r="R240" s="8" t="s">
        <v>56</v>
      </c>
      <c r="S240" s="8" t="s">
        <v>57</v>
      </c>
      <c r="T240" s="8" t="s">
        <v>58</v>
      </c>
      <c r="U240" s="9">
        <v>9.67</v>
      </c>
      <c r="V240" s="9">
        <v>6.78</v>
      </c>
      <c r="W240" s="10">
        <v>2</v>
      </c>
      <c r="X240" s="9">
        <v>0.89</v>
      </c>
      <c r="Y240" s="22">
        <v>0.68703000000000003</v>
      </c>
      <c r="Z240" s="22">
        <v>0.70111999999999997</v>
      </c>
      <c r="AA240" s="22">
        <v>0.20707999999999999</v>
      </c>
      <c r="AB240" s="21">
        <f t="shared" si="62"/>
        <v>4.6579468797120001</v>
      </c>
      <c r="AC240" s="21">
        <f t="shared" si="63"/>
        <v>1.375752567108</v>
      </c>
      <c r="AD240" s="8" t="s">
        <v>59</v>
      </c>
      <c r="AE240" s="8" t="s">
        <v>43</v>
      </c>
      <c r="AF240" s="8" t="s">
        <v>60</v>
      </c>
      <c r="AG240" s="8" t="s">
        <v>46</v>
      </c>
    </row>
    <row r="241" spans="1:33" ht="13.5" thickBot="1" x14ac:dyDescent="0.25">
      <c r="A241" s="8" t="s">
        <v>44</v>
      </c>
      <c r="B241" s="8" t="s">
        <v>45</v>
      </c>
      <c r="C241" s="8" t="s">
        <v>47</v>
      </c>
      <c r="D241" s="8" t="s">
        <v>48</v>
      </c>
      <c r="E241" s="7"/>
      <c r="F241" s="8" t="s">
        <v>31</v>
      </c>
      <c r="G241" s="8" t="s">
        <v>32</v>
      </c>
      <c r="H241" s="8" t="s">
        <v>155</v>
      </c>
      <c r="I241" s="8" t="s">
        <v>50</v>
      </c>
      <c r="J241" s="8" t="s">
        <v>51</v>
      </c>
      <c r="K241" s="8" t="s">
        <v>119</v>
      </c>
      <c r="L241" s="7"/>
      <c r="M241" s="8" t="s">
        <v>53</v>
      </c>
      <c r="N241" s="8" t="s">
        <v>418</v>
      </c>
      <c r="O241" s="8" t="s">
        <v>55</v>
      </c>
      <c r="P241" s="8" t="s">
        <v>115</v>
      </c>
      <c r="Q241" s="8" t="s">
        <v>44</v>
      </c>
      <c r="R241" s="8" t="s">
        <v>56</v>
      </c>
      <c r="S241" s="8" t="s">
        <v>57</v>
      </c>
      <c r="T241" s="8" t="s">
        <v>58</v>
      </c>
      <c r="U241" s="9">
        <v>7279.43</v>
      </c>
      <c r="V241" s="9">
        <v>5103.75</v>
      </c>
      <c r="W241" s="9">
        <v>1507.42</v>
      </c>
      <c r="X241" s="9">
        <v>668.26</v>
      </c>
      <c r="Y241" s="22">
        <v>0.68703000000000003</v>
      </c>
      <c r="Z241" s="22">
        <v>0.70111999999999997</v>
      </c>
      <c r="AA241" s="22">
        <v>0.20707999999999999</v>
      </c>
      <c r="AB241" s="21">
        <f t="shared" si="62"/>
        <v>3506.432084238048</v>
      </c>
      <c r="AC241" s="21">
        <f t="shared" si="63"/>
        <v>1035.6457610737318</v>
      </c>
      <c r="AD241" s="8" t="s">
        <v>59</v>
      </c>
      <c r="AE241" s="8" t="s">
        <v>43</v>
      </c>
      <c r="AF241" s="8" t="s">
        <v>60</v>
      </c>
      <c r="AG241" s="8" t="s">
        <v>46</v>
      </c>
    </row>
    <row r="242" spans="1:33" ht="13.5" thickBot="1" x14ac:dyDescent="0.25">
      <c r="A242" s="8" t="s">
        <v>44</v>
      </c>
      <c r="B242" s="8" t="s">
        <v>45</v>
      </c>
      <c r="C242" s="8" t="s">
        <v>47</v>
      </c>
      <c r="D242" s="8" t="s">
        <v>48</v>
      </c>
      <c r="E242" s="7"/>
      <c r="F242" s="8" t="s">
        <v>31</v>
      </c>
      <c r="G242" s="8" t="s">
        <v>32</v>
      </c>
      <c r="H242" s="8" t="s">
        <v>197</v>
      </c>
      <c r="I242" s="8" t="s">
        <v>50</v>
      </c>
      <c r="J242" s="8" t="s">
        <v>51</v>
      </c>
      <c r="K242" s="8" t="s">
        <v>119</v>
      </c>
      <c r="L242" s="7"/>
      <c r="M242" s="8" t="s">
        <v>53</v>
      </c>
      <c r="N242" s="8" t="s">
        <v>328</v>
      </c>
      <c r="O242" s="8" t="s">
        <v>55</v>
      </c>
      <c r="P242" s="8" t="s">
        <v>93</v>
      </c>
      <c r="Q242" s="8" t="s">
        <v>44</v>
      </c>
      <c r="R242" s="8" t="s">
        <v>56</v>
      </c>
      <c r="S242" s="8" t="s">
        <v>57</v>
      </c>
      <c r="T242" s="8" t="s">
        <v>58</v>
      </c>
      <c r="U242" s="9">
        <v>7516.33</v>
      </c>
      <c r="V242" s="9">
        <v>5313.67</v>
      </c>
      <c r="W242" s="9">
        <v>1520.4</v>
      </c>
      <c r="X242" s="9">
        <v>682.26</v>
      </c>
      <c r="Y242" s="22">
        <v>0.66942999999999997</v>
      </c>
      <c r="Z242" s="22">
        <v>0.70694999999999997</v>
      </c>
      <c r="AA242" s="22">
        <v>0.22228000000000001</v>
      </c>
      <c r="AB242" s="21">
        <f t="shared" ref="AB242:AB245" si="64">U242*Y242*Z242</f>
        <v>3557.1297690337046</v>
      </c>
      <c r="AC242" s="21">
        <f t="shared" ref="AC242:AC245" si="65">U242*Y242*AA242</f>
        <v>1118.4366717035321</v>
      </c>
      <c r="AD242" s="8" t="s">
        <v>59</v>
      </c>
      <c r="AE242" s="8" t="s">
        <v>43</v>
      </c>
      <c r="AF242" s="8" t="s">
        <v>60</v>
      </c>
      <c r="AG242" s="8" t="s">
        <v>46</v>
      </c>
    </row>
    <row r="243" spans="1:33" ht="13.5" thickBot="1" x14ac:dyDescent="0.25">
      <c r="A243" s="8" t="s">
        <v>44</v>
      </c>
      <c r="B243" s="8" t="s">
        <v>45</v>
      </c>
      <c r="C243" s="8" t="s">
        <v>47</v>
      </c>
      <c r="D243" s="8" t="s">
        <v>48</v>
      </c>
      <c r="E243" s="7"/>
      <c r="F243" s="8" t="s">
        <v>31</v>
      </c>
      <c r="G243" s="8" t="s">
        <v>32</v>
      </c>
      <c r="H243" s="8" t="s">
        <v>213</v>
      </c>
      <c r="I243" s="8" t="s">
        <v>89</v>
      </c>
      <c r="J243" s="8" t="s">
        <v>51</v>
      </c>
      <c r="K243" s="8" t="s">
        <v>312</v>
      </c>
      <c r="L243" s="7"/>
      <c r="M243" s="8" t="s">
        <v>91</v>
      </c>
      <c r="N243" s="8" t="s">
        <v>216</v>
      </c>
      <c r="O243" s="8" t="s">
        <v>55</v>
      </c>
      <c r="P243" s="8" t="s">
        <v>93</v>
      </c>
      <c r="Q243" s="8" t="s">
        <v>44</v>
      </c>
      <c r="R243" s="8" t="s">
        <v>56</v>
      </c>
      <c r="S243" s="8" t="s">
        <v>151</v>
      </c>
      <c r="T243" s="8" t="s">
        <v>58</v>
      </c>
      <c r="U243" s="9">
        <v>552.57000000000005</v>
      </c>
      <c r="V243" s="9">
        <v>390.64</v>
      </c>
      <c r="W243" s="9">
        <v>111.77</v>
      </c>
      <c r="X243" s="9">
        <v>50.16</v>
      </c>
      <c r="Y243" s="22">
        <v>0.66942999999999997</v>
      </c>
      <c r="Z243" s="22">
        <v>0.70694999999999997</v>
      </c>
      <c r="AA243" s="22">
        <v>0.22228000000000001</v>
      </c>
      <c r="AB243" s="21">
        <f t="shared" si="64"/>
        <v>261.505707768945</v>
      </c>
      <c r="AC243" s="21">
        <f t="shared" si="65"/>
        <v>82.222913534027995</v>
      </c>
      <c r="AD243" s="8" t="s">
        <v>95</v>
      </c>
      <c r="AE243" s="8" t="s">
        <v>43</v>
      </c>
      <c r="AF243" s="8" t="s">
        <v>96</v>
      </c>
      <c r="AG243" s="8" t="s">
        <v>87</v>
      </c>
    </row>
    <row r="244" spans="1:33" ht="13.5" thickBot="1" x14ac:dyDescent="0.25">
      <c r="A244" s="8" t="s">
        <v>67</v>
      </c>
      <c r="B244" s="8" t="s">
        <v>68</v>
      </c>
      <c r="C244" s="8" t="s">
        <v>47</v>
      </c>
      <c r="D244" s="8" t="s">
        <v>48</v>
      </c>
      <c r="E244" s="7"/>
      <c r="F244" s="8" t="s">
        <v>31</v>
      </c>
      <c r="G244" s="8" t="s">
        <v>32</v>
      </c>
      <c r="H244" s="8" t="s">
        <v>130</v>
      </c>
      <c r="I244" s="8" t="s">
        <v>264</v>
      </c>
      <c r="J244" s="8" t="s">
        <v>51</v>
      </c>
      <c r="K244" s="8" t="s">
        <v>419</v>
      </c>
      <c r="L244" s="7"/>
      <c r="M244" s="8" t="s">
        <v>91</v>
      </c>
      <c r="N244" s="8" t="s">
        <v>281</v>
      </c>
      <c r="O244" s="8" t="s">
        <v>55</v>
      </c>
      <c r="P244" s="8" t="s">
        <v>115</v>
      </c>
      <c r="Q244" s="8" t="s">
        <v>67</v>
      </c>
      <c r="R244" s="8" t="s">
        <v>56</v>
      </c>
      <c r="S244" s="8" t="s">
        <v>123</v>
      </c>
      <c r="T244" s="8" t="s">
        <v>58</v>
      </c>
      <c r="U244" s="9">
        <v>102.72</v>
      </c>
      <c r="V244" s="9">
        <v>72.02</v>
      </c>
      <c r="W244" s="9">
        <v>21.27</v>
      </c>
      <c r="X244" s="9">
        <v>9.43</v>
      </c>
      <c r="Y244" s="22">
        <v>0.68703000000000003</v>
      </c>
      <c r="Z244" s="22">
        <v>0.70111999999999997</v>
      </c>
      <c r="AA244" s="22">
        <v>0.20707999999999999</v>
      </c>
      <c r="AB244" s="21">
        <f t="shared" si="64"/>
        <v>49.479245448192003</v>
      </c>
      <c r="AC244" s="21">
        <f t="shared" si="65"/>
        <v>14.613992108928</v>
      </c>
      <c r="AD244" s="8" t="s">
        <v>267</v>
      </c>
      <c r="AE244" s="8" t="s">
        <v>43</v>
      </c>
      <c r="AF244" s="8" t="s">
        <v>96</v>
      </c>
      <c r="AG244" s="8" t="s">
        <v>87</v>
      </c>
    </row>
    <row r="245" spans="1:33" ht="13.5" thickBot="1" x14ac:dyDescent="0.25">
      <c r="A245" s="8" t="s">
        <v>67</v>
      </c>
      <c r="B245" s="8" t="s">
        <v>68</v>
      </c>
      <c r="C245" s="8" t="s">
        <v>47</v>
      </c>
      <c r="D245" s="8" t="s">
        <v>48</v>
      </c>
      <c r="E245" s="7"/>
      <c r="F245" s="8" t="s">
        <v>31</v>
      </c>
      <c r="G245" s="8" t="s">
        <v>32</v>
      </c>
      <c r="H245" s="8" t="s">
        <v>145</v>
      </c>
      <c r="I245" s="8" t="s">
        <v>71</v>
      </c>
      <c r="J245" s="8" t="s">
        <v>51</v>
      </c>
      <c r="K245" s="8" t="s">
        <v>420</v>
      </c>
      <c r="L245" s="7"/>
      <c r="M245" s="8" t="s">
        <v>53</v>
      </c>
      <c r="N245" s="8" t="s">
        <v>421</v>
      </c>
      <c r="O245" s="8" t="s">
        <v>55</v>
      </c>
      <c r="P245" s="8" t="s">
        <v>115</v>
      </c>
      <c r="Q245" s="8" t="s">
        <v>67</v>
      </c>
      <c r="R245" s="8" t="s">
        <v>56</v>
      </c>
      <c r="S245" s="8" t="s">
        <v>57</v>
      </c>
      <c r="T245" s="8" t="s">
        <v>58</v>
      </c>
      <c r="U245" s="10">
        <v>4895</v>
      </c>
      <c r="V245" s="9">
        <v>3431.98</v>
      </c>
      <c r="W245" s="9">
        <v>1013.66</v>
      </c>
      <c r="X245" s="9">
        <v>449.36</v>
      </c>
      <c r="Y245" s="22">
        <v>0.68703000000000003</v>
      </c>
      <c r="Z245" s="22">
        <v>0.70111999999999997</v>
      </c>
      <c r="AA245" s="22">
        <v>0.20707999999999999</v>
      </c>
      <c r="AB245" s="21">
        <f t="shared" si="64"/>
        <v>2357.8748682720002</v>
      </c>
      <c r="AC245" s="21">
        <f t="shared" si="65"/>
        <v>696.41249389799998</v>
      </c>
      <c r="AD245" s="8" t="s">
        <v>73</v>
      </c>
      <c r="AE245" s="8" t="s">
        <v>43</v>
      </c>
      <c r="AF245" s="8" t="s">
        <v>127</v>
      </c>
      <c r="AG245" s="8" t="s">
        <v>124</v>
      </c>
    </row>
    <row r="246" spans="1:33" ht="13.5" thickBot="1" x14ac:dyDescent="0.25">
      <c r="A246" s="8" t="s">
        <v>28</v>
      </c>
      <c r="B246" s="8" t="s">
        <v>29</v>
      </c>
      <c r="C246" s="8" t="s">
        <v>30</v>
      </c>
      <c r="D246" s="8" t="s">
        <v>30</v>
      </c>
      <c r="E246" s="7"/>
      <c r="F246" s="8" t="s">
        <v>31</v>
      </c>
      <c r="G246" s="8" t="s">
        <v>32</v>
      </c>
      <c r="H246" s="8" t="s">
        <v>148</v>
      </c>
      <c r="I246" s="8" t="s">
        <v>34</v>
      </c>
      <c r="J246" s="8" t="s">
        <v>35</v>
      </c>
      <c r="K246" s="7"/>
      <c r="L246" s="7"/>
      <c r="M246" s="8" t="s">
        <v>36</v>
      </c>
      <c r="N246" s="7"/>
      <c r="O246" s="8" t="s">
        <v>37</v>
      </c>
      <c r="P246" s="8" t="s">
        <v>115</v>
      </c>
      <c r="Q246" s="8" t="s">
        <v>39</v>
      </c>
      <c r="R246" s="8" t="s">
        <v>36</v>
      </c>
      <c r="S246" s="8" t="s">
        <v>40</v>
      </c>
      <c r="T246" s="8" t="s">
        <v>41</v>
      </c>
      <c r="U246" s="9">
        <v>1085.3399999999999</v>
      </c>
      <c r="V246" s="7"/>
      <c r="W246" s="7"/>
      <c r="X246" s="7"/>
      <c r="Y246" s="20">
        <v>0</v>
      </c>
      <c r="Z246" s="23">
        <v>0</v>
      </c>
      <c r="AA246" s="23">
        <v>0</v>
      </c>
      <c r="AB246" s="24">
        <f>U246*Y246*Z246</f>
        <v>0</v>
      </c>
      <c r="AC246" s="24">
        <f>U246*Y246*AA246</f>
        <v>0</v>
      </c>
      <c r="AD246" s="8" t="s">
        <v>42</v>
      </c>
      <c r="AE246" s="8" t="s">
        <v>43</v>
      </c>
      <c r="AF246" s="7"/>
      <c r="AG246" s="7"/>
    </row>
    <row r="247" spans="1:33" ht="13.5" thickBot="1" x14ac:dyDescent="0.25">
      <c r="A247" s="8" t="s">
        <v>44</v>
      </c>
      <c r="B247" s="8" t="s">
        <v>45</v>
      </c>
      <c r="C247" s="8" t="s">
        <v>47</v>
      </c>
      <c r="D247" s="8" t="s">
        <v>48</v>
      </c>
      <c r="E247" s="7"/>
      <c r="F247" s="8" t="s">
        <v>31</v>
      </c>
      <c r="G247" s="8" t="s">
        <v>32</v>
      </c>
      <c r="H247" s="8" t="s">
        <v>148</v>
      </c>
      <c r="I247" s="8" t="s">
        <v>89</v>
      </c>
      <c r="J247" s="8" t="s">
        <v>51</v>
      </c>
      <c r="K247" s="8" t="s">
        <v>422</v>
      </c>
      <c r="L247" s="7"/>
      <c r="M247" s="8" t="s">
        <v>91</v>
      </c>
      <c r="N247" s="8" t="s">
        <v>150</v>
      </c>
      <c r="O247" s="8" t="s">
        <v>55</v>
      </c>
      <c r="P247" s="8" t="s">
        <v>115</v>
      </c>
      <c r="Q247" s="8" t="s">
        <v>44</v>
      </c>
      <c r="R247" s="8" t="s">
        <v>56</v>
      </c>
      <c r="S247" s="8" t="s">
        <v>123</v>
      </c>
      <c r="T247" s="8" t="s">
        <v>58</v>
      </c>
      <c r="U247" s="9">
        <v>22.38</v>
      </c>
      <c r="V247" s="9">
        <v>15.69</v>
      </c>
      <c r="W247" s="9">
        <v>4.63</v>
      </c>
      <c r="X247" s="9">
        <v>2.06</v>
      </c>
      <c r="Y247" s="22">
        <v>0.68703000000000003</v>
      </c>
      <c r="Z247" s="22">
        <v>0.70111999999999997</v>
      </c>
      <c r="AA247" s="22">
        <v>0.20707999999999999</v>
      </c>
      <c r="AB247" s="21">
        <f t="shared" ref="AB247:AB251" si="66">U247*Y247*Z247</f>
        <v>10.780232799167999</v>
      </c>
      <c r="AC247" s="21">
        <f t="shared" ref="AC247:AC251" si="67">U247*Y247*AA247</f>
        <v>3.1840064583119996</v>
      </c>
      <c r="AD247" s="8" t="s">
        <v>95</v>
      </c>
      <c r="AE247" s="8" t="s">
        <v>43</v>
      </c>
      <c r="AF247" s="8" t="s">
        <v>106</v>
      </c>
      <c r="AG247" s="8" t="s">
        <v>101</v>
      </c>
    </row>
    <row r="248" spans="1:33" ht="13.5" thickBot="1" x14ac:dyDescent="0.25">
      <c r="A248" s="8" t="s">
        <v>44</v>
      </c>
      <c r="B248" s="8" t="s">
        <v>45</v>
      </c>
      <c r="C248" s="8" t="s">
        <v>47</v>
      </c>
      <c r="D248" s="8" t="s">
        <v>48</v>
      </c>
      <c r="E248" s="7"/>
      <c r="F248" s="8" t="s">
        <v>31</v>
      </c>
      <c r="G248" s="8" t="s">
        <v>32</v>
      </c>
      <c r="H248" s="8" t="s">
        <v>207</v>
      </c>
      <c r="I248" s="8" t="s">
        <v>50</v>
      </c>
      <c r="J248" s="8" t="s">
        <v>51</v>
      </c>
      <c r="K248" s="8" t="s">
        <v>119</v>
      </c>
      <c r="L248" s="7"/>
      <c r="M248" s="8" t="s">
        <v>53</v>
      </c>
      <c r="N248" s="8" t="s">
        <v>423</v>
      </c>
      <c r="O248" s="8" t="s">
        <v>55</v>
      </c>
      <c r="P248" s="8" t="s">
        <v>115</v>
      </c>
      <c r="Q248" s="8" t="s">
        <v>44</v>
      </c>
      <c r="R248" s="8" t="s">
        <v>56</v>
      </c>
      <c r="S248" s="8" t="s">
        <v>57</v>
      </c>
      <c r="T248" s="8" t="s">
        <v>58</v>
      </c>
      <c r="U248" s="10">
        <v>7370</v>
      </c>
      <c r="V248" s="9">
        <v>5167.25</v>
      </c>
      <c r="W248" s="9">
        <v>1526.18</v>
      </c>
      <c r="X248" s="9">
        <v>676.57</v>
      </c>
      <c r="Y248" s="22">
        <v>0.68703000000000003</v>
      </c>
      <c r="Z248" s="22">
        <v>0.70111999999999997</v>
      </c>
      <c r="AA248" s="22">
        <v>0.20707999999999999</v>
      </c>
      <c r="AB248" s="21">
        <f t="shared" si="66"/>
        <v>3550.058790432</v>
      </c>
      <c r="AC248" s="21">
        <f t="shared" si="67"/>
        <v>1048.5311705879999</v>
      </c>
      <c r="AD248" s="8" t="s">
        <v>59</v>
      </c>
      <c r="AE248" s="8" t="s">
        <v>43</v>
      </c>
      <c r="AF248" s="8" t="s">
        <v>60</v>
      </c>
      <c r="AG248" s="8" t="s">
        <v>46</v>
      </c>
    </row>
    <row r="249" spans="1:33" ht="13.5" thickBot="1" x14ac:dyDescent="0.25">
      <c r="A249" s="8" t="s">
        <v>44</v>
      </c>
      <c r="B249" s="8" t="s">
        <v>45</v>
      </c>
      <c r="C249" s="8" t="s">
        <v>47</v>
      </c>
      <c r="D249" s="8" t="s">
        <v>48</v>
      </c>
      <c r="E249" s="7"/>
      <c r="F249" s="8" t="s">
        <v>31</v>
      </c>
      <c r="G249" s="8" t="s">
        <v>32</v>
      </c>
      <c r="H249" s="8" t="s">
        <v>130</v>
      </c>
      <c r="I249" s="8" t="s">
        <v>50</v>
      </c>
      <c r="J249" s="8" t="s">
        <v>51</v>
      </c>
      <c r="K249" s="8" t="s">
        <v>424</v>
      </c>
      <c r="L249" s="7"/>
      <c r="M249" s="8" t="s">
        <v>53</v>
      </c>
      <c r="N249" s="8" t="s">
        <v>281</v>
      </c>
      <c r="O249" s="8" t="s">
        <v>55</v>
      </c>
      <c r="P249" s="8" t="s">
        <v>115</v>
      </c>
      <c r="Q249" s="8" t="s">
        <v>44</v>
      </c>
      <c r="R249" s="8" t="s">
        <v>56</v>
      </c>
      <c r="S249" s="8" t="s">
        <v>282</v>
      </c>
      <c r="T249" s="8" t="s">
        <v>58</v>
      </c>
      <c r="U249" s="9">
        <v>28.05</v>
      </c>
      <c r="V249" s="9">
        <v>19.670000000000002</v>
      </c>
      <c r="W249" s="9">
        <v>5.81</v>
      </c>
      <c r="X249" s="9">
        <v>2.57</v>
      </c>
      <c r="Y249" s="22">
        <v>0.68703000000000003</v>
      </c>
      <c r="Z249" s="22">
        <v>0.70111999999999997</v>
      </c>
      <c r="AA249" s="22">
        <v>0.20707999999999999</v>
      </c>
      <c r="AB249" s="21">
        <f t="shared" si="66"/>
        <v>13.511417784479999</v>
      </c>
      <c r="AC249" s="21">
        <f t="shared" si="67"/>
        <v>3.9906783358199998</v>
      </c>
      <c r="AD249" s="8" t="s">
        <v>59</v>
      </c>
      <c r="AE249" s="8" t="s">
        <v>43</v>
      </c>
      <c r="AF249" s="8" t="s">
        <v>96</v>
      </c>
      <c r="AG249" s="8" t="s">
        <v>87</v>
      </c>
    </row>
    <row r="250" spans="1:33" ht="13.5" thickBot="1" x14ac:dyDescent="0.25">
      <c r="A250" s="8" t="s">
        <v>44</v>
      </c>
      <c r="B250" s="8" t="s">
        <v>45</v>
      </c>
      <c r="C250" s="8" t="s">
        <v>47</v>
      </c>
      <c r="D250" s="8" t="s">
        <v>48</v>
      </c>
      <c r="E250" s="7"/>
      <c r="F250" s="8" t="s">
        <v>31</v>
      </c>
      <c r="G250" s="8" t="s">
        <v>32</v>
      </c>
      <c r="H250" s="8" t="s">
        <v>155</v>
      </c>
      <c r="I250" s="8" t="s">
        <v>89</v>
      </c>
      <c r="J250" s="8" t="s">
        <v>51</v>
      </c>
      <c r="K250" s="8" t="s">
        <v>425</v>
      </c>
      <c r="L250" s="7"/>
      <c r="M250" s="8" t="s">
        <v>91</v>
      </c>
      <c r="N250" s="8" t="s">
        <v>157</v>
      </c>
      <c r="O250" s="8" t="s">
        <v>55</v>
      </c>
      <c r="P250" s="8" t="s">
        <v>115</v>
      </c>
      <c r="Q250" s="8" t="s">
        <v>44</v>
      </c>
      <c r="R250" s="8" t="s">
        <v>56</v>
      </c>
      <c r="S250" s="8" t="s">
        <v>151</v>
      </c>
      <c r="T250" s="8" t="s">
        <v>58</v>
      </c>
      <c r="U250" s="9">
        <v>1037.9100000000001</v>
      </c>
      <c r="V250" s="9">
        <v>727.7</v>
      </c>
      <c r="W250" s="9">
        <v>214.93</v>
      </c>
      <c r="X250" s="9">
        <v>95.28</v>
      </c>
      <c r="Y250" s="22">
        <v>0.68703000000000003</v>
      </c>
      <c r="Z250" s="22">
        <v>0.70111999999999997</v>
      </c>
      <c r="AA250" s="22">
        <v>0.20707999999999999</v>
      </c>
      <c r="AB250" s="21">
        <f t="shared" si="66"/>
        <v>499.95135945417604</v>
      </c>
      <c r="AC250" s="21">
        <f t="shared" si="67"/>
        <v>147.66363463568402</v>
      </c>
      <c r="AD250" s="8" t="s">
        <v>95</v>
      </c>
      <c r="AE250" s="8" t="s">
        <v>43</v>
      </c>
      <c r="AF250" s="8" t="s">
        <v>106</v>
      </c>
      <c r="AG250" s="8" t="s">
        <v>101</v>
      </c>
    </row>
    <row r="251" spans="1:33" ht="13.5" thickBot="1" x14ac:dyDescent="0.25">
      <c r="A251" s="8" t="s">
        <v>44</v>
      </c>
      <c r="B251" s="8" t="s">
        <v>45</v>
      </c>
      <c r="C251" s="8" t="s">
        <v>47</v>
      </c>
      <c r="D251" s="8" t="s">
        <v>48</v>
      </c>
      <c r="E251" s="7"/>
      <c r="F251" s="8" t="s">
        <v>31</v>
      </c>
      <c r="G251" s="8" t="s">
        <v>32</v>
      </c>
      <c r="H251" s="8" t="s">
        <v>239</v>
      </c>
      <c r="I251" s="8" t="s">
        <v>50</v>
      </c>
      <c r="J251" s="8" t="s">
        <v>51</v>
      </c>
      <c r="K251" s="8" t="s">
        <v>52</v>
      </c>
      <c r="L251" s="7"/>
      <c r="M251" s="8" t="s">
        <v>53</v>
      </c>
      <c r="N251" s="8" t="s">
        <v>370</v>
      </c>
      <c r="O251" s="8" t="s">
        <v>55</v>
      </c>
      <c r="P251" s="8" t="s">
        <v>115</v>
      </c>
      <c r="Q251" s="8" t="s">
        <v>44</v>
      </c>
      <c r="R251" s="8" t="s">
        <v>56</v>
      </c>
      <c r="S251" s="8" t="s">
        <v>57</v>
      </c>
      <c r="T251" s="8" t="s">
        <v>58</v>
      </c>
      <c r="U251" s="9">
        <v>106.86</v>
      </c>
      <c r="V251" s="9">
        <v>74.92</v>
      </c>
      <c r="W251" s="9">
        <v>22.13</v>
      </c>
      <c r="X251" s="9">
        <v>9.81</v>
      </c>
      <c r="Y251" s="22">
        <v>0.68703000000000003</v>
      </c>
      <c r="Z251" s="22">
        <v>0.70111999999999997</v>
      </c>
      <c r="AA251" s="22">
        <v>0.20707999999999999</v>
      </c>
      <c r="AB251" s="21">
        <f t="shared" si="66"/>
        <v>51.473444008895996</v>
      </c>
      <c r="AC251" s="21">
        <f t="shared" si="67"/>
        <v>15.202990622663998</v>
      </c>
      <c r="AD251" s="8" t="s">
        <v>59</v>
      </c>
      <c r="AE251" s="8" t="s">
        <v>43</v>
      </c>
      <c r="AF251" s="8" t="s">
        <v>60</v>
      </c>
      <c r="AG251" s="8" t="s">
        <v>46</v>
      </c>
    </row>
    <row r="252" spans="1:33" ht="13.5" thickBot="1" x14ac:dyDescent="0.25">
      <c r="A252" s="8" t="s">
        <v>28</v>
      </c>
      <c r="B252" s="8" t="s">
        <v>29</v>
      </c>
      <c r="C252" s="8" t="s">
        <v>30</v>
      </c>
      <c r="D252" s="8" t="s">
        <v>30</v>
      </c>
      <c r="E252" s="7"/>
      <c r="F252" s="8" t="s">
        <v>31</v>
      </c>
      <c r="G252" s="8" t="s">
        <v>32</v>
      </c>
      <c r="H252" s="8" t="s">
        <v>158</v>
      </c>
      <c r="I252" s="8" t="s">
        <v>34</v>
      </c>
      <c r="J252" s="8" t="s">
        <v>35</v>
      </c>
      <c r="K252" s="7"/>
      <c r="L252" s="7"/>
      <c r="M252" s="8" t="s">
        <v>36</v>
      </c>
      <c r="N252" s="7"/>
      <c r="O252" s="8" t="s">
        <v>37</v>
      </c>
      <c r="P252" s="8" t="s">
        <v>115</v>
      </c>
      <c r="Q252" s="8" t="s">
        <v>162</v>
      </c>
      <c r="R252" s="8" t="s">
        <v>36</v>
      </c>
      <c r="S252" s="8" t="s">
        <v>40</v>
      </c>
      <c r="T252" s="8" t="s">
        <v>41</v>
      </c>
      <c r="U252" s="9">
        <v>3256.02</v>
      </c>
      <c r="V252" s="7"/>
      <c r="W252" s="7"/>
      <c r="X252" s="7"/>
      <c r="Y252" s="20">
        <v>0</v>
      </c>
      <c r="Z252" s="23">
        <v>0</v>
      </c>
      <c r="AA252" s="23">
        <v>0</v>
      </c>
      <c r="AB252" s="24">
        <f>U252*Y252*Z252</f>
        <v>0</v>
      </c>
      <c r="AC252" s="24">
        <f>U252*Y252*AA252</f>
        <v>0</v>
      </c>
      <c r="AD252" s="8" t="s">
        <v>42</v>
      </c>
      <c r="AE252" s="8" t="s">
        <v>43</v>
      </c>
      <c r="AF252" s="7"/>
      <c r="AG252" s="7"/>
    </row>
    <row r="253" spans="1:33" ht="13.5" thickBot="1" x14ac:dyDescent="0.25">
      <c r="A253" s="8" t="s">
        <v>28</v>
      </c>
      <c r="B253" s="8" t="s">
        <v>29</v>
      </c>
      <c r="C253" s="8" t="s">
        <v>30</v>
      </c>
      <c r="D253" s="8" t="s">
        <v>30</v>
      </c>
      <c r="E253" s="7"/>
      <c r="F253" s="8" t="s">
        <v>31</v>
      </c>
      <c r="G253" s="8" t="s">
        <v>32</v>
      </c>
      <c r="H253" s="8" t="s">
        <v>137</v>
      </c>
      <c r="I253" s="8" t="s">
        <v>34</v>
      </c>
      <c r="J253" s="8" t="s">
        <v>35</v>
      </c>
      <c r="K253" s="7"/>
      <c r="L253" s="7"/>
      <c r="M253" s="8" t="s">
        <v>36</v>
      </c>
      <c r="N253" s="7"/>
      <c r="O253" s="8" t="s">
        <v>37</v>
      </c>
      <c r="P253" s="8" t="s">
        <v>93</v>
      </c>
      <c r="Q253" s="8" t="s">
        <v>162</v>
      </c>
      <c r="R253" s="8" t="s">
        <v>36</v>
      </c>
      <c r="S253" s="8" t="s">
        <v>40</v>
      </c>
      <c r="T253" s="8" t="s">
        <v>41</v>
      </c>
      <c r="U253" s="9">
        <v>2019.24</v>
      </c>
      <c r="V253" s="7"/>
      <c r="W253" s="7"/>
      <c r="X253" s="7"/>
      <c r="Y253" s="20">
        <v>0</v>
      </c>
      <c r="Z253" s="23">
        <v>0</v>
      </c>
      <c r="AA253" s="23">
        <v>0</v>
      </c>
      <c r="AB253" s="24">
        <f t="shared" ref="AB253" si="68">U253*Y253*Z253</f>
        <v>0</v>
      </c>
      <c r="AC253" s="24">
        <f t="shared" ref="AC253" si="69">U253*Y253*AA253</f>
        <v>0</v>
      </c>
      <c r="AD253" s="8" t="s">
        <v>42</v>
      </c>
      <c r="AE253" s="8" t="s">
        <v>43</v>
      </c>
      <c r="AF253" s="7"/>
      <c r="AG253" s="7"/>
    </row>
    <row r="254" spans="1:33" ht="13.5" thickBot="1" x14ac:dyDescent="0.25">
      <c r="A254" s="8" t="s">
        <v>67</v>
      </c>
      <c r="B254" s="8" t="s">
        <v>68</v>
      </c>
      <c r="C254" s="8" t="s">
        <v>47</v>
      </c>
      <c r="D254" s="8" t="s">
        <v>48</v>
      </c>
      <c r="E254" s="7"/>
      <c r="F254" s="8" t="s">
        <v>31</v>
      </c>
      <c r="G254" s="8" t="s">
        <v>32</v>
      </c>
      <c r="H254" s="8" t="s">
        <v>33</v>
      </c>
      <c r="I254" s="8" t="s">
        <v>71</v>
      </c>
      <c r="J254" s="8" t="s">
        <v>107</v>
      </c>
      <c r="K254" s="8" t="s">
        <v>426</v>
      </c>
      <c r="L254" s="8" t="s">
        <v>427</v>
      </c>
      <c r="M254" s="8" t="s">
        <v>53</v>
      </c>
      <c r="N254" s="7"/>
      <c r="O254" s="8" t="s">
        <v>55</v>
      </c>
      <c r="P254" s="8" t="s">
        <v>38</v>
      </c>
      <c r="Q254" s="8" t="s">
        <v>67</v>
      </c>
      <c r="R254" s="8" t="s">
        <v>56</v>
      </c>
      <c r="S254" s="8" t="s">
        <v>135</v>
      </c>
      <c r="T254" s="8" t="s">
        <v>41</v>
      </c>
      <c r="U254" s="10">
        <v>1950</v>
      </c>
      <c r="V254" s="9">
        <v>1364.96</v>
      </c>
      <c r="W254" s="9">
        <v>403.55</v>
      </c>
      <c r="X254" s="9">
        <v>181.49</v>
      </c>
      <c r="Y254" s="22">
        <v>0.66500999999999999</v>
      </c>
      <c r="Z254" s="22">
        <v>0.69998000000000005</v>
      </c>
      <c r="AA254" s="22">
        <v>0.20695</v>
      </c>
      <c r="AB254" s="21">
        <f t="shared" ref="AB254:AB260" si="70">U254*Y254*Z254</f>
        <v>907.71271460999992</v>
      </c>
      <c r="AC254" s="21">
        <f t="shared" ref="AC254:AC260" si="71">U254*Y254*AA254</f>
        <v>268.36644802499995</v>
      </c>
      <c r="AD254" s="8" t="s">
        <v>73</v>
      </c>
      <c r="AE254" s="8" t="s">
        <v>43</v>
      </c>
      <c r="AF254" s="7"/>
      <c r="AG254" s="7"/>
    </row>
    <row r="255" spans="1:33" ht="13.5" thickBot="1" x14ac:dyDescent="0.25">
      <c r="A255" s="8" t="s">
        <v>28</v>
      </c>
      <c r="B255" s="8" t="s">
        <v>29</v>
      </c>
      <c r="C255" s="8" t="s">
        <v>30</v>
      </c>
      <c r="D255" s="8" t="s">
        <v>30</v>
      </c>
      <c r="E255" s="7"/>
      <c r="F255" s="8" t="s">
        <v>31</v>
      </c>
      <c r="G255" s="8" t="s">
        <v>32</v>
      </c>
      <c r="H255" s="8" t="s">
        <v>62</v>
      </c>
      <c r="I255" s="8" t="s">
        <v>34</v>
      </c>
      <c r="J255" s="8" t="s">
        <v>35</v>
      </c>
      <c r="K255" s="7"/>
      <c r="L255" s="7"/>
      <c r="M255" s="8" t="s">
        <v>36</v>
      </c>
      <c r="N255" s="7"/>
      <c r="O255" s="8" t="s">
        <v>37</v>
      </c>
      <c r="P255" s="8" t="s">
        <v>38</v>
      </c>
      <c r="Q255" s="8" t="s">
        <v>162</v>
      </c>
      <c r="R255" s="8" t="s">
        <v>36</v>
      </c>
      <c r="S255" s="8" t="s">
        <v>40</v>
      </c>
      <c r="T255" s="8" t="s">
        <v>41</v>
      </c>
      <c r="U255" s="9">
        <v>305.55</v>
      </c>
      <c r="V255" s="7"/>
      <c r="W255" s="7"/>
      <c r="X255" s="7"/>
      <c r="Y255" s="20">
        <v>0</v>
      </c>
      <c r="Z255" s="20">
        <v>0</v>
      </c>
      <c r="AA255" s="20">
        <v>0</v>
      </c>
      <c r="AB255" s="21">
        <f t="shared" si="70"/>
        <v>0</v>
      </c>
      <c r="AC255" s="21">
        <f t="shared" si="71"/>
        <v>0</v>
      </c>
      <c r="AD255" s="8" t="s">
        <v>42</v>
      </c>
      <c r="AE255" s="8" t="s">
        <v>43</v>
      </c>
      <c r="AF255" s="7"/>
      <c r="AG255" s="7"/>
    </row>
    <row r="256" spans="1:33" ht="13.5" thickBot="1" x14ac:dyDescent="0.25">
      <c r="A256" s="8" t="s">
        <v>44</v>
      </c>
      <c r="B256" s="8" t="s">
        <v>45</v>
      </c>
      <c r="C256" s="8" t="s">
        <v>47</v>
      </c>
      <c r="D256" s="8" t="s">
        <v>48</v>
      </c>
      <c r="E256" s="7"/>
      <c r="F256" s="8" t="s">
        <v>31</v>
      </c>
      <c r="G256" s="8" t="s">
        <v>32</v>
      </c>
      <c r="H256" s="8" t="s">
        <v>65</v>
      </c>
      <c r="I256" s="8" t="s">
        <v>50</v>
      </c>
      <c r="J256" s="8" t="s">
        <v>51</v>
      </c>
      <c r="K256" s="8" t="s">
        <v>52</v>
      </c>
      <c r="L256" s="7"/>
      <c r="M256" s="8" t="s">
        <v>53</v>
      </c>
      <c r="N256" s="8" t="s">
        <v>428</v>
      </c>
      <c r="O256" s="8" t="s">
        <v>55</v>
      </c>
      <c r="P256" s="8" t="s">
        <v>38</v>
      </c>
      <c r="Q256" s="8" t="s">
        <v>44</v>
      </c>
      <c r="R256" s="8" t="s">
        <v>56</v>
      </c>
      <c r="S256" s="8" t="s">
        <v>57</v>
      </c>
      <c r="T256" s="8" t="s">
        <v>58</v>
      </c>
      <c r="U256" s="9">
        <v>14.99</v>
      </c>
      <c r="V256" s="9">
        <v>10.49</v>
      </c>
      <c r="W256" s="9">
        <v>3.1</v>
      </c>
      <c r="X256" s="9">
        <v>1.4</v>
      </c>
      <c r="Y256" s="22">
        <v>0.66500999999999999</v>
      </c>
      <c r="Z256" s="22">
        <v>0.69998000000000005</v>
      </c>
      <c r="AA256" s="22">
        <v>0.20695</v>
      </c>
      <c r="AB256" s="21">
        <f t="shared" si="70"/>
        <v>6.9777505600019998</v>
      </c>
      <c r="AC256" s="21">
        <f t="shared" si="71"/>
        <v>2.0629810543049998</v>
      </c>
      <c r="AD256" s="8" t="s">
        <v>59</v>
      </c>
      <c r="AE256" s="8" t="s">
        <v>43</v>
      </c>
      <c r="AF256" s="8" t="s">
        <v>60</v>
      </c>
      <c r="AG256" s="8" t="s">
        <v>46</v>
      </c>
    </row>
    <row r="257" spans="1:33" ht="13.5" thickBot="1" x14ac:dyDescent="0.25">
      <c r="A257" s="8" t="s">
        <v>44</v>
      </c>
      <c r="B257" s="8" t="s">
        <v>45</v>
      </c>
      <c r="C257" s="8" t="s">
        <v>47</v>
      </c>
      <c r="D257" s="8" t="s">
        <v>48</v>
      </c>
      <c r="E257" s="7"/>
      <c r="F257" s="8" t="s">
        <v>31</v>
      </c>
      <c r="G257" s="8" t="s">
        <v>32</v>
      </c>
      <c r="H257" s="8" t="s">
        <v>70</v>
      </c>
      <c r="I257" s="8" t="s">
        <v>50</v>
      </c>
      <c r="J257" s="8" t="s">
        <v>51</v>
      </c>
      <c r="K257" s="8" t="s">
        <v>52</v>
      </c>
      <c r="L257" s="7"/>
      <c r="M257" s="8" t="s">
        <v>53</v>
      </c>
      <c r="N257" s="8" t="s">
        <v>429</v>
      </c>
      <c r="O257" s="8" t="s">
        <v>55</v>
      </c>
      <c r="P257" s="8" t="s">
        <v>38</v>
      </c>
      <c r="Q257" s="8" t="s">
        <v>44</v>
      </c>
      <c r="R257" s="8" t="s">
        <v>56</v>
      </c>
      <c r="S257" s="8" t="s">
        <v>57</v>
      </c>
      <c r="T257" s="8" t="s">
        <v>58</v>
      </c>
      <c r="U257" s="9">
        <v>8.4700000000000006</v>
      </c>
      <c r="V257" s="9">
        <v>5.93</v>
      </c>
      <c r="W257" s="9">
        <v>1.75</v>
      </c>
      <c r="X257" s="9">
        <v>0.79</v>
      </c>
      <c r="Y257" s="22">
        <v>0.66500999999999999</v>
      </c>
      <c r="Z257" s="22">
        <v>0.69998000000000005</v>
      </c>
      <c r="AA257" s="22">
        <v>0.20695</v>
      </c>
      <c r="AB257" s="21">
        <f t="shared" si="70"/>
        <v>3.9427316373060006</v>
      </c>
      <c r="AC257" s="21">
        <f t="shared" si="71"/>
        <v>1.1656737511650002</v>
      </c>
      <c r="AD257" s="8" t="s">
        <v>59</v>
      </c>
      <c r="AE257" s="8" t="s">
        <v>43</v>
      </c>
      <c r="AF257" s="8" t="s">
        <v>60</v>
      </c>
      <c r="AG257" s="8" t="s">
        <v>46</v>
      </c>
    </row>
    <row r="258" spans="1:33" ht="13.5" thickBot="1" x14ac:dyDescent="0.25">
      <c r="A258" s="8" t="s">
        <v>28</v>
      </c>
      <c r="B258" s="8" t="s">
        <v>29</v>
      </c>
      <c r="C258" s="8" t="s">
        <v>30</v>
      </c>
      <c r="D258" s="8" t="s">
        <v>30</v>
      </c>
      <c r="E258" s="7"/>
      <c r="F258" s="8" t="s">
        <v>31</v>
      </c>
      <c r="G258" s="8" t="s">
        <v>32</v>
      </c>
      <c r="H258" s="8" t="s">
        <v>171</v>
      </c>
      <c r="I258" s="8" t="s">
        <v>34</v>
      </c>
      <c r="J258" s="8" t="s">
        <v>35</v>
      </c>
      <c r="K258" s="7"/>
      <c r="L258" s="7"/>
      <c r="M258" s="8" t="s">
        <v>36</v>
      </c>
      <c r="N258" s="7"/>
      <c r="O258" s="8" t="s">
        <v>37</v>
      </c>
      <c r="P258" s="8" t="s">
        <v>38</v>
      </c>
      <c r="Q258" s="8" t="s">
        <v>162</v>
      </c>
      <c r="R258" s="8" t="s">
        <v>36</v>
      </c>
      <c r="S258" s="8" t="s">
        <v>40</v>
      </c>
      <c r="T258" s="8" t="s">
        <v>41</v>
      </c>
      <c r="U258" s="9">
        <v>6111.1</v>
      </c>
      <c r="V258" s="7"/>
      <c r="W258" s="7"/>
      <c r="X258" s="7"/>
      <c r="Y258" s="20">
        <v>0</v>
      </c>
      <c r="Z258" s="20">
        <v>0</v>
      </c>
      <c r="AA258" s="20">
        <v>0</v>
      </c>
      <c r="AB258" s="21">
        <f t="shared" si="70"/>
        <v>0</v>
      </c>
      <c r="AC258" s="21">
        <f t="shared" si="71"/>
        <v>0</v>
      </c>
      <c r="AD258" s="8" t="s">
        <v>42</v>
      </c>
      <c r="AE258" s="8" t="s">
        <v>43</v>
      </c>
      <c r="AF258" s="7"/>
      <c r="AG258" s="7"/>
    </row>
    <row r="259" spans="1:33" ht="13.5" thickBot="1" x14ac:dyDescent="0.25">
      <c r="A259" s="8" t="s">
        <v>44</v>
      </c>
      <c r="B259" s="8" t="s">
        <v>45</v>
      </c>
      <c r="C259" s="8" t="s">
        <v>47</v>
      </c>
      <c r="D259" s="8" t="s">
        <v>48</v>
      </c>
      <c r="E259" s="7"/>
      <c r="F259" s="8" t="s">
        <v>31</v>
      </c>
      <c r="G259" s="8" t="s">
        <v>32</v>
      </c>
      <c r="H259" s="8" t="s">
        <v>171</v>
      </c>
      <c r="I259" s="8" t="s">
        <v>50</v>
      </c>
      <c r="J259" s="8" t="s">
        <v>51</v>
      </c>
      <c r="K259" s="8" t="s">
        <v>299</v>
      </c>
      <c r="L259" s="7"/>
      <c r="M259" s="8" t="s">
        <v>53</v>
      </c>
      <c r="N259" s="8" t="s">
        <v>351</v>
      </c>
      <c r="O259" s="8" t="s">
        <v>55</v>
      </c>
      <c r="P259" s="8" t="s">
        <v>38</v>
      </c>
      <c r="Q259" s="8" t="s">
        <v>44</v>
      </c>
      <c r="R259" s="8" t="s">
        <v>56</v>
      </c>
      <c r="S259" s="8" t="s">
        <v>57</v>
      </c>
      <c r="T259" s="8" t="s">
        <v>58</v>
      </c>
      <c r="U259" s="9">
        <v>12696.19</v>
      </c>
      <c r="V259" s="9">
        <v>8887.08</v>
      </c>
      <c r="W259" s="9">
        <v>2627.48</v>
      </c>
      <c r="X259" s="9">
        <v>1181.6300000000001</v>
      </c>
      <c r="Y259" s="22">
        <v>0.66500999999999999</v>
      </c>
      <c r="Z259" s="22">
        <v>0.69998000000000005</v>
      </c>
      <c r="AA259" s="22">
        <v>0.20695</v>
      </c>
      <c r="AB259" s="21">
        <f t="shared" si="70"/>
        <v>5909.9964564637621</v>
      </c>
      <c r="AC259" s="21">
        <f t="shared" si="71"/>
        <v>1747.298160897705</v>
      </c>
      <c r="AD259" s="8" t="s">
        <v>59</v>
      </c>
      <c r="AE259" s="8" t="s">
        <v>43</v>
      </c>
      <c r="AF259" s="8" t="s">
        <v>60</v>
      </c>
      <c r="AG259" s="8" t="s">
        <v>46</v>
      </c>
    </row>
    <row r="260" spans="1:33" ht="13.5" thickBot="1" x14ac:dyDescent="0.25">
      <c r="A260" s="8" t="s">
        <v>67</v>
      </c>
      <c r="B260" s="8" t="s">
        <v>68</v>
      </c>
      <c r="C260" s="8" t="s">
        <v>47</v>
      </c>
      <c r="D260" s="8" t="s">
        <v>48</v>
      </c>
      <c r="E260" s="7"/>
      <c r="F260" s="8" t="s">
        <v>31</v>
      </c>
      <c r="G260" s="8" t="s">
        <v>32</v>
      </c>
      <c r="H260" s="8" t="s">
        <v>176</v>
      </c>
      <c r="I260" s="8" t="s">
        <v>89</v>
      </c>
      <c r="J260" s="8" t="s">
        <v>51</v>
      </c>
      <c r="K260" s="8" t="s">
        <v>430</v>
      </c>
      <c r="L260" s="7"/>
      <c r="M260" s="8" t="s">
        <v>91</v>
      </c>
      <c r="N260" s="8" t="s">
        <v>179</v>
      </c>
      <c r="O260" s="8" t="s">
        <v>55</v>
      </c>
      <c r="P260" s="8" t="s">
        <v>38</v>
      </c>
      <c r="Q260" s="8" t="s">
        <v>67</v>
      </c>
      <c r="R260" s="8" t="s">
        <v>56</v>
      </c>
      <c r="S260" s="8" t="s">
        <v>105</v>
      </c>
      <c r="T260" s="8" t="s">
        <v>58</v>
      </c>
      <c r="U260" s="9">
        <v>46.85</v>
      </c>
      <c r="V260" s="9">
        <v>32.79</v>
      </c>
      <c r="W260" s="9">
        <v>9.6999999999999993</v>
      </c>
      <c r="X260" s="9">
        <v>4.3600000000000003</v>
      </c>
      <c r="Y260" s="22">
        <v>0.66500999999999999</v>
      </c>
      <c r="Z260" s="22">
        <v>0.69998000000000005</v>
      </c>
      <c r="AA260" s="22">
        <v>0.20695</v>
      </c>
      <c r="AB260" s="21">
        <f t="shared" si="70"/>
        <v>21.808379835629999</v>
      </c>
      <c r="AC260" s="21">
        <f t="shared" si="71"/>
        <v>6.4476759435749997</v>
      </c>
      <c r="AD260" s="8" t="s">
        <v>95</v>
      </c>
      <c r="AE260" s="8" t="s">
        <v>43</v>
      </c>
      <c r="AF260" s="8" t="s">
        <v>106</v>
      </c>
      <c r="AG260" s="8" t="s">
        <v>101</v>
      </c>
    </row>
    <row r="261" spans="1:33" ht="13.5" thickBot="1" x14ac:dyDescent="0.25">
      <c r="A261" s="8" t="s">
        <v>44</v>
      </c>
      <c r="B261" s="8" t="s">
        <v>45</v>
      </c>
      <c r="C261" s="8" t="s">
        <v>47</v>
      </c>
      <c r="D261" s="8" t="s">
        <v>48</v>
      </c>
      <c r="E261" s="7"/>
      <c r="F261" s="8" t="s">
        <v>31</v>
      </c>
      <c r="G261" s="8" t="s">
        <v>32</v>
      </c>
      <c r="H261" s="8" t="s">
        <v>88</v>
      </c>
      <c r="I261" s="8" t="s">
        <v>50</v>
      </c>
      <c r="J261" s="8" t="s">
        <v>51</v>
      </c>
      <c r="K261" s="8" t="s">
        <v>119</v>
      </c>
      <c r="L261" s="7"/>
      <c r="M261" s="8" t="s">
        <v>53</v>
      </c>
      <c r="N261" s="8" t="s">
        <v>411</v>
      </c>
      <c r="O261" s="8" t="s">
        <v>55</v>
      </c>
      <c r="P261" s="8" t="s">
        <v>93</v>
      </c>
      <c r="Q261" s="8" t="s">
        <v>44</v>
      </c>
      <c r="R261" s="8" t="s">
        <v>56</v>
      </c>
      <c r="S261" s="8" t="s">
        <v>57</v>
      </c>
      <c r="T261" s="8" t="s">
        <v>58</v>
      </c>
      <c r="U261" s="9">
        <v>7749.68</v>
      </c>
      <c r="V261" s="9">
        <v>5478.64</v>
      </c>
      <c r="W261" s="9">
        <v>1567.61</v>
      </c>
      <c r="X261" s="9">
        <v>703.43</v>
      </c>
      <c r="Y261" s="22">
        <v>0.66942999999999997</v>
      </c>
      <c r="Z261" s="22">
        <v>0.70694999999999997</v>
      </c>
      <c r="AA261" s="22">
        <v>0.22228000000000001</v>
      </c>
      <c r="AB261" s="21">
        <f>U261*Y261*Z261</f>
        <v>3667.5634822426796</v>
      </c>
      <c r="AC261" s="21">
        <f>U261*Y261*AA261</f>
        <v>1153.159361811872</v>
      </c>
      <c r="AD261" s="8" t="s">
        <v>59</v>
      </c>
      <c r="AE261" s="8" t="s">
        <v>43</v>
      </c>
      <c r="AF261" s="8" t="s">
        <v>60</v>
      </c>
      <c r="AG261" s="8" t="s">
        <v>46</v>
      </c>
    </row>
    <row r="262" spans="1:33" ht="13.5" thickBot="1" x14ac:dyDescent="0.25">
      <c r="A262" s="8" t="s">
        <v>28</v>
      </c>
      <c r="B262" s="8" t="s">
        <v>29</v>
      </c>
      <c r="C262" s="8" t="s">
        <v>30</v>
      </c>
      <c r="D262" s="8" t="s">
        <v>30</v>
      </c>
      <c r="E262" s="7"/>
      <c r="F262" s="8" t="s">
        <v>31</v>
      </c>
      <c r="G262" s="8" t="s">
        <v>32</v>
      </c>
      <c r="H262" s="8" t="s">
        <v>97</v>
      </c>
      <c r="I262" s="8" t="s">
        <v>34</v>
      </c>
      <c r="J262" s="8" t="s">
        <v>35</v>
      </c>
      <c r="K262" s="7"/>
      <c r="L262" s="7"/>
      <c r="M262" s="8" t="s">
        <v>36</v>
      </c>
      <c r="N262" s="7"/>
      <c r="O262" s="8" t="s">
        <v>37</v>
      </c>
      <c r="P262" s="8" t="s">
        <v>93</v>
      </c>
      <c r="Q262" s="8" t="s">
        <v>431</v>
      </c>
      <c r="R262" s="8" t="s">
        <v>36</v>
      </c>
      <c r="S262" s="8" t="s">
        <v>40</v>
      </c>
      <c r="T262" s="8" t="s">
        <v>41</v>
      </c>
      <c r="U262" s="9">
        <v>1009.62</v>
      </c>
      <c r="V262" s="7"/>
      <c r="W262" s="7"/>
      <c r="X262" s="7"/>
      <c r="Y262" s="20">
        <v>0</v>
      </c>
      <c r="Z262" s="23">
        <v>0</v>
      </c>
      <c r="AA262" s="23">
        <v>0</v>
      </c>
      <c r="AB262" s="24">
        <f t="shared" ref="AB262:AB269" si="72">U262*Y262*Z262</f>
        <v>0</v>
      </c>
      <c r="AC262" s="24">
        <f t="shared" ref="AC262:AC269" si="73">U262*Y262*AA262</f>
        <v>0</v>
      </c>
      <c r="AD262" s="8" t="s">
        <v>42</v>
      </c>
      <c r="AE262" s="8" t="s">
        <v>43</v>
      </c>
      <c r="AF262" s="7"/>
      <c r="AG262" s="7"/>
    </row>
    <row r="263" spans="1:33" ht="13.5" thickBot="1" x14ac:dyDescent="0.25">
      <c r="A263" s="8" t="s">
        <v>44</v>
      </c>
      <c r="B263" s="8" t="s">
        <v>45</v>
      </c>
      <c r="C263" s="8" t="s">
        <v>47</v>
      </c>
      <c r="D263" s="8" t="s">
        <v>48</v>
      </c>
      <c r="E263" s="7"/>
      <c r="F263" s="8" t="s">
        <v>31</v>
      </c>
      <c r="G263" s="8" t="s">
        <v>32</v>
      </c>
      <c r="H263" s="8" t="s">
        <v>143</v>
      </c>
      <c r="I263" s="8" t="s">
        <v>50</v>
      </c>
      <c r="J263" s="8" t="s">
        <v>51</v>
      </c>
      <c r="K263" s="8" t="s">
        <v>52</v>
      </c>
      <c r="L263" s="7"/>
      <c r="M263" s="8" t="s">
        <v>53</v>
      </c>
      <c r="N263" s="8" t="s">
        <v>432</v>
      </c>
      <c r="O263" s="8" t="s">
        <v>55</v>
      </c>
      <c r="P263" s="8" t="s">
        <v>115</v>
      </c>
      <c r="Q263" s="8" t="s">
        <v>44</v>
      </c>
      <c r="R263" s="8" t="s">
        <v>56</v>
      </c>
      <c r="S263" s="8" t="s">
        <v>57</v>
      </c>
      <c r="T263" s="8" t="s">
        <v>58</v>
      </c>
      <c r="U263" s="10">
        <v>0</v>
      </c>
      <c r="V263" s="10">
        <v>0</v>
      </c>
      <c r="W263" s="10">
        <v>0</v>
      </c>
      <c r="X263" s="10">
        <v>0</v>
      </c>
      <c r="Y263" s="22">
        <v>0.68703000000000003</v>
      </c>
      <c r="Z263" s="22">
        <v>0.70111999999999997</v>
      </c>
      <c r="AA263" s="22">
        <v>0.20707999999999999</v>
      </c>
      <c r="AB263" s="21">
        <f t="shared" si="72"/>
        <v>0</v>
      </c>
      <c r="AC263" s="21">
        <f t="shared" si="73"/>
        <v>0</v>
      </c>
      <c r="AD263" s="8" t="s">
        <v>59</v>
      </c>
      <c r="AE263" s="8" t="s">
        <v>43</v>
      </c>
      <c r="AF263" s="8" t="s">
        <v>116</v>
      </c>
      <c r="AG263" s="8" t="s">
        <v>111</v>
      </c>
    </row>
    <row r="264" spans="1:33" ht="13.5" thickBot="1" x14ac:dyDescent="0.25">
      <c r="A264" s="8" t="s">
        <v>44</v>
      </c>
      <c r="B264" s="8" t="s">
        <v>45</v>
      </c>
      <c r="C264" s="8" t="s">
        <v>47</v>
      </c>
      <c r="D264" s="8" t="s">
        <v>48</v>
      </c>
      <c r="E264" s="7"/>
      <c r="F264" s="8" t="s">
        <v>31</v>
      </c>
      <c r="G264" s="8" t="s">
        <v>32</v>
      </c>
      <c r="H264" s="8" t="s">
        <v>143</v>
      </c>
      <c r="I264" s="8" t="s">
        <v>50</v>
      </c>
      <c r="J264" s="8" t="s">
        <v>51</v>
      </c>
      <c r="K264" s="8" t="s">
        <v>52</v>
      </c>
      <c r="L264" s="7"/>
      <c r="M264" s="8" t="s">
        <v>53</v>
      </c>
      <c r="N264" s="8" t="s">
        <v>189</v>
      </c>
      <c r="O264" s="8" t="s">
        <v>55</v>
      </c>
      <c r="P264" s="8" t="s">
        <v>115</v>
      </c>
      <c r="Q264" s="8" t="s">
        <v>44</v>
      </c>
      <c r="R264" s="8" t="s">
        <v>56</v>
      </c>
      <c r="S264" s="8" t="s">
        <v>57</v>
      </c>
      <c r="T264" s="8" t="s">
        <v>58</v>
      </c>
      <c r="U264" s="9">
        <v>197.43</v>
      </c>
      <c r="V264" s="9">
        <v>138.41999999999999</v>
      </c>
      <c r="W264" s="9">
        <v>40.880000000000003</v>
      </c>
      <c r="X264" s="9">
        <v>18.13</v>
      </c>
      <c r="Y264" s="22">
        <v>0.68703000000000003</v>
      </c>
      <c r="Z264" s="22">
        <v>0.70111999999999997</v>
      </c>
      <c r="AA264" s="22">
        <v>0.20707999999999999</v>
      </c>
      <c r="AB264" s="21">
        <f t="shared" si="72"/>
        <v>95.100150202847999</v>
      </c>
      <c r="AC264" s="21">
        <f t="shared" si="73"/>
        <v>28.088400136931998</v>
      </c>
      <c r="AD264" s="8" t="s">
        <v>59</v>
      </c>
      <c r="AE264" s="8" t="s">
        <v>43</v>
      </c>
      <c r="AF264" s="8" t="s">
        <v>60</v>
      </c>
      <c r="AG264" s="8" t="s">
        <v>46</v>
      </c>
    </row>
    <row r="265" spans="1:33" ht="13.5" thickBot="1" x14ac:dyDescent="0.25">
      <c r="A265" s="8" t="s">
        <v>67</v>
      </c>
      <c r="B265" s="8" t="s">
        <v>68</v>
      </c>
      <c r="C265" s="8" t="s">
        <v>47</v>
      </c>
      <c r="D265" s="8" t="s">
        <v>48</v>
      </c>
      <c r="E265" s="7"/>
      <c r="F265" s="8" t="s">
        <v>31</v>
      </c>
      <c r="G265" s="8" t="s">
        <v>32</v>
      </c>
      <c r="H265" s="8" t="s">
        <v>112</v>
      </c>
      <c r="I265" s="8" t="s">
        <v>71</v>
      </c>
      <c r="J265" s="8" t="s">
        <v>51</v>
      </c>
      <c r="K265" s="8" t="s">
        <v>433</v>
      </c>
      <c r="L265" s="7"/>
      <c r="M265" s="8" t="s">
        <v>53</v>
      </c>
      <c r="N265" s="8" t="s">
        <v>434</v>
      </c>
      <c r="O265" s="8" t="s">
        <v>55</v>
      </c>
      <c r="P265" s="8" t="s">
        <v>115</v>
      </c>
      <c r="Q265" s="8" t="s">
        <v>67</v>
      </c>
      <c r="R265" s="8" t="s">
        <v>56</v>
      </c>
      <c r="S265" s="8" t="s">
        <v>57</v>
      </c>
      <c r="T265" s="8" t="s">
        <v>58</v>
      </c>
      <c r="U265" s="10">
        <v>5000</v>
      </c>
      <c r="V265" s="9">
        <v>3505.6</v>
      </c>
      <c r="W265" s="9">
        <v>1035.4000000000001</v>
      </c>
      <c r="X265" s="10">
        <v>459</v>
      </c>
      <c r="Y265" s="22">
        <v>0.68703000000000003</v>
      </c>
      <c r="Z265" s="22">
        <v>0.70111999999999997</v>
      </c>
      <c r="AA265" s="22">
        <v>0.20707999999999999</v>
      </c>
      <c r="AB265" s="21">
        <f t="shared" si="72"/>
        <v>2408.4523679999998</v>
      </c>
      <c r="AC265" s="21">
        <f t="shared" si="73"/>
        <v>711.35086200000001</v>
      </c>
      <c r="AD265" s="8" t="s">
        <v>73</v>
      </c>
      <c r="AE265" s="8" t="s">
        <v>43</v>
      </c>
      <c r="AF265" s="8" t="s">
        <v>82</v>
      </c>
      <c r="AG265" s="8" t="s">
        <v>78</v>
      </c>
    </row>
    <row r="266" spans="1:33" ht="13.5" thickBot="1" x14ac:dyDescent="0.25">
      <c r="A266" s="8" t="s">
        <v>44</v>
      </c>
      <c r="B266" s="8" t="s">
        <v>45</v>
      </c>
      <c r="C266" s="8" t="s">
        <v>47</v>
      </c>
      <c r="D266" s="8" t="s">
        <v>48</v>
      </c>
      <c r="E266" s="7"/>
      <c r="F266" s="8" t="s">
        <v>31</v>
      </c>
      <c r="G266" s="8" t="s">
        <v>32</v>
      </c>
      <c r="H266" s="8" t="s">
        <v>207</v>
      </c>
      <c r="I266" s="8" t="s">
        <v>50</v>
      </c>
      <c r="J266" s="8" t="s">
        <v>51</v>
      </c>
      <c r="K266" s="8" t="s">
        <v>435</v>
      </c>
      <c r="L266" s="7"/>
      <c r="M266" s="8" t="s">
        <v>53</v>
      </c>
      <c r="N266" s="8" t="s">
        <v>436</v>
      </c>
      <c r="O266" s="8" t="s">
        <v>55</v>
      </c>
      <c r="P266" s="8" t="s">
        <v>115</v>
      </c>
      <c r="Q266" s="8" t="s">
        <v>44</v>
      </c>
      <c r="R266" s="8" t="s">
        <v>56</v>
      </c>
      <c r="S266" s="8" t="s">
        <v>57</v>
      </c>
      <c r="T266" s="8" t="s">
        <v>58</v>
      </c>
      <c r="U266" s="9">
        <v>2812.5</v>
      </c>
      <c r="V266" s="9">
        <v>1971.9</v>
      </c>
      <c r="W266" s="9">
        <v>582.41</v>
      </c>
      <c r="X266" s="9">
        <v>258.19</v>
      </c>
      <c r="Y266" s="22">
        <v>0.68703000000000003</v>
      </c>
      <c r="Z266" s="22">
        <v>0.70111999999999997</v>
      </c>
      <c r="AA266" s="22">
        <v>0.20707999999999999</v>
      </c>
      <c r="AB266" s="21">
        <f t="shared" si="72"/>
        <v>1354.754457</v>
      </c>
      <c r="AC266" s="21">
        <f t="shared" si="73"/>
        <v>400.13485987500002</v>
      </c>
      <c r="AD266" s="8" t="s">
        <v>59</v>
      </c>
      <c r="AE266" s="8" t="s">
        <v>43</v>
      </c>
      <c r="AF266" s="8" t="s">
        <v>116</v>
      </c>
      <c r="AG266" s="8" t="s">
        <v>111</v>
      </c>
    </row>
    <row r="267" spans="1:33" ht="13.5" thickBot="1" x14ac:dyDescent="0.25">
      <c r="A267" s="8" t="s">
        <v>44</v>
      </c>
      <c r="B267" s="8" t="s">
        <v>45</v>
      </c>
      <c r="C267" s="8" t="s">
        <v>47</v>
      </c>
      <c r="D267" s="8" t="s">
        <v>48</v>
      </c>
      <c r="E267" s="7"/>
      <c r="F267" s="8" t="s">
        <v>31</v>
      </c>
      <c r="G267" s="8" t="s">
        <v>32</v>
      </c>
      <c r="H267" s="8" t="s">
        <v>153</v>
      </c>
      <c r="I267" s="8" t="s">
        <v>89</v>
      </c>
      <c r="J267" s="8" t="s">
        <v>51</v>
      </c>
      <c r="K267" s="8" t="s">
        <v>437</v>
      </c>
      <c r="L267" s="7"/>
      <c r="M267" s="8" t="s">
        <v>91</v>
      </c>
      <c r="N267" s="8" t="s">
        <v>438</v>
      </c>
      <c r="O267" s="8" t="s">
        <v>55</v>
      </c>
      <c r="P267" s="8" t="s">
        <v>115</v>
      </c>
      <c r="Q267" s="8" t="s">
        <v>44</v>
      </c>
      <c r="R267" s="8" t="s">
        <v>56</v>
      </c>
      <c r="S267" s="8" t="s">
        <v>123</v>
      </c>
      <c r="T267" s="8" t="s">
        <v>58</v>
      </c>
      <c r="U267" s="9">
        <v>139.85</v>
      </c>
      <c r="V267" s="9">
        <v>98.05</v>
      </c>
      <c r="W267" s="9">
        <v>28.96</v>
      </c>
      <c r="X267" s="9">
        <v>12.84</v>
      </c>
      <c r="Y267" s="22">
        <v>0.68703000000000003</v>
      </c>
      <c r="Z267" s="22">
        <v>0.70111999999999997</v>
      </c>
      <c r="AA267" s="22">
        <v>0.20707999999999999</v>
      </c>
      <c r="AB267" s="21">
        <f t="shared" si="72"/>
        <v>67.364412732960005</v>
      </c>
      <c r="AC267" s="21">
        <f t="shared" si="73"/>
        <v>19.896483610139999</v>
      </c>
      <c r="AD267" s="8" t="s">
        <v>95</v>
      </c>
      <c r="AE267" s="8" t="s">
        <v>43</v>
      </c>
      <c r="AF267" s="8" t="s">
        <v>96</v>
      </c>
      <c r="AG267" s="8" t="s">
        <v>87</v>
      </c>
    </row>
    <row r="268" spans="1:33" ht="13.5" thickBot="1" x14ac:dyDescent="0.25">
      <c r="A268" s="8" t="s">
        <v>44</v>
      </c>
      <c r="B268" s="8" t="s">
        <v>45</v>
      </c>
      <c r="C268" s="8" t="s">
        <v>47</v>
      </c>
      <c r="D268" s="8" t="s">
        <v>48</v>
      </c>
      <c r="E268" s="7"/>
      <c r="F268" s="8" t="s">
        <v>31</v>
      </c>
      <c r="G268" s="8" t="s">
        <v>32</v>
      </c>
      <c r="H268" s="8" t="s">
        <v>133</v>
      </c>
      <c r="I268" s="8" t="s">
        <v>50</v>
      </c>
      <c r="J268" s="8" t="s">
        <v>51</v>
      </c>
      <c r="K268" s="8" t="s">
        <v>119</v>
      </c>
      <c r="L268" s="7"/>
      <c r="M268" s="8" t="s">
        <v>53</v>
      </c>
      <c r="N268" s="8" t="s">
        <v>439</v>
      </c>
      <c r="O268" s="8" t="s">
        <v>55</v>
      </c>
      <c r="P268" s="8" t="s">
        <v>115</v>
      </c>
      <c r="Q268" s="8" t="s">
        <v>44</v>
      </c>
      <c r="R268" s="8" t="s">
        <v>56</v>
      </c>
      <c r="S268" s="8" t="s">
        <v>57</v>
      </c>
      <c r="T268" s="8" t="s">
        <v>58</v>
      </c>
      <c r="U268" s="9">
        <v>9769.3799999999992</v>
      </c>
      <c r="V268" s="9">
        <v>6849.51</v>
      </c>
      <c r="W268" s="9">
        <v>2023.04</v>
      </c>
      <c r="X268" s="9">
        <v>896.83</v>
      </c>
      <c r="Y268" s="22">
        <v>0.68703000000000003</v>
      </c>
      <c r="Z268" s="22">
        <v>0.70111999999999997</v>
      </c>
      <c r="AA268" s="22">
        <v>0.20707999999999999</v>
      </c>
      <c r="AB268" s="21">
        <f t="shared" si="72"/>
        <v>4705.8172789783675</v>
      </c>
      <c r="AC268" s="21">
        <f t="shared" si="73"/>
        <v>1389.8913768411119</v>
      </c>
      <c r="AD268" s="8" t="s">
        <v>59</v>
      </c>
      <c r="AE268" s="8" t="s">
        <v>43</v>
      </c>
      <c r="AF268" s="8" t="s">
        <v>60</v>
      </c>
      <c r="AG268" s="8" t="s">
        <v>46</v>
      </c>
    </row>
    <row r="269" spans="1:33" ht="13.5" thickBot="1" x14ac:dyDescent="0.25">
      <c r="A269" s="8" t="s">
        <v>44</v>
      </c>
      <c r="B269" s="8" t="s">
        <v>45</v>
      </c>
      <c r="C269" s="8" t="s">
        <v>47</v>
      </c>
      <c r="D269" s="8" t="s">
        <v>48</v>
      </c>
      <c r="E269" s="7"/>
      <c r="F269" s="8" t="s">
        <v>31</v>
      </c>
      <c r="G269" s="8" t="s">
        <v>32</v>
      </c>
      <c r="H269" s="8" t="s">
        <v>143</v>
      </c>
      <c r="I269" s="8" t="s">
        <v>50</v>
      </c>
      <c r="J269" s="8" t="s">
        <v>107</v>
      </c>
      <c r="K269" s="8" t="s">
        <v>440</v>
      </c>
      <c r="L269" s="8" t="s">
        <v>441</v>
      </c>
      <c r="M269" s="8" t="s">
        <v>53</v>
      </c>
      <c r="N269" s="7"/>
      <c r="O269" s="8" t="s">
        <v>55</v>
      </c>
      <c r="P269" s="8" t="s">
        <v>115</v>
      </c>
      <c r="Q269" s="8" t="s">
        <v>44</v>
      </c>
      <c r="R269" s="8" t="s">
        <v>56</v>
      </c>
      <c r="S269" s="8" t="s">
        <v>57</v>
      </c>
      <c r="T269" s="8" t="s">
        <v>41</v>
      </c>
      <c r="U269" s="10">
        <v>-25000</v>
      </c>
      <c r="V269" s="10">
        <v>-17528</v>
      </c>
      <c r="W269" s="10">
        <v>-5177</v>
      </c>
      <c r="X269" s="10">
        <v>-2295</v>
      </c>
      <c r="Y269" s="22">
        <v>0.68703000000000003</v>
      </c>
      <c r="Z269" s="22">
        <v>0.70111999999999997</v>
      </c>
      <c r="AA269" s="22">
        <v>0.20707999999999999</v>
      </c>
      <c r="AB269" s="21">
        <f t="shared" si="72"/>
        <v>-12042.261839999999</v>
      </c>
      <c r="AC269" s="21">
        <f t="shared" si="73"/>
        <v>-3556.7543099999998</v>
      </c>
      <c r="AD269" s="8" t="s">
        <v>59</v>
      </c>
      <c r="AE269" s="8" t="s">
        <v>43</v>
      </c>
      <c r="AF269" s="7"/>
      <c r="AG269" s="7"/>
    </row>
    <row r="270" spans="1:33" ht="13.5" thickBot="1" x14ac:dyDescent="0.25">
      <c r="A270" s="8" t="s">
        <v>167</v>
      </c>
      <c r="B270" s="8" t="s">
        <v>168</v>
      </c>
      <c r="C270" s="8" t="s">
        <v>47</v>
      </c>
      <c r="D270" s="8" t="s">
        <v>48</v>
      </c>
      <c r="E270" s="7"/>
      <c r="F270" s="8" t="s">
        <v>31</v>
      </c>
      <c r="G270" s="8" t="s">
        <v>32</v>
      </c>
      <c r="H270" s="8" t="s">
        <v>184</v>
      </c>
      <c r="I270" s="8" t="s">
        <v>50</v>
      </c>
      <c r="J270" s="8" t="s">
        <v>35</v>
      </c>
      <c r="K270" s="7"/>
      <c r="L270" s="7"/>
      <c r="M270" s="8" t="s">
        <v>36</v>
      </c>
      <c r="N270" s="7"/>
      <c r="O270" s="8" t="s">
        <v>55</v>
      </c>
      <c r="P270" s="8" t="s">
        <v>93</v>
      </c>
      <c r="Q270" s="8" t="s">
        <v>167</v>
      </c>
      <c r="R270" s="8" t="s">
        <v>36</v>
      </c>
      <c r="S270" s="8" t="s">
        <v>85</v>
      </c>
      <c r="T270" s="8" t="s">
        <v>41</v>
      </c>
      <c r="U270" s="9">
        <v>7067.34</v>
      </c>
      <c r="V270" s="9">
        <v>4996.26</v>
      </c>
      <c r="W270" s="9">
        <v>1429.58</v>
      </c>
      <c r="X270" s="9">
        <v>641.5</v>
      </c>
      <c r="Y270" s="22">
        <v>0.66942999999999997</v>
      </c>
      <c r="Z270" s="22">
        <v>0.70694999999999997</v>
      </c>
      <c r="AA270" s="22">
        <v>0.22228000000000001</v>
      </c>
      <c r="AB270" s="21">
        <f t="shared" ref="AB270:AB275" si="74">U270*Y270*Z270</f>
        <v>3344.6436627825897</v>
      </c>
      <c r="AC270" s="21">
        <f t="shared" ref="AC270:AC275" si="75">U270*Y270*AA270</f>
        <v>1051.6265554329359</v>
      </c>
      <c r="AD270" s="8" t="s">
        <v>59</v>
      </c>
      <c r="AE270" s="8" t="s">
        <v>43</v>
      </c>
      <c r="AF270" s="7"/>
      <c r="AG270" s="7"/>
    </row>
    <row r="271" spans="1:33" ht="13.5" thickBot="1" x14ac:dyDescent="0.25">
      <c r="A271" s="8" t="s">
        <v>67</v>
      </c>
      <c r="B271" s="8" t="s">
        <v>68</v>
      </c>
      <c r="C271" s="8" t="s">
        <v>47</v>
      </c>
      <c r="D271" s="8" t="s">
        <v>48</v>
      </c>
      <c r="E271" s="7"/>
      <c r="F271" s="8" t="s">
        <v>31</v>
      </c>
      <c r="G271" s="8" t="s">
        <v>32</v>
      </c>
      <c r="H271" s="8" t="s">
        <v>184</v>
      </c>
      <c r="I271" s="8" t="s">
        <v>71</v>
      </c>
      <c r="J271" s="8" t="s">
        <v>51</v>
      </c>
      <c r="K271" s="8" t="s">
        <v>52</v>
      </c>
      <c r="L271" s="7"/>
      <c r="M271" s="8" t="s">
        <v>53</v>
      </c>
      <c r="N271" s="8" t="s">
        <v>192</v>
      </c>
      <c r="O271" s="8" t="s">
        <v>55</v>
      </c>
      <c r="P271" s="8" t="s">
        <v>93</v>
      </c>
      <c r="Q271" s="8" t="s">
        <v>67</v>
      </c>
      <c r="R271" s="8" t="s">
        <v>56</v>
      </c>
      <c r="S271" s="8" t="s">
        <v>57</v>
      </c>
      <c r="T271" s="8" t="s">
        <v>58</v>
      </c>
      <c r="U271" s="9">
        <v>758.39</v>
      </c>
      <c r="V271" s="9">
        <v>536.14</v>
      </c>
      <c r="W271" s="9">
        <v>153.41</v>
      </c>
      <c r="X271" s="9">
        <v>68.84</v>
      </c>
      <c r="Y271" s="22">
        <v>0.66942999999999997</v>
      </c>
      <c r="Z271" s="22">
        <v>0.70694999999999997</v>
      </c>
      <c r="AA271" s="22">
        <v>0.22228000000000001</v>
      </c>
      <c r="AB271" s="21">
        <f t="shared" si="74"/>
        <v>358.91075106301497</v>
      </c>
      <c r="AC271" s="21">
        <f t="shared" si="75"/>
        <v>112.84911485435599</v>
      </c>
      <c r="AD271" s="8" t="s">
        <v>73</v>
      </c>
      <c r="AE271" s="8" t="s">
        <v>43</v>
      </c>
      <c r="AF271" s="8" t="s">
        <v>82</v>
      </c>
      <c r="AG271" s="8" t="s">
        <v>78</v>
      </c>
    </row>
    <row r="272" spans="1:33" ht="13.5" thickBot="1" x14ac:dyDescent="0.25">
      <c r="A272" s="8" t="s">
        <v>67</v>
      </c>
      <c r="B272" s="8" t="s">
        <v>68</v>
      </c>
      <c r="C272" s="8" t="s">
        <v>47</v>
      </c>
      <c r="D272" s="8" t="s">
        <v>48</v>
      </c>
      <c r="E272" s="7"/>
      <c r="F272" s="8" t="s">
        <v>31</v>
      </c>
      <c r="G272" s="8" t="s">
        <v>32</v>
      </c>
      <c r="H272" s="8" t="s">
        <v>120</v>
      </c>
      <c r="I272" s="8" t="s">
        <v>71</v>
      </c>
      <c r="J272" s="8" t="s">
        <v>51</v>
      </c>
      <c r="K272" s="8" t="s">
        <v>191</v>
      </c>
      <c r="L272" s="7"/>
      <c r="M272" s="8" t="s">
        <v>53</v>
      </c>
      <c r="N272" s="8" t="s">
        <v>442</v>
      </c>
      <c r="O272" s="8" t="s">
        <v>55</v>
      </c>
      <c r="P272" s="8" t="s">
        <v>93</v>
      </c>
      <c r="Q272" s="8" t="s">
        <v>67</v>
      </c>
      <c r="R272" s="8" t="s">
        <v>56</v>
      </c>
      <c r="S272" s="8" t="s">
        <v>57</v>
      </c>
      <c r="T272" s="8" t="s">
        <v>58</v>
      </c>
      <c r="U272" s="9">
        <v>23773.54</v>
      </c>
      <c r="V272" s="9">
        <v>16806.7</v>
      </c>
      <c r="W272" s="9">
        <v>4808.91</v>
      </c>
      <c r="X272" s="9">
        <v>2157.9299999999998</v>
      </c>
      <c r="Y272" s="22">
        <v>0.66942999999999997</v>
      </c>
      <c r="Z272" s="22">
        <v>0.70694999999999997</v>
      </c>
      <c r="AA272" s="22">
        <v>0.22228000000000001</v>
      </c>
      <c r="AB272" s="21">
        <f t="shared" si="74"/>
        <v>11250.911927671288</v>
      </c>
      <c r="AC272" s="21">
        <f t="shared" si="75"/>
        <v>3537.5241576954159</v>
      </c>
      <c r="AD272" s="8" t="s">
        <v>73</v>
      </c>
      <c r="AE272" s="8" t="s">
        <v>43</v>
      </c>
      <c r="AF272" s="8" t="s">
        <v>82</v>
      </c>
      <c r="AG272" s="8" t="s">
        <v>78</v>
      </c>
    </row>
    <row r="273" spans="1:33" ht="13.5" thickBot="1" x14ac:dyDescent="0.25">
      <c r="A273" s="8" t="s">
        <v>67</v>
      </c>
      <c r="B273" s="8" t="s">
        <v>68</v>
      </c>
      <c r="C273" s="8" t="s">
        <v>47</v>
      </c>
      <c r="D273" s="8" t="s">
        <v>48</v>
      </c>
      <c r="E273" s="7"/>
      <c r="F273" s="8" t="s">
        <v>31</v>
      </c>
      <c r="G273" s="8" t="s">
        <v>32</v>
      </c>
      <c r="H273" s="8" t="s">
        <v>120</v>
      </c>
      <c r="I273" s="8" t="s">
        <v>71</v>
      </c>
      <c r="J273" s="8" t="s">
        <v>51</v>
      </c>
      <c r="K273" s="8" t="s">
        <v>174</v>
      </c>
      <c r="L273" s="7"/>
      <c r="M273" s="8" t="s">
        <v>53</v>
      </c>
      <c r="N273" s="8" t="s">
        <v>126</v>
      </c>
      <c r="O273" s="8" t="s">
        <v>55</v>
      </c>
      <c r="P273" s="8" t="s">
        <v>93</v>
      </c>
      <c r="Q273" s="8" t="s">
        <v>67</v>
      </c>
      <c r="R273" s="8" t="s">
        <v>56</v>
      </c>
      <c r="S273" s="8" t="s">
        <v>57</v>
      </c>
      <c r="T273" s="8" t="s">
        <v>58</v>
      </c>
      <c r="U273" s="9">
        <v>647.89</v>
      </c>
      <c r="V273" s="9">
        <v>458.03</v>
      </c>
      <c r="W273" s="9">
        <v>131.06</v>
      </c>
      <c r="X273" s="9">
        <v>58.8</v>
      </c>
      <c r="Y273" s="22">
        <v>0.66942999999999997</v>
      </c>
      <c r="Z273" s="22">
        <v>0.70694999999999997</v>
      </c>
      <c r="AA273" s="22">
        <v>0.22228000000000001</v>
      </c>
      <c r="AB273" s="21">
        <f t="shared" si="74"/>
        <v>306.61623505876497</v>
      </c>
      <c r="AC273" s="21">
        <f t="shared" si="75"/>
        <v>96.406615360155996</v>
      </c>
      <c r="AD273" s="8" t="s">
        <v>73</v>
      </c>
      <c r="AE273" s="8" t="s">
        <v>43</v>
      </c>
      <c r="AF273" s="8" t="s">
        <v>127</v>
      </c>
      <c r="AG273" s="8" t="s">
        <v>124</v>
      </c>
    </row>
    <row r="274" spans="1:33" ht="13.5" thickBot="1" x14ac:dyDescent="0.25">
      <c r="A274" s="8" t="s">
        <v>67</v>
      </c>
      <c r="B274" s="8" t="s">
        <v>68</v>
      </c>
      <c r="C274" s="8" t="s">
        <v>47</v>
      </c>
      <c r="D274" s="8" t="s">
        <v>48</v>
      </c>
      <c r="E274" s="7"/>
      <c r="F274" s="8" t="s">
        <v>31</v>
      </c>
      <c r="G274" s="8" t="s">
        <v>32</v>
      </c>
      <c r="H274" s="8" t="s">
        <v>197</v>
      </c>
      <c r="I274" s="8" t="s">
        <v>89</v>
      </c>
      <c r="J274" s="8" t="s">
        <v>51</v>
      </c>
      <c r="K274" s="8" t="s">
        <v>443</v>
      </c>
      <c r="L274" s="7"/>
      <c r="M274" s="8" t="s">
        <v>91</v>
      </c>
      <c r="N274" s="8" t="s">
        <v>199</v>
      </c>
      <c r="O274" s="8" t="s">
        <v>55</v>
      </c>
      <c r="P274" s="8" t="s">
        <v>93</v>
      </c>
      <c r="Q274" s="8" t="s">
        <v>67</v>
      </c>
      <c r="R274" s="8" t="s">
        <v>56</v>
      </c>
      <c r="S274" s="8" t="s">
        <v>123</v>
      </c>
      <c r="T274" s="8" t="s">
        <v>58</v>
      </c>
      <c r="U274" s="9">
        <v>705.25</v>
      </c>
      <c r="V274" s="9">
        <v>498.58</v>
      </c>
      <c r="W274" s="9">
        <v>142.66</v>
      </c>
      <c r="X274" s="9">
        <v>64.010000000000005</v>
      </c>
      <c r="Y274" s="22">
        <v>0.66942999999999997</v>
      </c>
      <c r="Z274" s="22">
        <v>0.70694999999999997</v>
      </c>
      <c r="AA274" s="22">
        <v>0.22228000000000001</v>
      </c>
      <c r="AB274" s="21">
        <f t="shared" si="74"/>
        <v>333.76205802712497</v>
      </c>
      <c r="AC274" s="21">
        <f t="shared" si="75"/>
        <v>104.9418350071</v>
      </c>
      <c r="AD274" s="8" t="s">
        <v>95</v>
      </c>
      <c r="AE274" s="8" t="s">
        <v>43</v>
      </c>
      <c r="AF274" s="8" t="s">
        <v>106</v>
      </c>
      <c r="AG274" s="8" t="s">
        <v>101</v>
      </c>
    </row>
    <row r="275" spans="1:33" ht="13.5" thickBot="1" x14ac:dyDescent="0.25">
      <c r="A275" s="8" t="s">
        <v>67</v>
      </c>
      <c r="B275" s="8" t="s">
        <v>68</v>
      </c>
      <c r="C275" s="8" t="s">
        <v>47</v>
      </c>
      <c r="D275" s="8" t="s">
        <v>48</v>
      </c>
      <c r="E275" s="7"/>
      <c r="F275" s="8" t="s">
        <v>31</v>
      </c>
      <c r="G275" s="8" t="s">
        <v>32</v>
      </c>
      <c r="H275" s="8" t="s">
        <v>197</v>
      </c>
      <c r="I275" s="8" t="s">
        <v>89</v>
      </c>
      <c r="J275" s="8" t="s">
        <v>51</v>
      </c>
      <c r="K275" s="8" t="s">
        <v>444</v>
      </c>
      <c r="L275" s="7"/>
      <c r="M275" s="8" t="s">
        <v>91</v>
      </c>
      <c r="N275" s="8" t="s">
        <v>199</v>
      </c>
      <c r="O275" s="8" t="s">
        <v>55</v>
      </c>
      <c r="P275" s="8" t="s">
        <v>93</v>
      </c>
      <c r="Q275" s="8" t="s">
        <v>67</v>
      </c>
      <c r="R275" s="8" t="s">
        <v>56</v>
      </c>
      <c r="S275" s="8" t="s">
        <v>105</v>
      </c>
      <c r="T275" s="8" t="s">
        <v>58</v>
      </c>
      <c r="U275" s="10">
        <v>48</v>
      </c>
      <c r="V275" s="9">
        <v>33.93</v>
      </c>
      <c r="W275" s="9">
        <v>9.7100000000000009</v>
      </c>
      <c r="X275" s="9">
        <v>4.3600000000000003</v>
      </c>
      <c r="Y275" s="22">
        <v>0.66942999999999997</v>
      </c>
      <c r="Z275" s="22">
        <v>0.70694999999999997</v>
      </c>
      <c r="AA275" s="22">
        <v>0.22228000000000001</v>
      </c>
      <c r="AB275" s="21">
        <f t="shared" si="74"/>
        <v>22.716169847999996</v>
      </c>
      <c r="AC275" s="21">
        <f t="shared" si="75"/>
        <v>7.1424432191999987</v>
      </c>
      <c r="AD275" s="8" t="s">
        <v>95</v>
      </c>
      <c r="AE275" s="8" t="s">
        <v>43</v>
      </c>
      <c r="AF275" s="8" t="s">
        <v>106</v>
      </c>
      <c r="AG275" s="8" t="s">
        <v>101</v>
      </c>
    </row>
    <row r="276" spans="1:33" ht="13.5" thickBot="1" x14ac:dyDescent="0.25">
      <c r="A276" s="8" t="s">
        <v>28</v>
      </c>
      <c r="B276" s="8" t="s">
        <v>29</v>
      </c>
      <c r="C276" s="8" t="s">
        <v>30</v>
      </c>
      <c r="D276" s="8" t="s">
        <v>30</v>
      </c>
      <c r="E276" s="7"/>
      <c r="F276" s="8" t="s">
        <v>31</v>
      </c>
      <c r="G276" s="8" t="s">
        <v>32</v>
      </c>
      <c r="H276" s="8" t="s">
        <v>143</v>
      </c>
      <c r="I276" s="8" t="s">
        <v>34</v>
      </c>
      <c r="J276" s="8" t="s">
        <v>35</v>
      </c>
      <c r="K276" s="7"/>
      <c r="L276" s="7"/>
      <c r="M276" s="8" t="s">
        <v>36</v>
      </c>
      <c r="N276" s="7"/>
      <c r="O276" s="8" t="s">
        <v>37</v>
      </c>
      <c r="P276" s="8" t="s">
        <v>115</v>
      </c>
      <c r="Q276" s="8" t="s">
        <v>39</v>
      </c>
      <c r="R276" s="8" t="s">
        <v>36</v>
      </c>
      <c r="S276" s="8" t="s">
        <v>40</v>
      </c>
      <c r="T276" s="8" t="s">
        <v>41</v>
      </c>
      <c r="U276" s="9">
        <v>1009.62</v>
      </c>
      <c r="V276" s="7"/>
      <c r="W276" s="7"/>
      <c r="X276" s="7"/>
      <c r="Y276" s="20">
        <v>0</v>
      </c>
      <c r="Z276" s="23">
        <v>0</v>
      </c>
      <c r="AA276" s="23">
        <v>0</v>
      </c>
      <c r="AB276" s="24">
        <f>U276*Y276*Z276</f>
        <v>0</v>
      </c>
      <c r="AC276" s="24">
        <f>U276*Y276*AA276</f>
        <v>0</v>
      </c>
      <c r="AD276" s="8" t="s">
        <v>42</v>
      </c>
      <c r="AE276" s="8" t="s">
        <v>43</v>
      </c>
      <c r="AF276" s="7"/>
      <c r="AG276" s="7"/>
    </row>
    <row r="277" spans="1:33" ht="13.5" thickBot="1" x14ac:dyDescent="0.25">
      <c r="A277" s="8" t="s">
        <v>167</v>
      </c>
      <c r="B277" s="8" t="s">
        <v>168</v>
      </c>
      <c r="C277" s="8" t="s">
        <v>47</v>
      </c>
      <c r="D277" s="8" t="s">
        <v>48</v>
      </c>
      <c r="E277" s="7"/>
      <c r="F277" s="8" t="s">
        <v>31</v>
      </c>
      <c r="G277" s="8" t="s">
        <v>32</v>
      </c>
      <c r="H277" s="8" t="s">
        <v>239</v>
      </c>
      <c r="I277" s="8" t="s">
        <v>50</v>
      </c>
      <c r="J277" s="8" t="s">
        <v>35</v>
      </c>
      <c r="K277" s="7"/>
      <c r="L277" s="7"/>
      <c r="M277" s="8" t="s">
        <v>36</v>
      </c>
      <c r="N277" s="7"/>
      <c r="O277" s="8" t="s">
        <v>55</v>
      </c>
      <c r="P277" s="8" t="s">
        <v>115</v>
      </c>
      <c r="Q277" s="8" t="s">
        <v>167</v>
      </c>
      <c r="R277" s="8" t="s">
        <v>36</v>
      </c>
      <c r="S277" s="8" t="s">
        <v>85</v>
      </c>
      <c r="T277" s="8" t="s">
        <v>41</v>
      </c>
      <c r="U277" s="9">
        <v>10582.06</v>
      </c>
      <c r="V277" s="9">
        <v>7419.3</v>
      </c>
      <c r="W277" s="9">
        <v>2191.33</v>
      </c>
      <c r="X277" s="9">
        <v>971.43</v>
      </c>
      <c r="Y277" s="22">
        <v>0.68703000000000003</v>
      </c>
      <c r="Z277" s="22">
        <v>0.70111999999999997</v>
      </c>
      <c r="AA277" s="22">
        <v>0.20707999999999999</v>
      </c>
      <c r="AB277" s="21">
        <f>U277*Y277*Z277</f>
        <v>5097.277493063616</v>
      </c>
      <c r="AC277" s="21">
        <f>U277*Y277*AA277</f>
        <v>1505.5115005471439</v>
      </c>
      <c r="AD277" s="8" t="s">
        <v>59</v>
      </c>
      <c r="AE277" s="8" t="s">
        <v>43</v>
      </c>
      <c r="AF277" s="7"/>
      <c r="AG277" s="7"/>
    </row>
    <row r="278" spans="1:33" ht="13.5" thickBot="1" x14ac:dyDescent="0.25">
      <c r="A278" s="8" t="s">
        <v>44</v>
      </c>
      <c r="B278" s="8" t="s">
        <v>45</v>
      </c>
      <c r="C278" s="8" t="s">
        <v>47</v>
      </c>
      <c r="D278" s="8" t="s">
        <v>48</v>
      </c>
      <c r="E278" s="7"/>
      <c r="F278" s="8" t="s">
        <v>31</v>
      </c>
      <c r="G278" s="8" t="s">
        <v>32</v>
      </c>
      <c r="H278" s="8" t="s">
        <v>137</v>
      </c>
      <c r="I278" s="8" t="s">
        <v>50</v>
      </c>
      <c r="J278" s="8" t="s">
        <v>51</v>
      </c>
      <c r="K278" s="8" t="s">
        <v>270</v>
      </c>
      <c r="L278" s="7"/>
      <c r="M278" s="8" t="s">
        <v>53</v>
      </c>
      <c r="N278" s="8" t="s">
        <v>271</v>
      </c>
      <c r="O278" s="8" t="s">
        <v>55</v>
      </c>
      <c r="P278" s="8" t="s">
        <v>93</v>
      </c>
      <c r="Q278" s="8" t="s">
        <v>44</v>
      </c>
      <c r="R278" s="8" t="s">
        <v>56</v>
      </c>
      <c r="S278" s="8" t="s">
        <v>57</v>
      </c>
      <c r="T278" s="8" t="s">
        <v>58</v>
      </c>
      <c r="U278" s="10">
        <v>-945</v>
      </c>
      <c r="V278" s="9">
        <v>-668.07</v>
      </c>
      <c r="W278" s="9">
        <v>-191.15</v>
      </c>
      <c r="X278" s="9">
        <v>-85.78</v>
      </c>
      <c r="Y278" s="22">
        <v>0.66942999999999997</v>
      </c>
      <c r="Z278" s="22">
        <v>0.70694999999999997</v>
      </c>
      <c r="AA278" s="22">
        <v>0.22228000000000001</v>
      </c>
      <c r="AB278" s="21">
        <f t="shared" ref="AB278:AB283" si="76">U278*Y278*Z278</f>
        <v>-447.22459388250002</v>
      </c>
      <c r="AC278" s="21">
        <f t="shared" ref="AC278:AC283" si="77">U278*Y278*AA278</f>
        <v>-140.61685087800001</v>
      </c>
      <c r="AD278" s="8" t="s">
        <v>59</v>
      </c>
      <c r="AE278" s="8" t="s">
        <v>43</v>
      </c>
      <c r="AF278" s="8" t="s">
        <v>259</v>
      </c>
      <c r="AG278" s="8" t="s">
        <v>256</v>
      </c>
    </row>
    <row r="279" spans="1:33" ht="13.5" thickBot="1" x14ac:dyDescent="0.25">
      <c r="A279" s="8" t="s">
        <v>44</v>
      </c>
      <c r="B279" s="8" t="s">
        <v>45</v>
      </c>
      <c r="C279" s="8" t="s">
        <v>47</v>
      </c>
      <c r="D279" s="8" t="s">
        <v>48</v>
      </c>
      <c r="E279" s="7"/>
      <c r="F279" s="8" t="s">
        <v>31</v>
      </c>
      <c r="G279" s="8" t="s">
        <v>32</v>
      </c>
      <c r="H279" s="8" t="s">
        <v>213</v>
      </c>
      <c r="I279" s="8" t="s">
        <v>89</v>
      </c>
      <c r="J279" s="8" t="s">
        <v>51</v>
      </c>
      <c r="K279" s="8" t="s">
        <v>312</v>
      </c>
      <c r="L279" s="7"/>
      <c r="M279" s="8" t="s">
        <v>91</v>
      </c>
      <c r="N279" s="8" t="s">
        <v>216</v>
      </c>
      <c r="O279" s="8" t="s">
        <v>55</v>
      </c>
      <c r="P279" s="8" t="s">
        <v>93</v>
      </c>
      <c r="Q279" s="8" t="s">
        <v>44</v>
      </c>
      <c r="R279" s="8" t="s">
        <v>56</v>
      </c>
      <c r="S279" s="8" t="s">
        <v>123</v>
      </c>
      <c r="T279" s="8" t="s">
        <v>58</v>
      </c>
      <c r="U279" s="9">
        <v>18.190000000000001</v>
      </c>
      <c r="V279" s="9">
        <v>12.86</v>
      </c>
      <c r="W279" s="9">
        <v>3.68</v>
      </c>
      <c r="X279" s="9">
        <v>1.65</v>
      </c>
      <c r="Y279" s="22">
        <v>0.66942999999999997</v>
      </c>
      <c r="Z279" s="22">
        <v>0.70694999999999997</v>
      </c>
      <c r="AA279" s="22">
        <v>0.22228000000000001</v>
      </c>
      <c r="AB279" s="21">
        <f t="shared" si="76"/>
        <v>8.6084818653149995</v>
      </c>
      <c r="AC279" s="21">
        <f t="shared" si="77"/>
        <v>2.7066883782760001</v>
      </c>
      <c r="AD279" s="8" t="s">
        <v>95</v>
      </c>
      <c r="AE279" s="8" t="s">
        <v>43</v>
      </c>
      <c r="AF279" s="8" t="s">
        <v>96</v>
      </c>
      <c r="AG279" s="8" t="s">
        <v>87</v>
      </c>
    </row>
    <row r="280" spans="1:33" ht="13.5" thickBot="1" x14ac:dyDescent="0.25">
      <c r="A280" s="8" t="s">
        <v>67</v>
      </c>
      <c r="B280" s="8" t="s">
        <v>68</v>
      </c>
      <c r="C280" s="8" t="s">
        <v>47</v>
      </c>
      <c r="D280" s="8" t="s">
        <v>48</v>
      </c>
      <c r="E280" s="7"/>
      <c r="F280" s="8" t="s">
        <v>31</v>
      </c>
      <c r="G280" s="8" t="s">
        <v>32</v>
      </c>
      <c r="H280" s="8" t="s">
        <v>153</v>
      </c>
      <c r="I280" s="8" t="s">
        <v>71</v>
      </c>
      <c r="J280" s="8" t="s">
        <v>51</v>
      </c>
      <c r="K280" s="8" t="s">
        <v>52</v>
      </c>
      <c r="L280" s="7"/>
      <c r="M280" s="8" t="s">
        <v>53</v>
      </c>
      <c r="N280" s="8" t="s">
        <v>224</v>
      </c>
      <c r="O280" s="8" t="s">
        <v>55</v>
      </c>
      <c r="P280" s="8" t="s">
        <v>115</v>
      </c>
      <c r="Q280" s="8" t="s">
        <v>67</v>
      </c>
      <c r="R280" s="8" t="s">
        <v>56</v>
      </c>
      <c r="S280" s="8" t="s">
        <v>57</v>
      </c>
      <c r="T280" s="8" t="s">
        <v>58</v>
      </c>
      <c r="U280" s="9">
        <v>784.89</v>
      </c>
      <c r="V280" s="9">
        <v>550.29999999999995</v>
      </c>
      <c r="W280" s="9">
        <v>162.54</v>
      </c>
      <c r="X280" s="9">
        <v>72.05</v>
      </c>
      <c r="Y280" s="22">
        <v>0.68703000000000003</v>
      </c>
      <c r="Z280" s="22">
        <v>0.70111999999999997</v>
      </c>
      <c r="AA280" s="22">
        <v>0.20707999999999999</v>
      </c>
      <c r="AB280" s="21">
        <f t="shared" si="76"/>
        <v>378.07403582390396</v>
      </c>
      <c r="AC280" s="21">
        <f t="shared" si="77"/>
        <v>111.66643561503599</v>
      </c>
      <c r="AD280" s="8" t="s">
        <v>73</v>
      </c>
      <c r="AE280" s="8" t="s">
        <v>43</v>
      </c>
      <c r="AF280" s="8" t="s">
        <v>82</v>
      </c>
      <c r="AG280" s="8" t="s">
        <v>78</v>
      </c>
    </row>
    <row r="281" spans="1:33" ht="13.5" thickBot="1" x14ac:dyDescent="0.25">
      <c r="A281" s="8" t="s">
        <v>44</v>
      </c>
      <c r="B281" s="8" t="s">
        <v>45</v>
      </c>
      <c r="C281" s="8" t="s">
        <v>47</v>
      </c>
      <c r="D281" s="8" t="s">
        <v>48</v>
      </c>
      <c r="E281" s="7"/>
      <c r="F281" s="8" t="s">
        <v>31</v>
      </c>
      <c r="G281" s="8" t="s">
        <v>32</v>
      </c>
      <c r="H281" s="8" t="s">
        <v>153</v>
      </c>
      <c r="I281" s="8" t="s">
        <v>50</v>
      </c>
      <c r="J281" s="8" t="s">
        <v>51</v>
      </c>
      <c r="K281" s="8" t="s">
        <v>52</v>
      </c>
      <c r="L281" s="7"/>
      <c r="M281" s="8" t="s">
        <v>53</v>
      </c>
      <c r="N281" s="8" t="s">
        <v>445</v>
      </c>
      <c r="O281" s="8" t="s">
        <v>55</v>
      </c>
      <c r="P281" s="8" t="s">
        <v>115</v>
      </c>
      <c r="Q281" s="8" t="s">
        <v>44</v>
      </c>
      <c r="R281" s="8" t="s">
        <v>56</v>
      </c>
      <c r="S281" s="8" t="s">
        <v>57</v>
      </c>
      <c r="T281" s="8" t="s">
        <v>58</v>
      </c>
      <c r="U281" s="9">
        <v>919.01</v>
      </c>
      <c r="V281" s="9">
        <v>644.34</v>
      </c>
      <c r="W281" s="9">
        <v>190.31</v>
      </c>
      <c r="X281" s="9">
        <v>84.36</v>
      </c>
      <c r="Y281" s="22">
        <v>0.68703000000000003</v>
      </c>
      <c r="Z281" s="22">
        <v>0.70111999999999997</v>
      </c>
      <c r="AA281" s="22">
        <v>0.20707999999999999</v>
      </c>
      <c r="AB281" s="21">
        <f t="shared" si="76"/>
        <v>442.67836214313598</v>
      </c>
      <c r="AC281" s="21">
        <f t="shared" si="77"/>
        <v>130.74771113732399</v>
      </c>
      <c r="AD281" s="8" t="s">
        <v>59</v>
      </c>
      <c r="AE281" s="8" t="s">
        <v>43</v>
      </c>
      <c r="AF281" s="8" t="s">
        <v>64</v>
      </c>
      <c r="AG281" s="8" t="s">
        <v>61</v>
      </c>
    </row>
    <row r="282" spans="1:33" ht="13.5" thickBot="1" x14ac:dyDescent="0.25">
      <c r="A282" s="8" t="s">
        <v>44</v>
      </c>
      <c r="B282" s="8" t="s">
        <v>45</v>
      </c>
      <c r="C282" s="8" t="s">
        <v>47</v>
      </c>
      <c r="D282" s="8" t="s">
        <v>48</v>
      </c>
      <c r="E282" s="7"/>
      <c r="F282" s="8" t="s">
        <v>31</v>
      </c>
      <c r="G282" s="8" t="s">
        <v>32</v>
      </c>
      <c r="H282" s="8" t="s">
        <v>234</v>
      </c>
      <c r="I282" s="8" t="s">
        <v>50</v>
      </c>
      <c r="J282" s="8" t="s">
        <v>51</v>
      </c>
      <c r="K282" s="8" t="s">
        <v>119</v>
      </c>
      <c r="L282" s="7"/>
      <c r="M282" s="8" t="s">
        <v>53</v>
      </c>
      <c r="N282" s="8" t="s">
        <v>369</v>
      </c>
      <c r="O282" s="8" t="s">
        <v>55</v>
      </c>
      <c r="P282" s="8" t="s">
        <v>115</v>
      </c>
      <c r="Q282" s="8" t="s">
        <v>44</v>
      </c>
      <c r="R282" s="8" t="s">
        <v>56</v>
      </c>
      <c r="S282" s="8" t="s">
        <v>57</v>
      </c>
      <c r="T282" s="8" t="s">
        <v>58</v>
      </c>
      <c r="U282" s="9">
        <v>9951.6299999999992</v>
      </c>
      <c r="V282" s="9">
        <v>6977.29</v>
      </c>
      <c r="W282" s="9">
        <v>2060.7800000000002</v>
      </c>
      <c r="X282" s="9">
        <v>913.56</v>
      </c>
      <c r="Y282" s="22">
        <v>0.68703000000000003</v>
      </c>
      <c r="Z282" s="22">
        <v>0.70111999999999997</v>
      </c>
      <c r="AA282" s="22">
        <v>0.20707999999999999</v>
      </c>
      <c r="AB282" s="21">
        <f t="shared" si="76"/>
        <v>4793.6053677919681</v>
      </c>
      <c r="AC282" s="21">
        <f t="shared" si="77"/>
        <v>1415.8201157610119</v>
      </c>
      <c r="AD282" s="8" t="s">
        <v>59</v>
      </c>
      <c r="AE282" s="8" t="s">
        <v>43</v>
      </c>
      <c r="AF282" s="8" t="s">
        <v>60</v>
      </c>
      <c r="AG282" s="8" t="s">
        <v>46</v>
      </c>
    </row>
    <row r="283" spans="1:33" ht="13.5" thickBot="1" x14ac:dyDescent="0.25">
      <c r="A283" s="8" t="s">
        <v>44</v>
      </c>
      <c r="B283" s="8" t="s">
        <v>45</v>
      </c>
      <c r="C283" s="8" t="s">
        <v>47</v>
      </c>
      <c r="D283" s="8" t="s">
        <v>48</v>
      </c>
      <c r="E283" s="7"/>
      <c r="F283" s="8" t="s">
        <v>31</v>
      </c>
      <c r="G283" s="8" t="s">
        <v>32</v>
      </c>
      <c r="H283" s="8" t="s">
        <v>145</v>
      </c>
      <c r="I283" s="8" t="s">
        <v>89</v>
      </c>
      <c r="J283" s="8" t="s">
        <v>51</v>
      </c>
      <c r="K283" s="8" t="s">
        <v>446</v>
      </c>
      <c r="L283" s="7"/>
      <c r="M283" s="8" t="s">
        <v>91</v>
      </c>
      <c r="N283" s="8" t="s">
        <v>147</v>
      </c>
      <c r="O283" s="8" t="s">
        <v>55</v>
      </c>
      <c r="P283" s="8" t="s">
        <v>115</v>
      </c>
      <c r="Q283" s="8" t="s">
        <v>44</v>
      </c>
      <c r="R283" s="8" t="s">
        <v>56</v>
      </c>
      <c r="S283" s="8" t="s">
        <v>123</v>
      </c>
      <c r="T283" s="8" t="s">
        <v>58</v>
      </c>
      <c r="U283" s="9">
        <v>113.4</v>
      </c>
      <c r="V283" s="9">
        <v>79.510000000000005</v>
      </c>
      <c r="W283" s="9">
        <v>23.48</v>
      </c>
      <c r="X283" s="9">
        <v>10.41</v>
      </c>
      <c r="Y283" s="22">
        <v>0.68703000000000003</v>
      </c>
      <c r="Z283" s="22">
        <v>0.70111999999999997</v>
      </c>
      <c r="AA283" s="22">
        <v>0.20707999999999999</v>
      </c>
      <c r="AB283" s="21">
        <f t="shared" si="76"/>
        <v>54.623699706240004</v>
      </c>
      <c r="AC283" s="21">
        <f t="shared" si="77"/>
        <v>16.13343755016</v>
      </c>
      <c r="AD283" s="8" t="s">
        <v>95</v>
      </c>
      <c r="AE283" s="8" t="s">
        <v>43</v>
      </c>
      <c r="AF283" s="8" t="s">
        <v>106</v>
      </c>
      <c r="AG283" s="8" t="s">
        <v>101</v>
      </c>
    </row>
    <row r="284" spans="1:33" ht="13.5" thickBot="1" x14ac:dyDescent="0.25">
      <c r="A284" s="8" t="s">
        <v>340</v>
      </c>
      <c r="B284" s="8" t="s">
        <v>341</v>
      </c>
      <c r="C284" s="8" t="s">
        <v>30</v>
      </c>
      <c r="D284" s="8" t="s">
        <v>30</v>
      </c>
      <c r="E284" s="7"/>
      <c r="F284" s="8" t="s">
        <v>31</v>
      </c>
      <c r="G284" s="8" t="s">
        <v>32</v>
      </c>
      <c r="H284" s="8" t="s">
        <v>148</v>
      </c>
      <c r="I284" s="8" t="s">
        <v>342</v>
      </c>
      <c r="J284" s="8" t="s">
        <v>51</v>
      </c>
      <c r="K284" s="8" t="s">
        <v>447</v>
      </c>
      <c r="L284" s="7"/>
      <c r="M284" s="8" t="s">
        <v>91</v>
      </c>
      <c r="N284" s="8" t="s">
        <v>150</v>
      </c>
      <c r="O284" s="8" t="s">
        <v>344</v>
      </c>
      <c r="P284" s="8" t="s">
        <v>115</v>
      </c>
      <c r="Q284" s="8" t="s">
        <v>345</v>
      </c>
      <c r="R284" s="8" t="s">
        <v>56</v>
      </c>
      <c r="S284" s="8" t="s">
        <v>123</v>
      </c>
      <c r="T284" s="8" t="s">
        <v>58</v>
      </c>
      <c r="U284" s="9">
        <v>474.95</v>
      </c>
      <c r="V284" s="7"/>
      <c r="W284" s="7"/>
      <c r="X284" s="7"/>
      <c r="Y284" s="20">
        <v>0</v>
      </c>
      <c r="Z284" s="23">
        <v>0</v>
      </c>
      <c r="AA284" s="23">
        <v>0</v>
      </c>
      <c r="AB284" s="24">
        <f>U284*Y284*Z284</f>
        <v>0</v>
      </c>
      <c r="AC284" s="24">
        <f>U284*Y284*AA284</f>
        <v>0</v>
      </c>
      <c r="AD284" s="8" t="s">
        <v>346</v>
      </c>
      <c r="AE284" s="8" t="s">
        <v>43</v>
      </c>
      <c r="AF284" s="8" t="s">
        <v>106</v>
      </c>
      <c r="AG284" s="8" t="s">
        <v>101</v>
      </c>
    </row>
    <row r="285" spans="1:33" ht="13.5" thickBot="1" x14ac:dyDescent="0.25">
      <c r="A285" s="8" t="s">
        <v>44</v>
      </c>
      <c r="B285" s="8" t="s">
        <v>45</v>
      </c>
      <c r="C285" s="8" t="s">
        <v>201</v>
      </c>
      <c r="D285" s="8" t="s">
        <v>202</v>
      </c>
      <c r="E285" s="7"/>
      <c r="F285" s="8" t="s">
        <v>31</v>
      </c>
      <c r="G285" s="8" t="s">
        <v>32</v>
      </c>
      <c r="H285" s="8" t="s">
        <v>148</v>
      </c>
      <c r="I285" s="8" t="s">
        <v>203</v>
      </c>
      <c r="J285" s="8" t="s">
        <v>51</v>
      </c>
      <c r="K285" s="8" t="s">
        <v>448</v>
      </c>
      <c r="L285" s="7"/>
      <c r="M285" s="8" t="s">
        <v>91</v>
      </c>
      <c r="N285" s="8" t="s">
        <v>449</v>
      </c>
      <c r="O285" s="8" t="s">
        <v>55</v>
      </c>
      <c r="P285" s="8" t="s">
        <v>115</v>
      </c>
      <c r="Q285" s="8" t="s">
        <v>44</v>
      </c>
      <c r="R285" s="8" t="s">
        <v>56</v>
      </c>
      <c r="S285" s="8" t="s">
        <v>123</v>
      </c>
      <c r="T285" s="8" t="s">
        <v>58</v>
      </c>
      <c r="U285" s="9">
        <v>68.040000000000006</v>
      </c>
      <c r="V285" s="9">
        <v>68.040000000000006</v>
      </c>
      <c r="W285" s="7"/>
      <c r="X285" s="7"/>
      <c r="Y285" s="23">
        <v>0.77144000000000001</v>
      </c>
      <c r="Z285" s="23">
        <v>1</v>
      </c>
      <c r="AA285" s="23">
        <v>0</v>
      </c>
      <c r="AB285" s="24">
        <f>U285*Y285*Z285</f>
        <v>52.488777600000006</v>
      </c>
      <c r="AC285" s="24">
        <f>U285*Y285*AA285</f>
        <v>0</v>
      </c>
      <c r="AD285" s="8" t="s">
        <v>206</v>
      </c>
      <c r="AE285" s="8" t="s">
        <v>43</v>
      </c>
      <c r="AF285" s="8" t="s">
        <v>96</v>
      </c>
      <c r="AG285" s="8" t="s">
        <v>87</v>
      </c>
    </row>
    <row r="286" spans="1:33" ht="13.5" thickBot="1" x14ac:dyDescent="0.25">
      <c r="A286" s="8" t="s">
        <v>44</v>
      </c>
      <c r="B286" s="8" t="s">
        <v>45</v>
      </c>
      <c r="C286" s="8" t="s">
        <v>47</v>
      </c>
      <c r="D286" s="8" t="s">
        <v>48</v>
      </c>
      <c r="E286" s="7"/>
      <c r="F286" s="8" t="s">
        <v>31</v>
      </c>
      <c r="G286" s="8" t="s">
        <v>32</v>
      </c>
      <c r="H286" s="8" t="s">
        <v>155</v>
      </c>
      <c r="I286" s="8" t="s">
        <v>50</v>
      </c>
      <c r="J286" s="8" t="s">
        <v>51</v>
      </c>
      <c r="K286" s="8" t="s">
        <v>451</v>
      </c>
      <c r="L286" s="7"/>
      <c r="M286" s="8" t="s">
        <v>53</v>
      </c>
      <c r="N286" s="8" t="s">
        <v>452</v>
      </c>
      <c r="O286" s="8" t="s">
        <v>55</v>
      </c>
      <c r="P286" s="8" t="s">
        <v>115</v>
      </c>
      <c r="Q286" s="8" t="s">
        <v>44</v>
      </c>
      <c r="R286" s="8" t="s">
        <v>56</v>
      </c>
      <c r="S286" s="8" t="s">
        <v>57</v>
      </c>
      <c r="T286" s="8" t="s">
        <v>58</v>
      </c>
      <c r="U286" s="9">
        <v>659.05</v>
      </c>
      <c r="V286" s="9">
        <v>462.07</v>
      </c>
      <c r="W286" s="9">
        <v>136.47999999999999</v>
      </c>
      <c r="X286" s="9">
        <v>60.5</v>
      </c>
      <c r="Y286" s="22">
        <v>0.68703000000000003</v>
      </c>
      <c r="Z286" s="22">
        <v>0.70111999999999997</v>
      </c>
      <c r="AA286" s="22">
        <v>0.20707999999999999</v>
      </c>
      <c r="AB286" s="21">
        <f t="shared" ref="AB286:AB287" si="78">U286*Y286*Z286</f>
        <v>317.45810662608</v>
      </c>
      <c r="AC286" s="21">
        <f t="shared" ref="AC286:AC287" si="79">U286*Y286*AA286</f>
        <v>93.763157120220001</v>
      </c>
      <c r="AD286" s="8" t="s">
        <v>59</v>
      </c>
      <c r="AE286" s="8" t="s">
        <v>43</v>
      </c>
      <c r="AF286" s="8" t="s">
        <v>453</v>
      </c>
      <c r="AG286" s="8" t="s">
        <v>450</v>
      </c>
    </row>
    <row r="287" spans="1:33" ht="13.5" thickBot="1" x14ac:dyDescent="0.25">
      <c r="A287" s="8" t="s">
        <v>67</v>
      </c>
      <c r="B287" s="8" t="s">
        <v>68</v>
      </c>
      <c r="C287" s="8" t="s">
        <v>47</v>
      </c>
      <c r="D287" s="8" t="s">
        <v>48</v>
      </c>
      <c r="E287" s="7"/>
      <c r="F287" s="8" t="s">
        <v>31</v>
      </c>
      <c r="G287" s="8" t="s">
        <v>32</v>
      </c>
      <c r="H287" s="8" t="s">
        <v>145</v>
      </c>
      <c r="I287" s="8" t="s">
        <v>89</v>
      </c>
      <c r="J287" s="8" t="s">
        <v>107</v>
      </c>
      <c r="K287" s="8" t="s">
        <v>454</v>
      </c>
      <c r="L287" s="8" t="s">
        <v>109</v>
      </c>
      <c r="M287" s="8" t="s">
        <v>53</v>
      </c>
      <c r="N287" s="7"/>
      <c r="O287" s="8" t="s">
        <v>55</v>
      </c>
      <c r="P287" s="8" t="s">
        <v>115</v>
      </c>
      <c r="Q287" s="8" t="s">
        <v>67</v>
      </c>
      <c r="R287" s="8" t="s">
        <v>56</v>
      </c>
      <c r="S287" s="8" t="s">
        <v>110</v>
      </c>
      <c r="T287" s="8" t="s">
        <v>41</v>
      </c>
      <c r="U287" s="9">
        <v>12.59</v>
      </c>
      <c r="V287" s="9">
        <v>8.83</v>
      </c>
      <c r="W287" s="9">
        <v>2.61</v>
      </c>
      <c r="X287" s="9">
        <v>1.1499999999999999</v>
      </c>
      <c r="Y287" s="22">
        <v>0.68703000000000003</v>
      </c>
      <c r="Z287" s="22">
        <v>0.70111999999999997</v>
      </c>
      <c r="AA287" s="22">
        <v>0.20707999999999999</v>
      </c>
      <c r="AB287" s="21">
        <f t="shared" si="78"/>
        <v>6.0644830626240003</v>
      </c>
      <c r="AC287" s="21">
        <f t="shared" si="79"/>
        <v>1.7911814705160001</v>
      </c>
      <c r="AD287" s="8" t="s">
        <v>95</v>
      </c>
      <c r="AE287" s="8" t="s">
        <v>43</v>
      </c>
      <c r="AF287" s="7"/>
      <c r="AG287" s="7"/>
    </row>
    <row r="288" spans="1:33" ht="13.5" thickBot="1" x14ac:dyDescent="0.25">
      <c r="A288" s="8" t="s">
        <v>167</v>
      </c>
      <c r="B288" s="8" t="s">
        <v>168</v>
      </c>
      <c r="C288" s="8" t="s">
        <v>47</v>
      </c>
      <c r="D288" s="8" t="s">
        <v>48</v>
      </c>
      <c r="E288" s="7"/>
      <c r="F288" s="8" t="s">
        <v>31</v>
      </c>
      <c r="G288" s="8" t="s">
        <v>32</v>
      </c>
      <c r="H288" s="8" t="s">
        <v>137</v>
      </c>
      <c r="I288" s="8" t="s">
        <v>50</v>
      </c>
      <c r="J288" s="8" t="s">
        <v>35</v>
      </c>
      <c r="K288" s="7"/>
      <c r="L288" s="7"/>
      <c r="M288" s="8" t="s">
        <v>36</v>
      </c>
      <c r="N288" s="7"/>
      <c r="O288" s="8" t="s">
        <v>55</v>
      </c>
      <c r="P288" s="8" t="s">
        <v>93</v>
      </c>
      <c r="Q288" s="8" t="s">
        <v>167</v>
      </c>
      <c r="R288" s="8" t="s">
        <v>36</v>
      </c>
      <c r="S288" s="8" t="s">
        <v>85</v>
      </c>
      <c r="T288" s="8" t="s">
        <v>41</v>
      </c>
      <c r="U288" s="9">
        <v>12588.7</v>
      </c>
      <c r="V288" s="9">
        <v>8899.57</v>
      </c>
      <c r="W288" s="9">
        <v>2546.44</v>
      </c>
      <c r="X288" s="9">
        <v>1142.69</v>
      </c>
      <c r="Y288" s="22">
        <v>0.66942999999999997</v>
      </c>
      <c r="Z288" s="22">
        <v>0.70694999999999997</v>
      </c>
      <c r="AA288" s="22">
        <v>0.22228000000000001</v>
      </c>
      <c r="AB288" s="21">
        <f>U288*Y288*Z288</f>
        <v>5957.6468201149501</v>
      </c>
      <c r="AC288" s="21">
        <f>U288*Y288*AA288</f>
        <v>1873.2098948654802</v>
      </c>
      <c r="AD288" s="8" t="s">
        <v>59</v>
      </c>
      <c r="AE288" s="8" t="s">
        <v>43</v>
      </c>
      <c r="AF288" s="7"/>
      <c r="AG288" s="7"/>
    </row>
    <row r="289" spans="1:33" ht="13.5" thickBot="1" x14ac:dyDescent="0.25">
      <c r="A289" s="8" t="s">
        <v>167</v>
      </c>
      <c r="B289" s="8" t="s">
        <v>168</v>
      </c>
      <c r="C289" s="8" t="s">
        <v>47</v>
      </c>
      <c r="D289" s="8" t="s">
        <v>48</v>
      </c>
      <c r="E289" s="7"/>
      <c r="F289" s="8" t="s">
        <v>31</v>
      </c>
      <c r="G289" s="8" t="s">
        <v>32</v>
      </c>
      <c r="H289" s="8" t="s">
        <v>241</v>
      </c>
      <c r="I289" s="8" t="s">
        <v>455</v>
      </c>
      <c r="J289" s="8" t="s">
        <v>35</v>
      </c>
      <c r="K289" s="7"/>
      <c r="L289" s="7"/>
      <c r="M289" s="8" t="s">
        <v>36</v>
      </c>
      <c r="N289" s="7"/>
      <c r="O289" s="8" t="s">
        <v>55</v>
      </c>
      <c r="P289" s="8" t="s">
        <v>38</v>
      </c>
      <c r="Q289" s="8" t="s">
        <v>456</v>
      </c>
      <c r="R289" s="8" t="s">
        <v>36</v>
      </c>
      <c r="S289" s="8" t="s">
        <v>85</v>
      </c>
      <c r="T289" s="8" t="s">
        <v>41</v>
      </c>
      <c r="U289" s="9">
        <v>1186.6199999999999</v>
      </c>
      <c r="V289" s="9">
        <v>830.61</v>
      </c>
      <c r="W289" s="9">
        <v>245.57</v>
      </c>
      <c r="X289" s="9">
        <v>110.44</v>
      </c>
      <c r="Y289" s="22">
        <v>0.66500999999999999</v>
      </c>
      <c r="Z289" s="22">
        <v>0.69998000000000005</v>
      </c>
      <c r="AA289" s="22">
        <v>0.20695</v>
      </c>
      <c r="AB289" s="21">
        <f t="shared" ref="AB289:AB296" si="80">U289*Y289*Z289</f>
        <v>552.36413405667599</v>
      </c>
      <c r="AC289" s="21">
        <f t="shared" ref="AC289:AC296" si="81">U289*Y289*AA289</f>
        <v>163.30717669508996</v>
      </c>
      <c r="AD289" s="8" t="s">
        <v>457</v>
      </c>
      <c r="AE289" s="8" t="s">
        <v>43</v>
      </c>
      <c r="AF289" s="7"/>
      <c r="AG289" s="7"/>
    </row>
    <row r="290" spans="1:33" ht="13.5" thickBot="1" x14ac:dyDescent="0.25">
      <c r="A290" s="8" t="s">
        <v>28</v>
      </c>
      <c r="B290" s="8" t="s">
        <v>29</v>
      </c>
      <c r="C290" s="8" t="s">
        <v>30</v>
      </c>
      <c r="D290" s="8" t="s">
        <v>30</v>
      </c>
      <c r="E290" s="7"/>
      <c r="F290" s="8" t="s">
        <v>31</v>
      </c>
      <c r="G290" s="8" t="s">
        <v>32</v>
      </c>
      <c r="H290" s="8" t="s">
        <v>241</v>
      </c>
      <c r="I290" s="8" t="s">
        <v>34</v>
      </c>
      <c r="J290" s="8" t="s">
        <v>35</v>
      </c>
      <c r="K290" s="7"/>
      <c r="L290" s="7"/>
      <c r="M290" s="8" t="s">
        <v>36</v>
      </c>
      <c r="N290" s="7"/>
      <c r="O290" s="8" t="s">
        <v>37</v>
      </c>
      <c r="P290" s="8" t="s">
        <v>38</v>
      </c>
      <c r="Q290" s="8" t="s">
        <v>66</v>
      </c>
      <c r="R290" s="8" t="s">
        <v>36</v>
      </c>
      <c r="S290" s="8" t="s">
        <v>40</v>
      </c>
      <c r="T290" s="8" t="s">
        <v>41</v>
      </c>
      <c r="U290" s="9">
        <v>684.58</v>
      </c>
      <c r="V290" s="7"/>
      <c r="W290" s="7"/>
      <c r="X290" s="7"/>
      <c r="Y290" s="20">
        <v>0</v>
      </c>
      <c r="Z290" s="20">
        <v>0</v>
      </c>
      <c r="AA290" s="20">
        <v>0</v>
      </c>
      <c r="AB290" s="21">
        <f t="shared" si="80"/>
        <v>0</v>
      </c>
      <c r="AC290" s="21">
        <f t="shared" si="81"/>
        <v>0</v>
      </c>
      <c r="AD290" s="8" t="s">
        <v>42</v>
      </c>
      <c r="AE290" s="8" t="s">
        <v>43</v>
      </c>
      <c r="AF290" s="7"/>
      <c r="AG290" s="7"/>
    </row>
    <row r="291" spans="1:33" ht="13.5" thickBot="1" x14ac:dyDescent="0.25">
      <c r="A291" s="8" t="s">
        <v>67</v>
      </c>
      <c r="B291" s="8" t="s">
        <v>68</v>
      </c>
      <c r="C291" s="8" t="s">
        <v>47</v>
      </c>
      <c r="D291" s="8" t="s">
        <v>48</v>
      </c>
      <c r="E291" s="7"/>
      <c r="F291" s="8" t="s">
        <v>31</v>
      </c>
      <c r="G291" s="8" t="s">
        <v>32</v>
      </c>
      <c r="H291" s="8" t="s">
        <v>33</v>
      </c>
      <c r="I291" s="8" t="s">
        <v>71</v>
      </c>
      <c r="J291" s="8" t="s">
        <v>51</v>
      </c>
      <c r="K291" s="8" t="s">
        <v>125</v>
      </c>
      <c r="L291" s="7"/>
      <c r="M291" s="8" t="s">
        <v>53</v>
      </c>
      <c r="N291" s="8" t="s">
        <v>401</v>
      </c>
      <c r="O291" s="8" t="s">
        <v>55</v>
      </c>
      <c r="P291" s="8" t="s">
        <v>38</v>
      </c>
      <c r="Q291" s="8" t="s">
        <v>67</v>
      </c>
      <c r="R291" s="8" t="s">
        <v>56</v>
      </c>
      <c r="S291" s="8" t="s">
        <v>57</v>
      </c>
      <c r="T291" s="8" t="s">
        <v>58</v>
      </c>
      <c r="U291" s="10">
        <v>0</v>
      </c>
      <c r="V291" s="10">
        <v>0</v>
      </c>
      <c r="W291" s="10">
        <v>0</v>
      </c>
      <c r="X291" s="10">
        <v>0</v>
      </c>
      <c r="Y291" s="22">
        <v>0.66500999999999999</v>
      </c>
      <c r="Z291" s="22">
        <v>0.69998000000000005</v>
      </c>
      <c r="AA291" s="22">
        <v>0.20695</v>
      </c>
      <c r="AB291" s="21">
        <f t="shared" si="80"/>
        <v>0</v>
      </c>
      <c r="AC291" s="21">
        <f t="shared" si="81"/>
        <v>0</v>
      </c>
      <c r="AD291" s="8" t="s">
        <v>73</v>
      </c>
      <c r="AE291" s="8" t="s">
        <v>43</v>
      </c>
      <c r="AF291" s="8" t="s">
        <v>127</v>
      </c>
      <c r="AG291" s="8" t="s">
        <v>124</v>
      </c>
    </row>
    <row r="292" spans="1:33" ht="13.5" thickBot="1" x14ac:dyDescent="0.25">
      <c r="A292" s="8" t="s">
        <v>67</v>
      </c>
      <c r="B292" s="8" t="s">
        <v>68</v>
      </c>
      <c r="C292" s="8" t="s">
        <v>47</v>
      </c>
      <c r="D292" s="8" t="s">
        <v>48</v>
      </c>
      <c r="E292" s="7"/>
      <c r="F292" s="8" t="s">
        <v>31</v>
      </c>
      <c r="G292" s="8" t="s">
        <v>32</v>
      </c>
      <c r="H292" s="8" t="s">
        <v>49</v>
      </c>
      <c r="I292" s="8" t="s">
        <v>71</v>
      </c>
      <c r="J292" s="8" t="s">
        <v>51</v>
      </c>
      <c r="K292" s="8" t="s">
        <v>52</v>
      </c>
      <c r="L292" s="7"/>
      <c r="M292" s="8" t="s">
        <v>53</v>
      </c>
      <c r="N292" s="8" t="s">
        <v>458</v>
      </c>
      <c r="O292" s="8" t="s">
        <v>55</v>
      </c>
      <c r="P292" s="8" t="s">
        <v>38</v>
      </c>
      <c r="Q292" s="8" t="s">
        <v>67</v>
      </c>
      <c r="R292" s="8" t="s">
        <v>56</v>
      </c>
      <c r="S292" s="8" t="s">
        <v>57</v>
      </c>
      <c r="T292" s="8" t="s">
        <v>58</v>
      </c>
      <c r="U292" s="9">
        <v>8.01</v>
      </c>
      <c r="V292" s="9">
        <v>5.61</v>
      </c>
      <c r="W292" s="9">
        <v>1.66</v>
      </c>
      <c r="X292" s="9">
        <v>0.74</v>
      </c>
      <c r="Y292" s="22">
        <v>0.66500999999999999</v>
      </c>
      <c r="Z292" s="22">
        <v>0.69998000000000005</v>
      </c>
      <c r="AA292" s="22">
        <v>0.20695</v>
      </c>
      <c r="AB292" s="21">
        <f t="shared" si="80"/>
        <v>3.728604535398</v>
      </c>
      <c r="AC292" s="21">
        <f t="shared" si="81"/>
        <v>1.1023667941949999</v>
      </c>
      <c r="AD292" s="8" t="s">
        <v>73</v>
      </c>
      <c r="AE292" s="8" t="s">
        <v>43</v>
      </c>
      <c r="AF292" s="8" t="s">
        <v>74</v>
      </c>
      <c r="AG292" s="8" t="s">
        <v>69</v>
      </c>
    </row>
    <row r="293" spans="1:33" ht="13.5" thickBot="1" x14ac:dyDescent="0.25">
      <c r="A293" s="8" t="s">
        <v>44</v>
      </c>
      <c r="B293" s="8" t="s">
        <v>45</v>
      </c>
      <c r="C293" s="8" t="s">
        <v>47</v>
      </c>
      <c r="D293" s="8" t="s">
        <v>48</v>
      </c>
      <c r="E293" s="7"/>
      <c r="F293" s="8" t="s">
        <v>31</v>
      </c>
      <c r="G293" s="8" t="s">
        <v>32</v>
      </c>
      <c r="H293" s="8" t="s">
        <v>65</v>
      </c>
      <c r="I293" s="8" t="s">
        <v>50</v>
      </c>
      <c r="J293" s="8" t="s">
        <v>51</v>
      </c>
      <c r="K293" s="8" t="s">
        <v>459</v>
      </c>
      <c r="L293" s="7"/>
      <c r="M293" s="8" t="s">
        <v>53</v>
      </c>
      <c r="N293" s="8" t="s">
        <v>460</v>
      </c>
      <c r="O293" s="8" t="s">
        <v>55</v>
      </c>
      <c r="P293" s="8" t="s">
        <v>38</v>
      </c>
      <c r="Q293" s="8" t="s">
        <v>44</v>
      </c>
      <c r="R293" s="8" t="s">
        <v>56</v>
      </c>
      <c r="S293" s="8" t="s">
        <v>57</v>
      </c>
      <c r="T293" s="8" t="s">
        <v>58</v>
      </c>
      <c r="U293" s="9">
        <v>1600.18</v>
      </c>
      <c r="V293" s="9">
        <v>1120.0899999999999</v>
      </c>
      <c r="W293" s="9">
        <v>331.16</v>
      </c>
      <c r="X293" s="9">
        <v>148.93</v>
      </c>
      <c r="Y293" s="22">
        <v>0.66500999999999999</v>
      </c>
      <c r="Z293" s="22">
        <v>0.69998000000000005</v>
      </c>
      <c r="AA293" s="22">
        <v>0.20695</v>
      </c>
      <c r="AB293" s="21">
        <f t="shared" si="80"/>
        <v>744.87370854596418</v>
      </c>
      <c r="AC293" s="21">
        <f t="shared" si="81"/>
        <v>220.22288348751002</v>
      </c>
      <c r="AD293" s="8" t="s">
        <v>59</v>
      </c>
      <c r="AE293" s="8" t="s">
        <v>43</v>
      </c>
      <c r="AF293" s="8" t="s">
        <v>77</v>
      </c>
      <c r="AG293" s="8" t="s">
        <v>75</v>
      </c>
    </row>
    <row r="294" spans="1:33" ht="13.5" thickBot="1" x14ac:dyDescent="0.25">
      <c r="A294" s="8" t="s">
        <v>44</v>
      </c>
      <c r="B294" s="8" t="s">
        <v>45</v>
      </c>
      <c r="C294" s="8" t="s">
        <v>47</v>
      </c>
      <c r="D294" s="8" t="s">
        <v>48</v>
      </c>
      <c r="E294" s="7"/>
      <c r="F294" s="8" t="s">
        <v>31</v>
      </c>
      <c r="G294" s="8" t="s">
        <v>32</v>
      </c>
      <c r="H294" s="8" t="s">
        <v>65</v>
      </c>
      <c r="I294" s="8" t="s">
        <v>50</v>
      </c>
      <c r="J294" s="8" t="s">
        <v>51</v>
      </c>
      <c r="K294" s="8" t="s">
        <v>52</v>
      </c>
      <c r="L294" s="7"/>
      <c r="M294" s="8" t="s">
        <v>53</v>
      </c>
      <c r="N294" s="8" t="s">
        <v>460</v>
      </c>
      <c r="O294" s="8" t="s">
        <v>55</v>
      </c>
      <c r="P294" s="8" t="s">
        <v>38</v>
      </c>
      <c r="Q294" s="8" t="s">
        <v>44</v>
      </c>
      <c r="R294" s="8" t="s">
        <v>56</v>
      </c>
      <c r="S294" s="8" t="s">
        <v>57</v>
      </c>
      <c r="T294" s="8" t="s">
        <v>58</v>
      </c>
      <c r="U294" s="9">
        <v>3.69</v>
      </c>
      <c r="V294" s="9">
        <v>2.58</v>
      </c>
      <c r="W294" s="9">
        <v>0.76</v>
      </c>
      <c r="X294" s="9">
        <v>0.35</v>
      </c>
      <c r="Y294" s="22">
        <v>0.66500999999999999</v>
      </c>
      <c r="Z294" s="22">
        <v>0.69998000000000005</v>
      </c>
      <c r="AA294" s="22">
        <v>0.20695</v>
      </c>
      <c r="AB294" s="21">
        <f t="shared" si="80"/>
        <v>1.7176717522620002</v>
      </c>
      <c r="AC294" s="21">
        <f t="shared" si="81"/>
        <v>0.50783189395500006</v>
      </c>
      <c r="AD294" s="8" t="s">
        <v>59</v>
      </c>
      <c r="AE294" s="8" t="s">
        <v>43</v>
      </c>
      <c r="AF294" s="8" t="s">
        <v>77</v>
      </c>
      <c r="AG294" s="8" t="s">
        <v>75</v>
      </c>
    </row>
    <row r="295" spans="1:33" ht="13.5" thickBot="1" x14ac:dyDescent="0.25">
      <c r="A295" s="8" t="s">
        <v>67</v>
      </c>
      <c r="B295" s="8" t="s">
        <v>68</v>
      </c>
      <c r="C295" s="8" t="s">
        <v>47</v>
      </c>
      <c r="D295" s="8" t="s">
        <v>48</v>
      </c>
      <c r="E295" s="7"/>
      <c r="F295" s="8" t="s">
        <v>31</v>
      </c>
      <c r="G295" s="8" t="s">
        <v>32</v>
      </c>
      <c r="H295" s="8" t="s">
        <v>97</v>
      </c>
      <c r="I295" s="8" t="s">
        <v>71</v>
      </c>
      <c r="J295" s="8" t="s">
        <v>51</v>
      </c>
      <c r="K295" s="8" t="s">
        <v>125</v>
      </c>
      <c r="L295" s="7"/>
      <c r="M295" s="8" t="s">
        <v>53</v>
      </c>
      <c r="N295" s="8" t="s">
        <v>413</v>
      </c>
      <c r="O295" s="8" t="s">
        <v>55</v>
      </c>
      <c r="P295" s="8" t="s">
        <v>93</v>
      </c>
      <c r="Q295" s="8" t="s">
        <v>67</v>
      </c>
      <c r="R295" s="8" t="s">
        <v>56</v>
      </c>
      <c r="S295" s="8" t="s">
        <v>57</v>
      </c>
      <c r="T295" s="8" t="s">
        <v>58</v>
      </c>
      <c r="U295" s="10">
        <v>0</v>
      </c>
      <c r="V295" s="10">
        <v>0</v>
      </c>
      <c r="W295" s="10">
        <v>0</v>
      </c>
      <c r="X295" s="10">
        <v>0</v>
      </c>
      <c r="Y295" s="22">
        <v>0.66942999999999997</v>
      </c>
      <c r="Z295" s="22">
        <v>0.70694999999999997</v>
      </c>
      <c r="AA295" s="22">
        <v>0.22228000000000001</v>
      </c>
      <c r="AB295" s="21">
        <f t="shared" si="80"/>
        <v>0</v>
      </c>
      <c r="AC295" s="21">
        <f t="shared" si="81"/>
        <v>0</v>
      </c>
      <c r="AD295" s="8" t="s">
        <v>73</v>
      </c>
      <c r="AE295" s="8" t="s">
        <v>43</v>
      </c>
      <c r="AF295" s="8" t="s">
        <v>127</v>
      </c>
      <c r="AG295" s="8" t="s">
        <v>124</v>
      </c>
    </row>
    <row r="296" spans="1:33" ht="13.5" thickBot="1" x14ac:dyDescent="0.25">
      <c r="A296" s="8" t="s">
        <v>44</v>
      </c>
      <c r="B296" s="8" t="s">
        <v>45</v>
      </c>
      <c r="C296" s="8" t="s">
        <v>47</v>
      </c>
      <c r="D296" s="8" t="s">
        <v>314</v>
      </c>
      <c r="E296" s="7"/>
      <c r="F296" s="8" t="s">
        <v>31</v>
      </c>
      <c r="G296" s="8" t="s">
        <v>32</v>
      </c>
      <c r="H296" s="8" t="s">
        <v>182</v>
      </c>
      <c r="I296" s="8" t="s">
        <v>315</v>
      </c>
      <c r="J296" s="8" t="s">
        <v>51</v>
      </c>
      <c r="K296" s="8" t="s">
        <v>461</v>
      </c>
      <c r="L296" s="7"/>
      <c r="M296" s="8" t="s">
        <v>91</v>
      </c>
      <c r="N296" s="8" t="s">
        <v>462</v>
      </c>
      <c r="O296" s="8" t="s">
        <v>55</v>
      </c>
      <c r="P296" s="8" t="s">
        <v>93</v>
      </c>
      <c r="Q296" s="8" t="s">
        <v>44</v>
      </c>
      <c r="R296" s="8" t="s">
        <v>56</v>
      </c>
      <c r="S296" s="8" t="s">
        <v>123</v>
      </c>
      <c r="T296" s="8" t="s">
        <v>58</v>
      </c>
      <c r="U296" s="9">
        <v>24.2</v>
      </c>
      <c r="V296" s="7"/>
      <c r="W296" s="9">
        <v>16.64</v>
      </c>
      <c r="X296" s="9">
        <v>7.56</v>
      </c>
      <c r="Y296" s="22">
        <v>0.66942999999999997</v>
      </c>
      <c r="Z296" s="22">
        <v>0.70694999999999997</v>
      </c>
      <c r="AA296" s="22">
        <v>0.22228000000000001</v>
      </c>
      <c r="AB296" s="21">
        <f>V296*Y296*Z296</f>
        <v>0</v>
      </c>
      <c r="AC296" s="21">
        <f>U296*Y296*Y296</f>
        <v>10.844903902579999</v>
      </c>
      <c r="AD296" s="8" t="s">
        <v>318</v>
      </c>
      <c r="AE296" s="8" t="s">
        <v>43</v>
      </c>
      <c r="AF296" s="8" t="s">
        <v>96</v>
      </c>
      <c r="AG296" s="8" t="s">
        <v>87</v>
      </c>
    </row>
    <row r="297" spans="1:33" ht="13.5" thickBot="1" x14ac:dyDescent="0.25">
      <c r="A297" s="8" t="s">
        <v>67</v>
      </c>
      <c r="B297" s="8" t="s">
        <v>68</v>
      </c>
      <c r="C297" s="8" t="s">
        <v>47</v>
      </c>
      <c r="D297" s="8" t="s">
        <v>48</v>
      </c>
      <c r="E297" s="7"/>
      <c r="F297" s="8" t="s">
        <v>31</v>
      </c>
      <c r="G297" s="8" t="s">
        <v>32</v>
      </c>
      <c r="H297" s="8" t="s">
        <v>171</v>
      </c>
      <c r="I297" s="8" t="s">
        <v>71</v>
      </c>
      <c r="J297" s="8" t="s">
        <v>51</v>
      </c>
      <c r="K297" s="8" t="s">
        <v>463</v>
      </c>
      <c r="L297" s="7"/>
      <c r="M297" s="8" t="s">
        <v>53</v>
      </c>
      <c r="N297" s="8" t="s">
        <v>311</v>
      </c>
      <c r="O297" s="8" t="s">
        <v>55</v>
      </c>
      <c r="P297" s="8" t="s">
        <v>38</v>
      </c>
      <c r="Q297" s="8" t="s">
        <v>67</v>
      </c>
      <c r="R297" s="8" t="s">
        <v>56</v>
      </c>
      <c r="S297" s="8" t="s">
        <v>57</v>
      </c>
      <c r="T297" s="8" t="s">
        <v>58</v>
      </c>
      <c r="U297" s="9">
        <v>22969.599999999999</v>
      </c>
      <c r="V297" s="9">
        <v>16078.26</v>
      </c>
      <c r="W297" s="9">
        <v>4753.5600000000004</v>
      </c>
      <c r="X297" s="9">
        <v>2137.7800000000002</v>
      </c>
      <c r="Y297" s="22">
        <v>0.66500999999999999</v>
      </c>
      <c r="Z297" s="22">
        <v>0.69998000000000005</v>
      </c>
      <c r="AA297" s="22">
        <v>0.20695</v>
      </c>
      <c r="AB297" s="21">
        <f t="shared" ref="AB297:AB300" si="82">U297*Y297*Z297</f>
        <v>10692.20408692608</v>
      </c>
      <c r="AC297" s="21">
        <f t="shared" ref="AC297:AC300" si="83">U297*Y297*AA297</f>
        <v>3161.1640843871996</v>
      </c>
      <c r="AD297" s="8" t="s">
        <v>73</v>
      </c>
      <c r="AE297" s="8" t="s">
        <v>43</v>
      </c>
      <c r="AF297" s="8" t="s">
        <v>82</v>
      </c>
      <c r="AG297" s="8" t="s">
        <v>78</v>
      </c>
    </row>
    <row r="298" spans="1:33" ht="13.5" thickBot="1" x14ac:dyDescent="0.25">
      <c r="A298" s="8" t="s">
        <v>167</v>
      </c>
      <c r="B298" s="8" t="s">
        <v>168</v>
      </c>
      <c r="C298" s="8" t="s">
        <v>47</v>
      </c>
      <c r="D298" s="8" t="s">
        <v>48</v>
      </c>
      <c r="E298" s="7"/>
      <c r="F298" s="8" t="s">
        <v>31</v>
      </c>
      <c r="G298" s="8" t="s">
        <v>32</v>
      </c>
      <c r="H298" s="8" t="s">
        <v>248</v>
      </c>
      <c r="I298" s="8" t="s">
        <v>50</v>
      </c>
      <c r="J298" s="8" t="s">
        <v>35</v>
      </c>
      <c r="K298" s="7"/>
      <c r="L298" s="7"/>
      <c r="M298" s="8" t="s">
        <v>36</v>
      </c>
      <c r="N298" s="7"/>
      <c r="O298" s="8" t="s">
        <v>55</v>
      </c>
      <c r="P298" s="8" t="s">
        <v>38</v>
      </c>
      <c r="Q298" s="8" t="s">
        <v>167</v>
      </c>
      <c r="R298" s="8" t="s">
        <v>36</v>
      </c>
      <c r="S298" s="8" t="s">
        <v>85</v>
      </c>
      <c r="T298" s="8" t="s">
        <v>41</v>
      </c>
      <c r="U298" s="9">
        <v>9166.65</v>
      </c>
      <c r="V298" s="9">
        <v>6416.47</v>
      </c>
      <c r="W298" s="9">
        <v>1897.04</v>
      </c>
      <c r="X298" s="9">
        <v>853.14</v>
      </c>
      <c r="Y298" s="22">
        <v>0.66500999999999999</v>
      </c>
      <c r="Z298" s="22">
        <v>0.69998000000000005</v>
      </c>
      <c r="AA298" s="22">
        <v>0.20695</v>
      </c>
      <c r="AB298" s="21">
        <f t="shared" si="82"/>
        <v>4267.0178232716698</v>
      </c>
      <c r="AC298" s="21">
        <f t="shared" si="83"/>
        <v>1261.5493850196749</v>
      </c>
      <c r="AD298" s="8" t="s">
        <v>59</v>
      </c>
      <c r="AE298" s="8" t="s">
        <v>43</v>
      </c>
      <c r="AF298" s="7"/>
      <c r="AG298" s="7"/>
    </row>
    <row r="299" spans="1:33" ht="13.5" thickBot="1" x14ac:dyDescent="0.25">
      <c r="A299" s="8" t="s">
        <v>167</v>
      </c>
      <c r="B299" s="8" t="s">
        <v>168</v>
      </c>
      <c r="C299" s="8" t="s">
        <v>47</v>
      </c>
      <c r="D299" s="8" t="s">
        <v>48</v>
      </c>
      <c r="E299" s="7"/>
      <c r="F299" s="8" t="s">
        <v>31</v>
      </c>
      <c r="G299" s="8" t="s">
        <v>32</v>
      </c>
      <c r="H299" s="8" t="s">
        <v>353</v>
      </c>
      <c r="I299" s="8" t="s">
        <v>50</v>
      </c>
      <c r="J299" s="8" t="s">
        <v>35</v>
      </c>
      <c r="K299" s="7"/>
      <c r="L299" s="7"/>
      <c r="M299" s="8" t="s">
        <v>36</v>
      </c>
      <c r="N299" s="7"/>
      <c r="O299" s="8" t="s">
        <v>55</v>
      </c>
      <c r="P299" s="8" t="s">
        <v>38</v>
      </c>
      <c r="Q299" s="8" t="s">
        <v>167</v>
      </c>
      <c r="R299" s="8" t="s">
        <v>36</v>
      </c>
      <c r="S299" s="8" t="s">
        <v>85</v>
      </c>
      <c r="T299" s="8" t="s">
        <v>41</v>
      </c>
      <c r="U299" s="9">
        <v>6971.16</v>
      </c>
      <c r="V299" s="9">
        <v>4879.68</v>
      </c>
      <c r="W299" s="9">
        <v>1442.68</v>
      </c>
      <c r="X299" s="9">
        <v>648.79999999999995</v>
      </c>
      <c r="Y299" s="22">
        <v>0.66500999999999999</v>
      </c>
      <c r="Z299" s="22">
        <v>0.69998000000000005</v>
      </c>
      <c r="AA299" s="22">
        <v>0.20695</v>
      </c>
      <c r="AB299" s="21">
        <f t="shared" si="82"/>
        <v>3245.0310602977684</v>
      </c>
      <c r="AC299" s="21">
        <f t="shared" si="83"/>
        <v>959.39766554561993</v>
      </c>
      <c r="AD299" s="8" t="s">
        <v>59</v>
      </c>
      <c r="AE299" s="8" t="s">
        <v>43</v>
      </c>
      <c r="AF299" s="7"/>
      <c r="AG299" s="7"/>
    </row>
    <row r="300" spans="1:33" ht="13.5" thickBot="1" x14ac:dyDescent="0.25">
      <c r="A300" s="8" t="s">
        <v>28</v>
      </c>
      <c r="B300" s="8" t="s">
        <v>29</v>
      </c>
      <c r="C300" s="8" t="s">
        <v>30</v>
      </c>
      <c r="D300" s="8" t="s">
        <v>30</v>
      </c>
      <c r="E300" s="7"/>
      <c r="F300" s="8" t="s">
        <v>31</v>
      </c>
      <c r="G300" s="8" t="s">
        <v>32</v>
      </c>
      <c r="H300" s="8" t="s">
        <v>169</v>
      </c>
      <c r="I300" s="8" t="s">
        <v>34</v>
      </c>
      <c r="J300" s="8" t="s">
        <v>35</v>
      </c>
      <c r="K300" s="7"/>
      <c r="L300" s="7"/>
      <c r="M300" s="8" t="s">
        <v>36</v>
      </c>
      <c r="N300" s="7"/>
      <c r="O300" s="8" t="s">
        <v>37</v>
      </c>
      <c r="P300" s="8" t="s">
        <v>93</v>
      </c>
      <c r="Q300" s="8" t="s">
        <v>39</v>
      </c>
      <c r="R300" s="8" t="s">
        <v>36</v>
      </c>
      <c r="S300" s="8" t="s">
        <v>40</v>
      </c>
      <c r="T300" s="8" t="s">
        <v>41</v>
      </c>
      <c r="U300" s="9">
        <v>961.54</v>
      </c>
      <c r="V300" s="7"/>
      <c r="W300" s="7"/>
      <c r="X300" s="7"/>
      <c r="Y300" s="20">
        <v>0</v>
      </c>
      <c r="Z300" s="23">
        <v>0</v>
      </c>
      <c r="AA300" s="23">
        <v>0</v>
      </c>
      <c r="AB300" s="24">
        <f t="shared" si="82"/>
        <v>0</v>
      </c>
      <c r="AC300" s="24">
        <f t="shared" si="83"/>
        <v>0</v>
      </c>
      <c r="AD300" s="8" t="s">
        <v>42</v>
      </c>
      <c r="AE300" s="8" t="s">
        <v>43</v>
      </c>
      <c r="AF300" s="7"/>
      <c r="AG300" s="7"/>
    </row>
    <row r="301" spans="1:33" ht="13.5" thickBot="1" x14ac:dyDescent="0.25">
      <c r="A301" s="8" t="s">
        <v>67</v>
      </c>
      <c r="B301" s="8" t="s">
        <v>68</v>
      </c>
      <c r="C301" s="8" t="s">
        <v>47</v>
      </c>
      <c r="D301" s="8" t="s">
        <v>48</v>
      </c>
      <c r="E301" s="7"/>
      <c r="F301" s="8" t="s">
        <v>31</v>
      </c>
      <c r="G301" s="8" t="s">
        <v>32</v>
      </c>
      <c r="H301" s="8" t="s">
        <v>169</v>
      </c>
      <c r="I301" s="8" t="s">
        <v>71</v>
      </c>
      <c r="J301" s="8" t="s">
        <v>51</v>
      </c>
      <c r="K301" s="8" t="s">
        <v>52</v>
      </c>
      <c r="L301" s="7"/>
      <c r="M301" s="8" t="s">
        <v>53</v>
      </c>
      <c r="N301" s="8" t="s">
        <v>464</v>
      </c>
      <c r="O301" s="8" t="s">
        <v>55</v>
      </c>
      <c r="P301" s="8" t="s">
        <v>93</v>
      </c>
      <c r="Q301" s="8" t="s">
        <v>67</v>
      </c>
      <c r="R301" s="8" t="s">
        <v>56</v>
      </c>
      <c r="S301" s="8" t="s">
        <v>57</v>
      </c>
      <c r="T301" s="8" t="s">
        <v>58</v>
      </c>
      <c r="U301" s="9">
        <v>758.39</v>
      </c>
      <c r="V301" s="9">
        <v>536.14</v>
      </c>
      <c r="W301" s="9">
        <v>153.41</v>
      </c>
      <c r="X301" s="9">
        <v>68.84</v>
      </c>
      <c r="Y301" s="22">
        <v>0.66942999999999997</v>
      </c>
      <c r="Z301" s="22">
        <v>0.70694999999999997</v>
      </c>
      <c r="AA301" s="22">
        <v>0.22228000000000001</v>
      </c>
      <c r="AB301" s="21">
        <f t="shared" ref="AB301:AB311" si="84">U301*Y301*Z301</f>
        <v>358.91075106301497</v>
      </c>
      <c r="AC301" s="21">
        <f t="shared" ref="AC301:AC311" si="85">U301*Y301*AA301</f>
        <v>112.84911485435599</v>
      </c>
      <c r="AD301" s="8" t="s">
        <v>73</v>
      </c>
      <c r="AE301" s="8" t="s">
        <v>43</v>
      </c>
      <c r="AF301" s="8" t="s">
        <v>82</v>
      </c>
      <c r="AG301" s="8" t="s">
        <v>78</v>
      </c>
    </row>
    <row r="302" spans="1:33" ht="13.5" thickBot="1" x14ac:dyDescent="0.25">
      <c r="A302" s="8" t="s">
        <v>67</v>
      </c>
      <c r="B302" s="8" t="s">
        <v>68</v>
      </c>
      <c r="C302" s="8" t="s">
        <v>47</v>
      </c>
      <c r="D302" s="8" t="s">
        <v>48</v>
      </c>
      <c r="E302" s="7"/>
      <c r="F302" s="8" t="s">
        <v>31</v>
      </c>
      <c r="G302" s="8" t="s">
        <v>32</v>
      </c>
      <c r="H302" s="8" t="s">
        <v>88</v>
      </c>
      <c r="I302" s="8" t="s">
        <v>71</v>
      </c>
      <c r="J302" s="8" t="s">
        <v>51</v>
      </c>
      <c r="K302" s="8" t="s">
        <v>52</v>
      </c>
      <c r="L302" s="7"/>
      <c r="M302" s="8" t="s">
        <v>53</v>
      </c>
      <c r="N302" s="8" t="s">
        <v>355</v>
      </c>
      <c r="O302" s="8" t="s">
        <v>55</v>
      </c>
      <c r="P302" s="8" t="s">
        <v>93</v>
      </c>
      <c r="Q302" s="8" t="s">
        <v>67</v>
      </c>
      <c r="R302" s="8" t="s">
        <v>56</v>
      </c>
      <c r="S302" s="8" t="s">
        <v>57</v>
      </c>
      <c r="T302" s="8" t="s">
        <v>58</v>
      </c>
      <c r="U302" s="9">
        <v>80.959999999999994</v>
      </c>
      <c r="V302" s="9">
        <v>57.23</v>
      </c>
      <c r="W302" s="9">
        <v>16.38</v>
      </c>
      <c r="X302" s="9">
        <v>7.35</v>
      </c>
      <c r="Y302" s="22">
        <v>0.66942999999999997</v>
      </c>
      <c r="Z302" s="22">
        <v>0.70694999999999997</v>
      </c>
      <c r="AA302" s="22">
        <v>0.22228000000000001</v>
      </c>
      <c r="AB302" s="21">
        <f t="shared" si="84"/>
        <v>38.314606476959995</v>
      </c>
      <c r="AC302" s="21">
        <f t="shared" si="85"/>
        <v>12.046920896383998</v>
      </c>
      <c r="AD302" s="8" t="s">
        <v>73</v>
      </c>
      <c r="AE302" s="8" t="s">
        <v>43</v>
      </c>
      <c r="AF302" s="8" t="s">
        <v>127</v>
      </c>
      <c r="AG302" s="8" t="s">
        <v>124</v>
      </c>
    </row>
    <row r="303" spans="1:33" ht="13.5" thickBot="1" x14ac:dyDescent="0.25">
      <c r="A303" s="8" t="s">
        <v>67</v>
      </c>
      <c r="B303" s="8" t="s">
        <v>68</v>
      </c>
      <c r="C303" s="8" t="s">
        <v>47</v>
      </c>
      <c r="D303" s="8" t="s">
        <v>48</v>
      </c>
      <c r="E303" s="7"/>
      <c r="F303" s="8" t="s">
        <v>31</v>
      </c>
      <c r="G303" s="8" t="s">
        <v>32</v>
      </c>
      <c r="H303" s="8" t="s">
        <v>97</v>
      </c>
      <c r="I303" s="8" t="s">
        <v>71</v>
      </c>
      <c r="J303" s="8" t="s">
        <v>51</v>
      </c>
      <c r="K303" s="8" t="s">
        <v>52</v>
      </c>
      <c r="L303" s="7"/>
      <c r="M303" s="8" t="s">
        <v>53</v>
      </c>
      <c r="N303" s="8" t="s">
        <v>260</v>
      </c>
      <c r="O303" s="8" t="s">
        <v>55</v>
      </c>
      <c r="P303" s="8" t="s">
        <v>93</v>
      </c>
      <c r="Q303" s="8" t="s">
        <v>67</v>
      </c>
      <c r="R303" s="8" t="s">
        <v>56</v>
      </c>
      <c r="S303" s="8" t="s">
        <v>57</v>
      </c>
      <c r="T303" s="8" t="s">
        <v>58</v>
      </c>
      <c r="U303" s="9">
        <v>758.39</v>
      </c>
      <c r="V303" s="9">
        <v>536.14</v>
      </c>
      <c r="W303" s="9">
        <v>153.41</v>
      </c>
      <c r="X303" s="9">
        <v>68.84</v>
      </c>
      <c r="Y303" s="22">
        <v>0.66942999999999997</v>
      </c>
      <c r="Z303" s="22">
        <v>0.70694999999999997</v>
      </c>
      <c r="AA303" s="22">
        <v>0.22228000000000001</v>
      </c>
      <c r="AB303" s="21">
        <f t="shared" si="84"/>
        <v>358.91075106301497</v>
      </c>
      <c r="AC303" s="21">
        <f t="shared" si="85"/>
        <v>112.84911485435599</v>
      </c>
      <c r="AD303" s="8" t="s">
        <v>73</v>
      </c>
      <c r="AE303" s="8" t="s">
        <v>43</v>
      </c>
      <c r="AF303" s="8" t="s">
        <v>82</v>
      </c>
      <c r="AG303" s="8" t="s">
        <v>78</v>
      </c>
    </row>
    <row r="304" spans="1:33" ht="13.5" thickBot="1" x14ac:dyDescent="0.25">
      <c r="A304" s="8" t="s">
        <v>44</v>
      </c>
      <c r="B304" s="8" t="s">
        <v>45</v>
      </c>
      <c r="C304" s="8" t="s">
        <v>47</v>
      </c>
      <c r="D304" s="8" t="s">
        <v>48</v>
      </c>
      <c r="E304" s="7"/>
      <c r="F304" s="8" t="s">
        <v>31</v>
      </c>
      <c r="G304" s="8" t="s">
        <v>32</v>
      </c>
      <c r="H304" s="8" t="s">
        <v>102</v>
      </c>
      <c r="I304" s="8" t="s">
        <v>50</v>
      </c>
      <c r="J304" s="8" t="s">
        <v>51</v>
      </c>
      <c r="K304" s="8" t="s">
        <v>52</v>
      </c>
      <c r="L304" s="7"/>
      <c r="M304" s="8" t="s">
        <v>53</v>
      </c>
      <c r="N304" s="8" t="s">
        <v>262</v>
      </c>
      <c r="O304" s="8" t="s">
        <v>55</v>
      </c>
      <c r="P304" s="8" t="s">
        <v>93</v>
      </c>
      <c r="Q304" s="8" t="s">
        <v>44</v>
      </c>
      <c r="R304" s="8" t="s">
        <v>56</v>
      </c>
      <c r="S304" s="8" t="s">
        <v>57</v>
      </c>
      <c r="T304" s="8" t="s">
        <v>58</v>
      </c>
      <c r="U304" s="9">
        <v>4.3</v>
      </c>
      <c r="V304" s="9">
        <v>3.04</v>
      </c>
      <c r="W304" s="9">
        <v>0.87</v>
      </c>
      <c r="X304" s="9">
        <v>0.39</v>
      </c>
      <c r="Y304" s="22">
        <v>0.66942999999999997</v>
      </c>
      <c r="Z304" s="22">
        <v>0.70694999999999997</v>
      </c>
      <c r="AA304" s="22">
        <v>0.22228000000000001</v>
      </c>
      <c r="AB304" s="21">
        <f t="shared" si="84"/>
        <v>2.0349902155499997</v>
      </c>
      <c r="AC304" s="21">
        <f t="shared" si="85"/>
        <v>0.6398438717199999</v>
      </c>
      <c r="AD304" s="8" t="s">
        <v>59</v>
      </c>
      <c r="AE304" s="8" t="s">
        <v>43</v>
      </c>
      <c r="AF304" s="8" t="s">
        <v>64</v>
      </c>
      <c r="AG304" s="8" t="s">
        <v>61</v>
      </c>
    </row>
    <row r="305" spans="1:33" ht="13.5" thickBot="1" x14ac:dyDescent="0.25">
      <c r="A305" s="8" t="s">
        <v>44</v>
      </c>
      <c r="B305" s="8" t="s">
        <v>45</v>
      </c>
      <c r="C305" s="8" t="s">
        <v>47</v>
      </c>
      <c r="D305" s="8" t="s">
        <v>48</v>
      </c>
      <c r="E305" s="7"/>
      <c r="F305" s="8" t="s">
        <v>31</v>
      </c>
      <c r="G305" s="8" t="s">
        <v>32</v>
      </c>
      <c r="H305" s="8" t="s">
        <v>182</v>
      </c>
      <c r="I305" s="8" t="s">
        <v>50</v>
      </c>
      <c r="J305" s="8" t="s">
        <v>51</v>
      </c>
      <c r="K305" s="8" t="s">
        <v>465</v>
      </c>
      <c r="L305" s="7"/>
      <c r="M305" s="8" t="s">
        <v>53</v>
      </c>
      <c r="N305" s="8" t="s">
        <v>183</v>
      </c>
      <c r="O305" s="8" t="s">
        <v>55</v>
      </c>
      <c r="P305" s="8" t="s">
        <v>93</v>
      </c>
      <c r="Q305" s="8" t="s">
        <v>44</v>
      </c>
      <c r="R305" s="8" t="s">
        <v>56</v>
      </c>
      <c r="S305" s="8" t="s">
        <v>57</v>
      </c>
      <c r="T305" s="8" t="s">
        <v>58</v>
      </c>
      <c r="U305" s="9">
        <v>15323.22</v>
      </c>
      <c r="V305" s="9">
        <v>10832.75</v>
      </c>
      <c r="W305" s="9">
        <v>3099.58</v>
      </c>
      <c r="X305" s="9">
        <v>1390.89</v>
      </c>
      <c r="Y305" s="22">
        <v>0.66942999999999997</v>
      </c>
      <c r="Z305" s="22">
        <v>0.70694999999999997</v>
      </c>
      <c r="AA305" s="22">
        <v>0.22228000000000001</v>
      </c>
      <c r="AB305" s="21">
        <f t="shared" si="84"/>
        <v>7251.7680862139687</v>
      </c>
      <c r="AC305" s="21">
        <f t="shared" si="85"/>
        <v>2280.1089330272875</v>
      </c>
      <c r="AD305" s="8" t="s">
        <v>59</v>
      </c>
      <c r="AE305" s="8" t="s">
        <v>43</v>
      </c>
      <c r="AF305" s="8" t="s">
        <v>64</v>
      </c>
      <c r="AG305" s="8" t="s">
        <v>61</v>
      </c>
    </row>
    <row r="306" spans="1:33" ht="13.5" thickBot="1" x14ac:dyDescent="0.25">
      <c r="A306" s="8" t="s">
        <v>44</v>
      </c>
      <c r="B306" s="8" t="s">
        <v>45</v>
      </c>
      <c r="C306" s="8" t="s">
        <v>47</v>
      </c>
      <c r="D306" s="8" t="s">
        <v>48</v>
      </c>
      <c r="E306" s="7"/>
      <c r="F306" s="8" t="s">
        <v>31</v>
      </c>
      <c r="G306" s="8" t="s">
        <v>32</v>
      </c>
      <c r="H306" s="8" t="s">
        <v>184</v>
      </c>
      <c r="I306" s="8" t="s">
        <v>50</v>
      </c>
      <c r="J306" s="8" t="s">
        <v>51</v>
      </c>
      <c r="K306" s="8" t="s">
        <v>466</v>
      </c>
      <c r="L306" s="7"/>
      <c r="M306" s="8" t="s">
        <v>53</v>
      </c>
      <c r="N306" s="8" t="s">
        <v>415</v>
      </c>
      <c r="O306" s="8" t="s">
        <v>55</v>
      </c>
      <c r="P306" s="8" t="s">
        <v>93</v>
      </c>
      <c r="Q306" s="8" t="s">
        <v>44</v>
      </c>
      <c r="R306" s="8" t="s">
        <v>56</v>
      </c>
      <c r="S306" s="8" t="s">
        <v>57</v>
      </c>
      <c r="T306" s="8" t="s">
        <v>58</v>
      </c>
      <c r="U306" s="9">
        <v>12690.84</v>
      </c>
      <c r="V306" s="9">
        <v>8971.7900000000009</v>
      </c>
      <c r="W306" s="9">
        <v>2567.1</v>
      </c>
      <c r="X306" s="9">
        <v>1151.95</v>
      </c>
      <c r="Y306" s="22">
        <v>0.66942999999999997</v>
      </c>
      <c r="Z306" s="22">
        <v>0.70694999999999997</v>
      </c>
      <c r="AA306" s="22">
        <v>0.22228000000000001</v>
      </c>
      <c r="AB306" s="21">
        <f t="shared" si="84"/>
        <v>6005.9849365373402</v>
      </c>
      <c r="AC306" s="21">
        <f t="shared" si="85"/>
        <v>1888.4084188323361</v>
      </c>
      <c r="AD306" s="8" t="s">
        <v>59</v>
      </c>
      <c r="AE306" s="8" t="s">
        <v>43</v>
      </c>
      <c r="AF306" s="8" t="s">
        <v>60</v>
      </c>
      <c r="AG306" s="8" t="s">
        <v>46</v>
      </c>
    </row>
    <row r="307" spans="1:33" ht="13.5" thickBot="1" x14ac:dyDescent="0.25">
      <c r="A307" s="8" t="s">
        <v>67</v>
      </c>
      <c r="B307" s="8" t="s">
        <v>68</v>
      </c>
      <c r="C307" s="8" t="s">
        <v>47</v>
      </c>
      <c r="D307" s="8" t="s">
        <v>48</v>
      </c>
      <c r="E307" s="7"/>
      <c r="F307" s="8" t="s">
        <v>31</v>
      </c>
      <c r="G307" s="8" t="s">
        <v>32</v>
      </c>
      <c r="H307" s="8" t="s">
        <v>197</v>
      </c>
      <c r="I307" s="8" t="s">
        <v>89</v>
      </c>
      <c r="J307" s="8" t="s">
        <v>51</v>
      </c>
      <c r="K307" s="8" t="s">
        <v>467</v>
      </c>
      <c r="L307" s="7"/>
      <c r="M307" s="8" t="s">
        <v>91</v>
      </c>
      <c r="N307" s="8" t="s">
        <v>199</v>
      </c>
      <c r="O307" s="8" t="s">
        <v>55</v>
      </c>
      <c r="P307" s="8" t="s">
        <v>93</v>
      </c>
      <c r="Q307" s="8" t="s">
        <v>67</v>
      </c>
      <c r="R307" s="8" t="s">
        <v>56</v>
      </c>
      <c r="S307" s="8" t="s">
        <v>123</v>
      </c>
      <c r="T307" s="8" t="s">
        <v>58</v>
      </c>
      <c r="U307" s="9">
        <v>116.56</v>
      </c>
      <c r="V307" s="9">
        <v>82.4</v>
      </c>
      <c r="W307" s="9">
        <v>23.58</v>
      </c>
      <c r="X307" s="9">
        <v>10.58</v>
      </c>
      <c r="Y307" s="22">
        <v>0.66942999999999997</v>
      </c>
      <c r="Z307" s="22">
        <v>0.70694999999999997</v>
      </c>
      <c r="AA307" s="22">
        <v>0.22228000000000001</v>
      </c>
      <c r="AB307" s="21">
        <f t="shared" si="84"/>
        <v>55.162432447560001</v>
      </c>
      <c r="AC307" s="21">
        <f t="shared" si="85"/>
        <v>17.344232950624001</v>
      </c>
      <c r="AD307" s="8" t="s">
        <v>95</v>
      </c>
      <c r="AE307" s="8" t="s">
        <v>43</v>
      </c>
      <c r="AF307" s="8" t="s">
        <v>106</v>
      </c>
      <c r="AG307" s="8" t="s">
        <v>101</v>
      </c>
    </row>
    <row r="308" spans="1:33" ht="13.5" thickBot="1" x14ac:dyDescent="0.25">
      <c r="A308" s="8" t="s">
        <v>44</v>
      </c>
      <c r="B308" s="8" t="s">
        <v>45</v>
      </c>
      <c r="C308" s="8" t="s">
        <v>47</v>
      </c>
      <c r="D308" s="8" t="s">
        <v>48</v>
      </c>
      <c r="E308" s="7"/>
      <c r="F308" s="8" t="s">
        <v>31</v>
      </c>
      <c r="G308" s="8" t="s">
        <v>32</v>
      </c>
      <c r="H308" s="8" t="s">
        <v>213</v>
      </c>
      <c r="I308" s="8" t="s">
        <v>50</v>
      </c>
      <c r="J308" s="8" t="s">
        <v>51</v>
      </c>
      <c r="K308" s="8" t="s">
        <v>119</v>
      </c>
      <c r="L308" s="7"/>
      <c r="M308" s="8" t="s">
        <v>53</v>
      </c>
      <c r="N308" s="8" t="s">
        <v>325</v>
      </c>
      <c r="O308" s="8" t="s">
        <v>55</v>
      </c>
      <c r="P308" s="8" t="s">
        <v>93</v>
      </c>
      <c r="Q308" s="8" t="s">
        <v>44</v>
      </c>
      <c r="R308" s="8" t="s">
        <v>56</v>
      </c>
      <c r="S308" s="8" t="s">
        <v>57</v>
      </c>
      <c r="T308" s="8" t="s">
        <v>58</v>
      </c>
      <c r="U308" s="9">
        <v>7212.05</v>
      </c>
      <c r="V308" s="9">
        <v>5098.5600000000004</v>
      </c>
      <c r="W308" s="9">
        <v>1458.85</v>
      </c>
      <c r="X308" s="9">
        <v>654.64</v>
      </c>
      <c r="Y308" s="22">
        <v>0.66942999999999997</v>
      </c>
      <c r="Z308" s="22">
        <v>0.70694999999999997</v>
      </c>
      <c r="AA308" s="22">
        <v>0.22228000000000001</v>
      </c>
      <c r="AB308" s="21">
        <f t="shared" si="84"/>
        <v>3413.1281823389245</v>
      </c>
      <c r="AC308" s="21">
        <f t="shared" si="85"/>
        <v>1073.1595337298199</v>
      </c>
      <c r="AD308" s="8" t="s">
        <v>59</v>
      </c>
      <c r="AE308" s="8" t="s">
        <v>43</v>
      </c>
      <c r="AF308" s="8" t="s">
        <v>60</v>
      </c>
      <c r="AG308" s="8" t="s">
        <v>46</v>
      </c>
    </row>
    <row r="309" spans="1:33" ht="13.5" thickBot="1" x14ac:dyDescent="0.25">
      <c r="A309" s="8" t="s">
        <v>44</v>
      </c>
      <c r="B309" s="8" t="s">
        <v>45</v>
      </c>
      <c r="C309" s="8" t="s">
        <v>47</v>
      </c>
      <c r="D309" s="8" t="s">
        <v>48</v>
      </c>
      <c r="E309" s="7"/>
      <c r="F309" s="8" t="s">
        <v>31</v>
      </c>
      <c r="G309" s="8" t="s">
        <v>32</v>
      </c>
      <c r="H309" s="8" t="s">
        <v>207</v>
      </c>
      <c r="I309" s="8" t="s">
        <v>89</v>
      </c>
      <c r="J309" s="8" t="s">
        <v>51</v>
      </c>
      <c r="K309" s="8" t="s">
        <v>468</v>
      </c>
      <c r="L309" s="7"/>
      <c r="M309" s="8" t="s">
        <v>91</v>
      </c>
      <c r="N309" s="8" t="s">
        <v>209</v>
      </c>
      <c r="O309" s="8" t="s">
        <v>55</v>
      </c>
      <c r="P309" s="8" t="s">
        <v>115</v>
      </c>
      <c r="Q309" s="8" t="s">
        <v>44</v>
      </c>
      <c r="R309" s="8" t="s">
        <v>56</v>
      </c>
      <c r="S309" s="8" t="s">
        <v>123</v>
      </c>
      <c r="T309" s="8" t="s">
        <v>58</v>
      </c>
      <c r="U309" s="9">
        <v>230.74</v>
      </c>
      <c r="V309" s="9">
        <v>161.78</v>
      </c>
      <c r="W309" s="9">
        <v>47.78</v>
      </c>
      <c r="X309" s="9">
        <v>21.18</v>
      </c>
      <c r="Y309" s="22">
        <v>0.68703000000000003</v>
      </c>
      <c r="Z309" s="22">
        <v>0.70111999999999997</v>
      </c>
      <c r="AA309" s="22">
        <v>0.20707999999999999</v>
      </c>
      <c r="AB309" s="21">
        <f t="shared" si="84"/>
        <v>111.14525987846402</v>
      </c>
      <c r="AC309" s="21">
        <f t="shared" si="85"/>
        <v>32.827419579576002</v>
      </c>
      <c r="AD309" s="8" t="s">
        <v>95</v>
      </c>
      <c r="AE309" s="8" t="s">
        <v>43</v>
      </c>
      <c r="AF309" s="8" t="s">
        <v>106</v>
      </c>
      <c r="AG309" s="8" t="s">
        <v>101</v>
      </c>
    </row>
    <row r="310" spans="1:33" ht="13.5" thickBot="1" x14ac:dyDescent="0.25">
      <c r="A310" s="8" t="s">
        <v>44</v>
      </c>
      <c r="B310" s="8" t="s">
        <v>45</v>
      </c>
      <c r="C310" s="8" t="s">
        <v>47</v>
      </c>
      <c r="D310" s="8" t="s">
        <v>48</v>
      </c>
      <c r="E310" s="7"/>
      <c r="F310" s="8" t="s">
        <v>31</v>
      </c>
      <c r="G310" s="8" t="s">
        <v>32</v>
      </c>
      <c r="H310" s="8" t="s">
        <v>239</v>
      </c>
      <c r="I310" s="8" t="s">
        <v>50</v>
      </c>
      <c r="J310" s="8" t="s">
        <v>51</v>
      </c>
      <c r="K310" s="8" t="s">
        <v>470</v>
      </c>
      <c r="L310" s="7"/>
      <c r="M310" s="8" t="s">
        <v>53</v>
      </c>
      <c r="N310" s="8" t="s">
        <v>471</v>
      </c>
      <c r="O310" s="8" t="s">
        <v>55</v>
      </c>
      <c r="P310" s="8" t="s">
        <v>115</v>
      </c>
      <c r="Q310" s="8" t="s">
        <v>44</v>
      </c>
      <c r="R310" s="8" t="s">
        <v>56</v>
      </c>
      <c r="S310" s="8" t="s">
        <v>57</v>
      </c>
      <c r="T310" s="8" t="s">
        <v>58</v>
      </c>
      <c r="U310" s="10">
        <v>13102</v>
      </c>
      <c r="V310" s="9">
        <v>9186.07</v>
      </c>
      <c r="W310" s="9">
        <v>2713.16</v>
      </c>
      <c r="X310" s="9">
        <v>1202.77</v>
      </c>
      <c r="Y310" s="22">
        <v>0.68703000000000003</v>
      </c>
      <c r="Z310" s="22">
        <v>0.70111999999999997</v>
      </c>
      <c r="AA310" s="22">
        <v>0.20707999999999999</v>
      </c>
      <c r="AB310" s="21">
        <f t="shared" si="84"/>
        <v>6311.1085851072003</v>
      </c>
      <c r="AC310" s="21">
        <f t="shared" si="85"/>
        <v>1864.0237987848</v>
      </c>
      <c r="AD310" s="8" t="s">
        <v>59</v>
      </c>
      <c r="AE310" s="8" t="s">
        <v>43</v>
      </c>
      <c r="AF310" s="8" t="s">
        <v>472</v>
      </c>
      <c r="AG310" s="8" t="s">
        <v>469</v>
      </c>
    </row>
    <row r="311" spans="1:33" ht="13.5" thickBot="1" x14ac:dyDescent="0.25">
      <c r="A311" s="8" t="s">
        <v>44</v>
      </c>
      <c r="B311" s="8" t="s">
        <v>45</v>
      </c>
      <c r="C311" s="8" t="s">
        <v>47</v>
      </c>
      <c r="D311" s="8" t="s">
        <v>48</v>
      </c>
      <c r="E311" s="7"/>
      <c r="F311" s="8" t="s">
        <v>31</v>
      </c>
      <c r="G311" s="8" t="s">
        <v>32</v>
      </c>
      <c r="H311" s="8" t="s">
        <v>158</v>
      </c>
      <c r="I311" s="8" t="s">
        <v>50</v>
      </c>
      <c r="J311" s="8" t="s">
        <v>51</v>
      </c>
      <c r="K311" s="8" t="s">
        <v>473</v>
      </c>
      <c r="L311" s="7"/>
      <c r="M311" s="8" t="s">
        <v>53</v>
      </c>
      <c r="N311" s="8" t="s">
        <v>474</v>
      </c>
      <c r="O311" s="8" t="s">
        <v>55</v>
      </c>
      <c r="P311" s="8" t="s">
        <v>115</v>
      </c>
      <c r="Q311" s="8" t="s">
        <v>44</v>
      </c>
      <c r="R311" s="8" t="s">
        <v>56</v>
      </c>
      <c r="S311" s="8" t="s">
        <v>57</v>
      </c>
      <c r="T311" s="8" t="s">
        <v>58</v>
      </c>
      <c r="U311" s="10">
        <v>7530</v>
      </c>
      <c r="V311" s="9">
        <v>5279.43</v>
      </c>
      <c r="W311" s="9">
        <v>1559.31</v>
      </c>
      <c r="X311" s="9">
        <v>691.26</v>
      </c>
      <c r="Y311" s="22">
        <v>0.68703000000000003</v>
      </c>
      <c r="Z311" s="22">
        <v>0.70111999999999997</v>
      </c>
      <c r="AA311" s="22">
        <v>0.20707999999999999</v>
      </c>
      <c r="AB311" s="21">
        <f t="shared" si="84"/>
        <v>3627.129266208</v>
      </c>
      <c r="AC311" s="21">
        <f t="shared" si="85"/>
        <v>1071.294398172</v>
      </c>
      <c r="AD311" s="8" t="s">
        <v>59</v>
      </c>
      <c r="AE311" s="8" t="s">
        <v>43</v>
      </c>
      <c r="AF311" s="8" t="s">
        <v>308</v>
      </c>
      <c r="AG311" s="8" t="s">
        <v>305</v>
      </c>
    </row>
    <row r="312" spans="1:33" ht="13.5" thickBot="1" x14ac:dyDescent="0.25">
      <c r="A312" s="8" t="s">
        <v>44</v>
      </c>
      <c r="B312" s="8" t="s">
        <v>45</v>
      </c>
      <c r="C312" s="8" t="s">
        <v>47</v>
      </c>
      <c r="D312" s="8" t="s">
        <v>48</v>
      </c>
      <c r="E312" s="7"/>
      <c r="F312" s="8" t="s">
        <v>31</v>
      </c>
      <c r="G312" s="8" t="s">
        <v>32</v>
      </c>
      <c r="H312" s="8" t="s">
        <v>137</v>
      </c>
      <c r="I312" s="8" t="s">
        <v>50</v>
      </c>
      <c r="J312" s="8" t="s">
        <v>51</v>
      </c>
      <c r="K312" s="8" t="s">
        <v>52</v>
      </c>
      <c r="L312" s="7"/>
      <c r="M312" s="8" t="s">
        <v>53</v>
      </c>
      <c r="N312" s="8" t="s">
        <v>475</v>
      </c>
      <c r="O312" s="8" t="s">
        <v>55</v>
      </c>
      <c r="P312" s="8" t="s">
        <v>93</v>
      </c>
      <c r="Q312" s="8" t="s">
        <v>44</v>
      </c>
      <c r="R312" s="8" t="s">
        <v>56</v>
      </c>
      <c r="S312" s="8" t="s">
        <v>57</v>
      </c>
      <c r="T312" s="8" t="s">
        <v>58</v>
      </c>
      <c r="U312" s="9">
        <v>8.7899999999999991</v>
      </c>
      <c r="V312" s="9">
        <v>6.21</v>
      </c>
      <c r="W312" s="9">
        <v>1.78</v>
      </c>
      <c r="X312" s="9">
        <v>0.8</v>
      </c>
      <c r="Y312" s="22">
        <v>0.66942999999999997</v>
      </c>
      <c r="Z312" s="22">
        <v>0.70694999999999997</v>
      </c>
      <c r="AA312" s="22">
        <v>0.22228000000000001</v>
      </c>
      <c r="AB312" s="21">
        <f t="shared" ref="AB312:AB314" si="86">U312*Y312*Z312</f>
        <v>4.159898603414999</v>
      </c>
      <c r="AC312" s="21">
        <f t="shared" ref="AC312:AC314" si="87">U312*Y312*AA312</f>
        <v>1.3079599145159999</v>
      </c>
      <c r="AD312" s="8" t="s">
        <v>59</v>
      </c>
      <c r="AE312" s="8" t="s">
        <v>43</v>
      </c>
      <c r="AF312" s="8" t="s">
        <v>60</v>
      </c>
      <c r="AG312" s="8" t="s">
        <v>46</v>
      </c>
    </row>
    <row r="313" spans="1:33" ht="13.5" thickBot="1" x14ac:dyDescent="0.25">
      <c r="A313" s="8" t="s">
        <v>44</v>
      </c>
      <c r="B313" s="8" t="s">
        <v>45</v>
      </c>
      <c r="C313" s="8" t="s">
        <v>47</v>
      </c>
      <c r="D313" s="8" t="s">
        <v>48</v>
      </c>
      <c r="E313" s="7"/>
      <c r="F313" s="8" t="s">
        <v>31</v>
      </c>
      <c r="G313" s="8" t="s">
        <v>32</v>
      </c>
      <c r="H313" s="8" t="s">
        <v>137</v>
      </c>
      <c r="I313" s="8" t="s">
        <v>138</v>
      </c>
      <c r="J313" s="8" t="s">
        <v>51</v>
      </c>
      <c r="K313" s="8" t="s">
        <v>476</v>
      </c>
      <c r="L313" s="7"/>
      <c r="M313" s="8" t="s">
        <v>91</v>
      </c>
      <c r="N313" s="8" t="s">
        <v>140</v>
      </c>
      <c r="O313" s="8" t="s">
        <v>55</v>
      </c>
      <c r="P313" s="8" t="s">
        <v>93</v>
      </c>
      <c r="Q313" s="8" t="s">
        <v>44</v>
      </c>
      <c r="R313" s="8" t="s">
        <v>56</v>
      </c>
      <c r="S313" s="8" t="s">
        <v>141</v>
      </c>
      <c r="T313" s="8" t="s">
        <v>58</v>
      </c>
      <c r="U313" s="9">
        <v>78.59</v>
      </c>
      <c r="V313" s="9">
        <v>55.56</v>
      </c>
      <c r="W313" s="9">
        <v>15.9</v>
      </c>
      <c r="X313" s="9">
        <v>7.13</v>
      </c>
      <c r="Y313" s="22">
        <v>0.66942999999999997</v>
      </c>
      <c r="Z313" s="22">
        <v>0.70694999999999997</v>
      </c>
      <c r="AA313" s="22">
        <v>0.22228000000000001</v>
      </c>
      <c r="AB313" s="21">
        <f t="shared" si="86"/>
        <v>37.192995590715</v>
      </c>
      <c r="AC313" s="21">
        <f t="shared" si="87"/>
        <v>11.694262762436001</v>
      </c>
      <c r="AD313" s="8" t="s">
        <v>142</v>
      </c>
      <c r="AE313" s="8" t="s">
        <v>43</v>
      </c>
      <c r="AF313" s="8" t="s">
        <v>96</v>
      </c>
      <c r="AG313" s="8" t="s">
        <v>87</v>
      </c>
    </row>
    <row r="314" spans="1:33" ht="13.5" thickBot="1" x14ac:dyDescent="0.25">
      <c r="A314" s="8" t="s">
        <v>67</v>
      </c>
      <c r="B314" s="8" t="s">
        <v>68</v>
      </c>
      <c r="C314" s="8" t="s">
        <v>47</v>
      </c>
      <c r="D314" s="8" t="s">
        <v>48</v>
      </c>
      <c r="E314" s="7"/>
      <c r="F314" s="8" t="s">
        <v>31</v>
      </c>
      <c r="G314" s="8" t="s">
        <v>32</v>
      </c>
      <c r="H314" s="8" t="s">
        <v>137</v>
      </c>
      <c r="I314" s="8" t="s">
        <v>89</v>
      </c>
      <c r="J314" s="8" t="s">
        <v>107</v>
      </c>
      <c r="K314" s="8" t="s">
        <v>477</v>
      </c>
      <c r="L314" s="8" t="s">
        <v>109</v>
      </c>
      <c r="M314" s="8" t="s">
        <v>53</v>
      </c>
      <c r="N314" s="7"/>
      <c r="O314" s="8" t="s">
        <v>55</v>
      </c>
      <c r="P314" s="8" t="s">
        <v>93</v>
      </c>
      <c r="Q314" s="8" t="s">
        <v>67</v>
      </c>
      <c r="R314" s="8" t="s">
        <v>56</v>
      </c>
      <c r="S314" s="8" t="s">
        <v>110</v>
      </c>
      <c r="T314" s="8" t="s">
        <v>41</v>
      </c>
      <c r="U314" s="9">
        <v>0.5</v>
      </c>
      <c r="V314" s="9">
        <v>0.35</v>
      </c>
      <c r="W314" s="9">
        <v>0.1</v>
      </c>
      <c r="X314" s="9">
        <v>0.05</v>
      </c>
      <c r="Y314" s="22">
        <v>0.66942999999999997</v>
      </c>
      <c r="Z314" s="22">
        <v>0.70694999999999997</v>
      </c>
      <c r="AA314" s="22">
        <v>0.22228000000000001</v>
      </c>
      <c r="AB314" s="21">
        <f t="shared" si="86"/>
        <v>0.23662676924999998</v>
      </c>
      <c r="AC314" s="21">
        <f t="shared" si="87"/>
        <v>7.4400450199999996E-2</v>
      </c>
      <c r="AD314" s="8" t="s">
        <v>95</v>
      </c>
      <c r="AE314" s="8" t="s">
        <v>43</v>
      </c>
      <c r="AF314" s="7"/>
      <c r="AG314" s="7"/>
    </row>
    <row r="315" spans="1:33" ht="13.5" thickBot="1" x14ac:dyDescent="0.25">
      <c r="A315" s="8" t="s">
        <v>44</v>
      </c>
      <c r="B315" s="8" t="s">
        <v>45</v>
      </c>
      <c r="C315" s="8" t="s">
        <v>201</v>
      </c>
      <c r="D315" s="8" t="s">
        <v>202</v>
      </c>
      <c r="E315" s="7"/>
      <c r="F315" s="8" t="s">
        <v>31</v>
      </c>
      <c r="G315" s="8" t="s">
        <v>32</v>
      </c>
      <c r="H315" s="8" t="s">
        <v>213</v>
      </c>
      <c r="I315" s="8" t="s">
        <v>214</v>
      </c>
      <c r="J315" s="8" t="s">
        <v>51</v>
      </c>
      <c r="K315" s="8" t="s">
        <v>478</v>
      </c>
      <c r="L315" s="7"/>
      <c r="M315" s="8" t="s">
        <v>91</v>
      </c>
      <c r="N315" s="8" t="s">
        <v>216</v>
      </c>
      <c r="O315" s="8" t="s">
        <v>55</v>
      </c>
      <c r="P315" s="8" t="s">
        <v>93</v>
      </c>
      <c r="Q315" s="8" t="s">
        <v>44</v>
      </c>
      <c r="R315" s="8" t="s">
        <v>56</v>
      </c>
      <c r="S315" s="8" t="s">
        <v>141</v>
      </c>
      <c r="T315" s="8" t="s">
        <v>58</v>
      </c>
      <c r="U315" s="10">
        <v>18</v>
      </c>
      <c r="V315" s="10">
        <v>18</v>
      </c>
      <c r="W315" s="7"/>
      <c r="X315" s="7"/>
      <c r="Y315" s="23">
        <v>0.77678999999999998</v>
      </c>
      <c r="Z315" s="23">
        <v>1</v>
      </c>
      <c r="AA315" s="23">
        <v>0</v>
      </c>
      <c r="AB315" s="24">
        <f>U315*Y315*Z315</f>
        <v>13.98222</v>
      </c>
      <c r="AC315" s="24">
        <f>U315*Y315*AA315</f>
        <v>0</v>
      </c>
      <c r="AD315" s="8" t="s">
        <v>217</v>
      </c>
      <c r="AE315" s="8" t="s">
        <v>43</v>
      </c>
      <c r="AF315" s="8" t="s">
        <v>96</v>
      </c>
      <c r="AG315" s="8" t="s">
        <v>87</v>
      </c>
    </row>
    <row r="316" spans="1:33" ht="13.5" thickBot="1" x14ac:dyDescent="0.25">
      <c r="A316" s="8" t="s">
        <v>67</v>
      </c>
      <c r="B316" s="8" t="s">
        <v>68</v>
      </c>
      <c r="C316" s="8" t="s">
        <v>47</v>
      </c>
      <c r="D316" s="8" t="s">
        <v>48</v>
      </c>
      <c r="E316" s="7"/>
      <c r="F316" s="8" t="s">
        <v>31</v>
      </c>
      <c r="G316" s="8" t="s">
        <v>32</v>
      </c>
      <c r="H316" s="8" t="s">
        <v>143</v>
      </c>
      <c r="I316" s="8" t="s">
        <v>479</v>
      </c>
      <c r="J316" s="8" t="s">
        <v>51</v>
      </c>
      <c r="K316" s="8" t="s">
        <v>52</v>
      </c>
      <c r="L316" s="7"/>
      <c r="M316" s="8" t="s">
        <v>53</v>
      </c>
      <c r="N316" s="8" t="s">
        <v>144</v>
      </c>
      <c r="O316" s="8" t="s">
        <v>55</v>
      </c>
      <c r="P316" s="8" t="s">
        <v>115</v>
      </c>
      <c r="Q316" s="8" t="s">
        <v>67</v>
      </c>
      <c r="R316" s="8" t="s">
        <v>56</v>
      </c>
      <c r="S316" s="8" t="s">
        <v>135</v>
      </c>
      <c r="T316" s="8" t="s">
        <v>58</v>
      </c>
      <c r="U316" s="9">
        <v>489.66</v>
      </c>
      <c r="V316" s="9">
        <v>343.31</v>
      </c>
      <c r="W316" s="9">
        <v>101.4</v>
      </c>
      <c r="X316" s="9">
        <v>44.95</v>
      </c>
      <c r="Y316" s="22">
        <v>0.68703000000000003</v>
      </c>
      <c r="Z316" s="22">
        <v>0.70111999999999997</v>
      </c>
      <c r="AA316" s="22">
        <v>0.20707999999999999</v>
      </c>
      <c r="AB316" s="21">
        <f t="shared" ref="AB316:AB322" si="88">U316*Y316*Z316</f>
        <v>235.86455730297601</v>
      </c>
      <c r="AC316" s="21">
        <f t="shared" ref="AC316:AC322" si="89">U316*Y316*AA316</f>
        <v>69.664012617384003</v>
      </c>
      <c r="AD316" s="8" t="s">
        <v>480</v>
      </c>
      <c r="AE316" s="8" t="s">
        <v>43</v>
      </c>
      <c r="AF316" s="8" t="s">
        <v>136</v>
      </c>
      <c r="AG316" s="8" t="s">
        <v>132</v>
      </c>
    </row>
    <row r="317" spans="1:33" ht="13.5" thickBot="1" x14ac:dyDescent="0.25">
      <c r="A317" s="8" t="s">
        <v>44</v>
      </c>
      <c r="B317" s="8" t="s">
        <v>45</v>
      </c>
      <c r="C317" s="8" t="s">
        <v>47</v>
      </c>
      <c r="D317" s="8" t="s">
        <v>48</v>
      </c>
      <c r="E317" s="7"/>
      <c r="F317" s="8" t="s">
        <v>31</v>
      </c>
      <c r="G317" s="8" t="s">
        <v>32</v>
      </c>
      <c r="H317" s="8" t="s">
        <v>207</v>
      </c>
      <c r="I317" s="8" t="s">
        <v>89</v>
      </c>
      <c r="J317" s="8" t="s">
        <v>51</v>
      </c>
      <c r="K317" s="8" t="s">
        <v>481</v>
      </c>
      <c r="L317" s="7"/>
      <c r="M317" s="8" t="s">
        <v>91</v>
      </c>
      <c r="N317" s="8" t="s">
        <v>482</v>
      </c>
      <c r="O317" s="8" t="s">
        <v>55</v>
      </c>
      <c r="P317" s="8" t="s">
        <v>115</v>
      </c>
      <c r="Q317" s="8" t="s">
        <v>44</v>
      </c>
      <c r="R317" s="8" t="s">
        <v>56</v>
      </c>
      <c r="S317" s="8" t="s">
        <v>123</v>
      </c>
      <c r="T317" s="8" t="s">
        <v>58</v>
      </c>
      <c r="U317" s="9">
        <v>435.57</v>
      </c>
      <c r="V317" s="9">
        <v>305.39</v>
      </c>
      <c r="W317" s="9">
        <v>90.2</v>
      </c>
      <c r="X317" s="9">
        <v>39.979999999999997</v>
      </c>
      <c r="Y317" s="22">
        <v>0.68703000000000003</v>
      </c>
      <c r="Z317" s="22">
        <v>0.70111999999999997</v>
      </c>
      <c r="AA317" s="22">
        <v>0.20707999999999999</v>
      </c>
      <c r="AB317" s="21">
        <f t="shared" si="88"/>
        <v>209.809919585952</v>
      </c>
      <c r="AC317" s="21">
        <f t="shared" si="89"/>
        <v>61.968618992268006</v>
      </c>
      <c r="AD317" s="8" t="s">
        <v>95</v>
      </c>
      <c r="AE317" s="8" t="s">
        <v>43</v>
      </c>
      <c r="AF317" s="8" t="s">
        <v>106</v>
      </c>
      <c r="AG317" s="8" t="s">
        <v>101</v>
      </c>
    </row>
    <row r="318" spans="1:33" ht="13.5" thickBot="1" x14ac:dyDescent="0.25">
      <c r="A318" s="8" t="s">
        <v>44</v>
      </c>
      <c r="B318" s="8" t="s">
        <v>45</v>
      </c>
      <c r="C318" s="8" t="s">
        <v>47</v>
      </c>
      <c r="D318" s="8" t="s">
        <v>48</v>
      </c>
      <c r="E318" s="7"/>
      <c r="F318" s="8" t="s">
        <v>31</v>
      </c>
      <c r="G318" s="8" t="s">
        <v>32</v>
      </c>
      <c r="H318" s="8" t="s">
        <v>207</v>
      </c>
      <c r="I318" s="8" t="s">
        <v>50</v>
      </c>
      <c r="J318" s="8" t="s">
        <v>51</v>
      </c>
      <c r="K318" s="8" t="s">
        <v>483</v>
      </c>
      <c r="L318" s="7"/>
      <c r="M318" s="8" t="s">
        <v>53</v>
      </c>
      <c r="N318" s="8" t="s">
        <v>484</v>
      </c>
      <c r="O318" s="8" t="s">
        <v>55</v>
      </c>
      <c r="P318" s="8" t="s">
        <v>115</v>
      </c>
      <c r="Q318" s="8" t="s">
        <v>44</v>
      </c>
      <c r="R318" s="8" t="s">
        <v>56</v>
      </c>
      <c r="S318" s="8" t="s">
        <v>57</v>
      </c>
      <c r="T318" s="8" t="s">
        <v>58</v>
      </c>
      <c r="U318" s="10">
        <v>107601</v>
      </c>
      <c r="V318" s="9">
        <v>75441.210000000006</v>
      </c>
      <c r="W318" s="9">
        <v>22282.02</v>
      </c>
      <c r="X318" s="9">
        <v>9877.77</v>
      </c>
      <c r="Y318" s="22">
        <v>0.68703000000000003</v>
      </c>
      <c r="Z318" s="22">
        <v>0.70111999999999997</v>
      </c>
      <c r="AA318" s="22">
        <v>0.20707999999999999</v>
      </c>
      <c r="AB318" s="21">
        <f t="shared" si="88"/>
        <v>51830.376649833597</v>
      </c>
      <c r="AC318" s="21">
        <f t="shared" si="89"/>
        <v>15308.412820412399</v>
      </c>
      <c r="AD318" s="8" t="s">
        <v>59</v>
      </c>
      <c r="AE318" s="8" t="s">
        <v>43</v>
      </c>
      <c r="AF318" s="8" t="s">
        <v>74</v>
      </c>
      <c r="AG318" s="8" t="s">
        <v>69</v>
      </c>
    </row>
    <row r="319" spans="1:33" ht="13.5" thickBot="1" x14ac:dyDescent="0.25">
      <c r="A319" s="8" t="s">
        <v>44</v>
      </c>
      <c r="B319" s="8" t="s">
        <v>45</v>
      </c>
      <c r="C319" s="8" t="s">
        <v>47</v>
      </c>
      <c r="D319" s="8" t="s">
        <v>48</v>
      </c>
      <c r="E319" s="7"/>
      <c r="F319" s="8" t="s">
        <v>31</v>
      </c>
      <c r="G319" s="8" t="s">
        <v>32</v>
      </c>
      <c r="H319" s="8" t="s">
        <v>155</v>
      </c>
      <c r="I319" s="8" t="s">
        <v>89</v>
      </c>
      <c r="J319" s="8" t="s">
        <v>51</v>
      </c>
      <c r="K319" s="8" t="s">
        <v>485</v>
      </c>
      <c r="L319" s="7"/>
      <c r="M319" s="8" t="s">
        <v>91</v>
      </c>
      <c r="N319" s="8" t="s">
        <v>157</v>
      </c>
      <c r="O319" s="8" t="s">
        <v>55</v>
      </c>
      <c r="P319" s="8" t="s">
        <v>115</v>
      </c>
      <c r="Q319" s="8" t="s">
        <v>44</v>
      </c>
      <c r="R319" s="8" t="s">
        <v>56</v>
      </c>
      <c r="S319" s="8" t="s">
        <v>105</v>
      </c>
      <c r="T319" s="8" t="s">
        <v>58</v>
      </c>
      <c r="U319" s="9">
        <v>12.84</v>
      </c>
      <c r="V319" s="10">
        <v>9</v>
      </c>
      <c r="W319" s="9">
        <v>2.66</v>
      </c>
      <c r="X319" s="9">
        <v>1.18</v>
      </c>
      <c r="Y319" s="22">
        <v>0.68703000000000003</v>
      </c>
      <c r="Z319" s="22">
        <v>0.70111999999999997</v>
      </c>
      <c r="AA319" s="22">
        <v>0.20707999999999999</v>
      </c>
      <c r="AB319" s="21">
        <f t="shared" si="88"/>
        <v>6.1849056810240004</v>
      </c>
      <c r="AC319" s="21">
        <f t="shared" si="89"/>
        <v>1.8267490136160001</v>
      </c>
      <c r="AD319" s="8" t="s">
        <v>95</v>
      </c>
      <c r="AE319" s="8" t="s">
        <v>43</v>
      </c>
      <c r="AF319" s="8" t="s">
        <v>106</v>
      </c>
      <c r="AG319" s="8" t="s">
        <v>101</v>
      </c>
    </row>
    <row r="320" spans="1:33" ht="13.5" thickBot="1" x14ac:dyDescent="0.25">
      <c r="A320" s="8" t="s">
        <v>44</v>
      </c>
      <c r="B320" s="8" t="s">
        <v>45</v>
      </c>
      <c r="C320" s="8" t="s">
        <v>47</v>
      </c>
      <c r="D320" s="8" t="s">
        <v>48</v>
      </c>
      <c r="E320" s="7"/>
      <c r="F320" s="8" t="s">
        <v>31</v>
      </c>
      <c r="G320" s="8" t="s">
        <v>32</v>
      </c>
      <c r="H320" s="8" t="s">
        <v>155</v>
      </c>
      <c r="I320" s="8" t="s">
        <v>89</v>
      </c>
      <c r="J320" s="8" t="s">
        <v>51</v>
      </c>
      <c r="K320" s="8" t="s">
        <v>486</v>
      </c>
      <c r="L320" s="7"/>
      <c r="M320" s="8" t="s">
        <v>91</v>
      </c>
      <c r="N320" s="8" t="s">
        <v>157</v>
      </c>
      <c r="O320" s="8" t="s">
        <v>55</v>
      </c>
      <c r="P320" s="8" t="s">
        <v>115</v>
      </c>
      <c r="Q320" s="8" t="s">
        <v>44</v>
      </c>
      <c r="R320" s="8" t="s">
        <v>56</v>
      </c>
      <c r="S320" s="8" t="s">
        <v>105</v>
      </c>
      <c r="T320" s="8" t="s">
        <v>58</v>
      </c>
      <c r="U320" s="9">
        <v>6.34</v>
      </c>
      <c r="V320" s="9">
        <v>4.45</v>
      </c>
      <c r="W320" s="9">
        <v>1.31</v>
      </c>
      <c r="X320" s="9">
        <v>0.57999999999999996</v>
      </c>
      <c r="Y320" s="22">
        <v>0.68703000000000003</v>
      </c>
      <c r="Z320" s="22">
        <v>0.70111999999999997</v>
      </c>
      <c r="AA320" s="22">
        <v>0.20707999999999999</v>
      </c>
      <c r="AB320" s="21">
        <f t="shared" si="88"/>
        <v>3.0539176026240002</v>
      </c>
      <c r="AC320" s="21">
        <f t="shared" si="89"/>
        <v>0.90199289301599994</v>
      </c>
      <c r="AD320" s="8" t="s">
        <v>95</v>
      </c>
      <c r="AE320" s="8" t="s">
        <v>43</v>
      </c>
      <c r="AF320" s="8" t="s">
        <v>106</v>
      </c>
      <c r="AG320" s="8" t="s">
        <v>101</v>
      </c>
    </row>
    <row r="321" spans="1:33" ht="13.5" thickBot="1" x14ac:dyDescent="0.25">
      <c r="A321" s="8" t="s">
        <v>226</v>
      </c>
      <c r="B321" s="8" t="s">
        <v>227</v>
      </c>
      <c r="C321" s="8" t="s">
        <v>47</v>
      </c>
      <c r="D321" s="8" t="s">
        <v>48</v>
      </c>
      <c r="E321" s="7"/>
      <c r="F321" s="8" t="s">
        <v>31</v>
      </c>
      <c r="G321" s="8" t="s">
        <v>32</v>
      </c>
      <c r="H321" s="8" t="s">
        <v>155</v>
      </c>
      <c r="I321" s="8" t="s">
        <v>228</v>
      </c>
      <c r="J321" s="8" t="s">
        <v>51</v>
      </c>
      <c r="K321" s="8" t="s">
        <v>487</v>
      </c>
      <c r="L321" s="7"/>
      <c r="M321" s="8" t="s">
        <v>91</v>
      </c>
      <c r="N321" s="8" t="s">
        <v>233</v>
      </c>
      <c r="O321" s="8" t="s">
        <v>55</v>
      </c>
      <c r="P321" s="8" t="s">
        <v>115</v>
      </c>
      <c r="Q321" s="8" t="s">
        <v>230</v>
      </c>
      <c r="R321" s="8" t="s">
        <v>56</v>
      </c>
      <c r="S321" s="8" t="s">
        <v>105</v>
      </c>
      <c r="T321" s="8" t="s">
        <v>58</v>
      </c>
      <c r="U321" s="9">
        <v>91.42</v>
      </c>
      <c r="V321" s="9">
        <v>64.099999999999994</v>
      </c>
      <c r="W321" s="9">
        <v>18.93</v>
      </c>
      <c r="X321" s="9">
        <v>8.39</v>
      </c>
      <c r="Y321" s="22">
        <v>0.68703000000000003</v>
      </c>
      <c r="Z321" s="22">
        <v>0.70111999999999997</v>
      </c>
      <c r="AA321" s="22">
        <v>0.20707999999999999</v>
      </c>
      <c r="AB321" s="21">
        <f t="shared" si="88"/>
        <v>44.036143096511999</v>
      </c>
      <c r="AC321" s="21">
        <f t="shared" si="89"/>
        <v>13.006339160808</v>
      </c>
      <c r="AD321" s="8" t="s">
        <v>231</v>
      </c>
      <c r="AE321" s="8" t="s">
        <v>43</v>
      </c>
      <c r="AF321" s="8" t="s">
        <v>106</v>
      </c>
      <c r="AG321" s="8" t="s">
        <v>101</v>
      </c>
    </row>
    <row r="322" spans="1:33" ht="13.5" thickBot="1" x14ac:dyDescent="0.25">
      <c r="A322" s="8" t="s">
        <v>67</v>
      </c>
      <c r="B322" s="8" t="s">
        <v>68</v>
      </c>
      <c r="C322" s="8" t="s">
        <v>47</v>
      </c>
      <c r="D322" s="8" t="s">
        <v>48</v>
      </c>
      <c r="E322" s="7"/>
      <c r="F322" s="8" t="s">
        <v>31</v>
      </c>
      <c r="G322" s="8" t="s">
        <v>32</v>
      </c>
      <c r="H322" s="8" t="s">
        <v>234</v>
      </c>
      <c r="I322" s="8" t="s">
        <v>71</v>
      </c>
      <c r="J322" s="8" t="s">
        <v>51</v>
      </c>
      <c r="K322" s="8" t="s">
        <v>52</v>
      </c>
      <c r="L322" s="7"/>
      <c r="M322" s="8" t="s">
        <v>53</v>
      </c>
      <c r="N322" s="8" t="s">
        <v>488</v>
      </c>
      <c r="O322" s="8" t="s">
        <v>55</v>
      </c>
      <c r="P322" s="8" t="s">
        <v>115</v>
      </c>
      <c r="Q322" s="8" t="s">
        <v>67</v>
      </c>
      <c r="R322" s="8" t="s">
        <v>56</v>
      </c>
      <c r="S322" s="8" t="s">
        <v>135</v>
      </c>
      <c r="T322" s="8" t="s">
        <v>58</v>
      </c>
      <c r="U322" s="9">
        <v>489.79</v>
      </c>
      <c r="V322" s="9">
        <v>343.4</v>
      </c>
      <c r="W322" s="9">
        <v>101.43</v>
      </c>
      <c r="X322" s="9">
        <v>44.96</v>
      </c>
      <c r="Y322" s="22">
        <v>0.68703000000000003</v>
      </c>
      <c r="Z322" s="22">
        <v>0.70111999999999997</v>
      </c>
      <c r="AA322" s="22">
        <v>0.20707999999999999</v>
      </c>
      <c r="AB322" s="21">
        <f t="shared" si="88"/>
        <v>235.92717706454403</v>
      </c>
      <c r="AC322" s="21">
        <f t="shared" si="89"/>
        <v>69.682507739796009</v>
      </c>
      <c r="AD322" s="8" t="s">
        <v>73</v>
      </c>
      <c r="AE322" s="8" t="s">
        <v>43</v>
      </c>
      <c r="AF322" s="8" t="s">
        <v>136</v>
      </c>
      <c r="AG322" s="8" t="s">
        <v>132</v>
      </c>
    </row>
    <row r="323" spans="1:33" ht="13.5" thickBot="1" x14ac:dyDescent="0.25">
      <c r="A323" s="8" t="s">
        <v>28</v>
      </c>
      <c r="B323" s="8" t="s">
        <v>29</v>
      </c>
      <c r="C323" s="8" t="s">
        <v>30</v>
      </c>
      <c r="D323" s="8" t="s">
        <v>30</v>
      </c>
      <c r="E323" s="7"/>
      <c r="F323" s="8" t="s">
        <v>31</v>
      </c>
      <c r="G323" s="8" t="s">
        <v>32</v>
      </c>
      <c r="H323" s="8" t="s">
        <v>234</v>
      </c>
      <c r="I323" s="8" t="s">
        <v>34</v>
      </c>
      <c r="J323" s="8" t="s">
        <v>35</v>
      </c>
      <c r="K323" s="7"/>
      <c r="L323" s="7"/>
      <c r="M323" s="8" t="s">
        <v>36</v>
      </c>
      <c r="N323" s="7"/>
      <c r="O323" s="8" t="s">
        <v>37</v>
      </c>
      <c r="P323" s="8" t="s">
        <v>115</v>
      </c>
      <c r="Q323" s="8" t="s">
        <v>39</v>
      </c>
      <c r="R323" s="8" t="s">
        <v>36</v>
      </c>
      <c r="S323" s="8" t="s">
        <v>40</v>
      </c>
      <c r="T323" s="8" t="s">
        <v>41</v>
      </c>
      <c r="U323" s="9">
        <v>542.66999999999996</v>
      </c>
      <c r="V323" s="7"/>
      <c r="W323" s="7"/>
      <c r="X323" s="7"/>
      <c r="Y323" s="20">
        <v>0</v>
      </c>
      <c r="Z323" s="23">
        <v>0</v>
      </c>
      <c r="AA323" s="23">
        <v>0</v>
      </c>
      <c r="AB323" s="24">
        <f>U323*Y323*Z323</f>
        <v>0</v>
      </c>
      <c r="AC323" s="24">
        <f>U323*Y323*AA323</f>
        <v>0</v>
      </c>
      <c r="AD323" s="8" t="s">
        <v>42</v>
      </c>
      <c r="AE323" s="8" t="s">
        <v>43</v>
      </c>
      <c r="AF323" s="7"/>
      <c r="AG323" s="7"/>
    </row>
    <row r="324" spans="1:33" ht="13.5" thickBot="1" x14ac:dyDescent="0.25">
      <c r="A324" s="8" t="s">
        <v>67</v>
      </c>
      <c r="B324" s="8" t="s">
        <v>68</v>
      </c>
      <c r="C324" s="8" t="s">
        <v>47</v>
      </c>
      <c r="D324" s="8" t="s">
        <v>48</v>
      </c>
      <c r="E324" s="7"/>
      <c r="F324" s="8" t="s">
        <v>31</v>
      </c>
      <c r="G324" s="8" t="s">
        <v>32</v>
      </c>
      <c r="H324" s="8" t="s">
        <v>241</v>
      </c>
      <c r="I324" s="8" t="s">
        <v>71</v>
      </c>
      <c r="J324" s="8" t="s">
        <v>51</v>
      </c>
      <c r="K324" s="8" t="s">
        <v>489</v>
      </c>
      <c r="L324" s="7"/>
      <c r="M324" s="8" t="s">
        <v>53</v>
      </c>
      <c r="N324" s="8" t="s">
        <v>372</v>
      </c>
      <c r="O324" s="8" t="s">
        <v>55</v>
      </c>
      <c r="P324" s="8" t="s">
        <v>38</v>
      </c>
      <c r="Q324" s="8" t="s">
        <v>67</v>
      </c>
      <c r="R324" s="8" t="s">
        <v>56</v>
      </c>
      <c r="S324" s="8" t="s">
        <v>57</v>
      </c>
      <c r="T324" s="8" t="s">
        <v>58</v>
      </c>
      <c r="U324" s="9">
        <v>1096.08</v>
      </c>
      <c r="V324" s="9">
        <v>767.23</v>
      </c>
      <c r="W324" s="9">
        <v>226.83</v>
      </c>
      <c r="X324" s="9">
        <v>102.02</v>
      </c>
      <c r="Y324" s="22">
        <v>0.66500999999999999</v>
      </c>
      <c r="Z324" s="22">
        <v>0.69998000000000005</v>
      </c>
      <c r="AA324" s="22">
        <v>0.20695</v>
      </c>
      <c r="AB324" s="21">
        <f t="shared" ref="AB324:AB329" si="90">U324*Y324*Z324</f>
        <v>510.21833447678398</v>
      </c>
      <c r="AC324" s="21">
        <f t="shared" ref="AC324:AC329" si="91">U324*Y324*AA324</f>
        <v>150.84671607755996</v>
      </c>
      <c r="AD324" s="8" t="s">
        <v>73</v>
      </c>
      <c r="AE324" s="8" t="s">
        <v>43</v>
      </c>
      <c r="AF324" s="8" t="s">
        <v>127</v>
      </c>
      <c r="AG324" s="8" t="s">
        <v>124</v>
      </c>
    </row>
    <row r="325" spans="1:33" ht="13.5" thickBot="1" x14ac:dyDescent="0.25">
      <c r="A325" s="8" t="s">
        <v>67</v>
      </c>
      <c r="B325" s="8" t="s">
        <v>68</v>
      </c>
      <c r="C325" s="8" t="s">
        <v>47</v>
      </c>
      <c r="D325" s="8" t="s">
        <v>48</v>
      </c>
      <c r="E325" s="7"/>
      <c r="F325" s="8" t="s">
        <v>31</v>
      </c>
      <c r="G325" s="8" t="s">
        <v>32</v>
      </c>
      <c r="H325" s="8" t="s">
        <v>33</v>
      </c>
      <c r="I325" s="8" t="s">
        <v>71</v>
      </c>
      <c r="J325" s="8" t="s">
        <v>51</v>
      </c>
      <c r="K325" s="8" t="s">
        <v>52</v>
      </c>
      <c r="L325" s="7"/>
      <c r="M325" s="8" t="s">
        <v>53</v>
      </c>
      <c r="N325" s="8" t="s">
        <v>403</v>
      </c>
      <c r="O325" s="8" t="s">
        <v>55</v>
      </c>
      <c r="P325" s="8" t="s">
        <v>38</v>
      </c>
      <c r="Q325" s="8" t="s">
        <v>67</v>
      </c>
      <c r="R325" s="8" t="s">
        <v>56</v>
      </c>
      <c r="S325" s="8" t="s">
        <v>135</v>
      </c>
      <c r="T325" s="8" t="s">
        <v>58</v>
      </c>
      <c r="U325" s="9">
        <v>444.72</v>
      </c>
      <c r="V325" s="9">
        <v>311.3</v>
      </c>
      <c r="W325" s="9">
        <v>92.03</v>
      </c>
      <c r="X325" s="9">
        <v>41.39</v>
      </c>
      <c r="Y325" s="22">
        <v>0.66500999999999999</v>
      </c>
      <c r="Z325" s="22">
        <v>0.69998000000000005</v>
      </c>
      <c r="AA325" s="22">
        <v>0.20695</v>
      </c>
      <c r="AB325" s="21">
        <f t="shared" si="90"/>
        <v>207.01435817505603</v>
      </c>
      <c r="AC325" s="21">
        <f t="shared" si="91"/>
        <v>61.204065008040004</v>
      </c>
      <c r="AD325" s="8" t="s">
        <v>73</v>
      </c>
      <c r="AE325" s="8" t="s">
        <v>43</v>
      </c>
      <c r="AF325" s="8" t="s">
        <v>136</v>
      </c>
      <c r="AG325" s="8" t="s">
        <v>132</v>
      </c>
    </row>
    <row r="326" spans="1:33" ht="13.5" thickBot="1" x14ac:dyDescent="0.25">
      <c r="A326" s="8" t="s">
        <v>167</v>
      </c>
      <c r="B326" s="8" t="s">
        <v>168</v>
      </c>
      <c r="C326" s="8" t="s">
        <v>47</v>
      </c>
      <c r="D326" s="8" t="s">
        <v>48</v>
      </c>
      <c r="E326" s="7"/>
      <c r="F326" s="8" t="s">
        <v>31</v>
      </c>
      <c r="G326" s="8" t="s">
        <v>32</v>
      </c>
      <c r="H326" s="8" t="s">
        <v>49</v>
      </c>
      <c r="I326" s="8" t="s">
        <v>50</v>
      </c>
      <c r="J326" s="8" t="s">
        <v>35</v>
      </c>
      <c r="K326" s="7"/>
      <c r="L326" s="7"/>
      <c r="M326" s="8" t="s">
        <v>36</v>
      </c>
      <c r="N326" s="7"/>
      <c r="O326" s="8" t="s">
        <v>55</v>
      </c>
      <c r="P326" s="8" t="s">
        <v>38</v>
      </c>
      <c r="Q326" s="8" t="s">
        <v>167</v>
      </c>
      <c r="R326" s="8" t="s">
        <v>36</v>
      </c>
      <c r="S326" s="8" t="s">
        <v>85</v>
      </c>
      <c r="T326" s="8" t="s">
        <v>41</v>
      </c>
      <c r="U326" s="9">
        <v>8080.86</v>
      </c>
      <c r="V326" s="9">
        <v>5656.45</v>
      </c>
      <c r="W326" s="9">
        <v>1672.33</v>
      </c>
      <c r="X326" s="9">
        <v>752.08</v>
      </c>
      <c r="Y326" s="22">
        <v>0.66500999999999999</v>
      </c>
      <c r="Z326" s="22">
        <v>0.69998000000000005</v>
      </c>
      <c r="AA326" s="22">
        <v>0.20695</v>
      </c>
      <c r="AB326" s="21">
        <f t="shared" si="90"/>
        <v>3761.5894189658279</v>
      </c>
      <c r="AC326" s="21">
        <f t="shared" si="91"/>
        <v>1112.1188180447698</v>
      </c>
      <c r="AD326" s="8" t="s">
        <v>59</v>
      </c>
      <c r="AE326" s="8" t="s">
        <v>43</v>
      </c>
      <c r="AF326" s="7"/>
      <c r="AG326" s="7"/>
    </row>
    <row r="327" spans="1:33" ht="13.5" thickBot="1" x14ac:dyDescent="0.25">
      <c r="A327" s="8" t="s">
        <v>67</v>
      </c>
      <c r="B327" s="8" t="s">
        <v>68</v>
      </c>
      <c r="C327" s="8" t="s">
        <v>47</v>
      </c>
      <c r="D327" s="8" t="s">
        <v>48</v>
      </c>
      <c r="E327" s="7"/>
      <c r="F327" s="8" t="s">
        <v>31</v>
      </c>
      <c r="G327" s="8" t="s">
        <v>32</v>
      </c>
      <c r="H327" s="8" t="s">
        <v>161</v>
      </c>
      <c r="I327" s="8" t="s">
        <v>71</v>
      </c>
      <c r="J327" s="8" t="s">
        <v>51</v>
      </c>
      <c r="K327" s="8" t="s">
        <v>52</v>
      </c>
      <c r="L327" s="7"/>
      <c r="M327" s="8" t="s">
        <v>53</v>
      </c>
      <c r="N327" s="8" t="s">
        <v>490</v>
      </c>
      <c r="O327" s="8" t="s">
        <v>55</v>
      </c>
      <c r="P327" s="8" t="s">
        <v>38</v>
      </c>
      <c r="Q327" s="8" t="s">
        <v>67</v>
      </c>
      <c r="R327" s="8" t="s">
        <v>56</v>
      </c>
      <c r="S327" s="8" t="s">
        <v>57</v>
      </c>
      <c r="T327" s="8" t="s">
        <v>58</v>
      </c>
      <c r="U327" s="9">
        <v>732.75</v>
      </c>
      <c r="V327" s="9">
        <v>512.91</v>
      </c>
      <c r="W327" s="9">
        <v>151.63999999999999</v>
      </c>
      <c r="X327" s="9">
        <v>68.2</v>
      </c>
      <c r="Y327" s="22">
        <v>0.66500999999999999</v>
      </c>
      <c r="Z327" s="22">
        <v>0.69998000000000005</v>
      </c>
      <c r="AA327" s="22">
        <v>0.20695</v>
      </c>
      <c r="AB327" s="21">
        <f t="shared" si="90"/>
        <v>341.09050852845002</v>
      </c>
      <c r="AC327" s="21">
        <f t="shared" si="91"/>
        <v>100.84385373862499</v>
      </c>
      <c r="AD327" s="8" t="s">
        <v>73</v>
      </c>
      <c r="AE327" s="8" t="s">
        <v>43</v>
      </c>
      <c r="AF327" s="8" t="s">
        <v>82</v>
      </c>
      <c r="AG327" s="8" t="s">
        <v>78</v>
      </c>
    </row>
    <row r="328" spans="1:33" ht="13.5" thickBot="1" x14ac:dyDescent="0.25">
      <c r="A328" s="8" t="s">
        <v>44</v>
      </c>
      <c r="B328" s="8" t="s">
        <v>45</v>
      </c>
      <c r="C328" s="8" t="s">
        <v>47</v>
      </c>
      <c r="D328" s="8" t="s">
        <v>48</v>
      </c>
      <c r="E328" s="7"/>
      <c r="F328" s="8" t="s">
        <v>31</v>
      </c>
      <c r="G328" s="8" t="s">
        <v>32</v>
      </c>
      <c r="H328" s="8" t="s">
        <v>65</v>
      </c>
      <c r="I328" s="8" t="s">
        <v>50</v>
      </c>
      <c r="J328" s="8" t="s">
        <v>51</v>
      </c>
      <c r="K328" s="8" t="s">
        <v>459</v>
      </c>
      <c r="L328" s="7"/>
      <c r="M328" s="8" t="s">
        <v>53</v>
      </c>
      <c r="N328" s="8" t="s">
        <v>492</v>
      </c>
      <c r="O328" s="8" t="s">
        <v>55</v>
      </c>
      <c r="P328" s="8" t="s">
        <v>38</v>
      </c>
      <c r="Q328" s="8" t="s">
        <v>44</v>
      </c>
      <c r="R328" s="8" t="s">
        <v>56</v>
      </c>
      <c r="S328" s="8" t="s">
        <v>57</v>
      </c>
      <c r="T328" s="8" t="s">
        <v>58</v>
      </c>
      <c r="U328" s="9">
        <v>140.08000000000001</v>
      </c>
      <c r="V328" s="9">
        <v>98.05</v>
      </c>
      <c r="W328" s="9">
        <v>28.99</v>
      </c>
      <c r="X328" s="9">
        <v>13.04</v>
      </c>
      <c r="Y328" s="22">
        <v>0.66500999999999999</v>
      </c>
      <c r="Z328" s="22">
        <v>0.69998000000000005</v>
      </c>
      <c r="AA328" s="22">
        <v>0.20695</v>
      </c>
      <c r="AB328" s="21">
        <f t="shared" si="90"/>
        <v>65.206357467984006</v>
      </c>
      <c r="AC328" s="21">
        <f t="shared" si="91"/>
        <v>19.278344635560003</v>
      </c>
      <c r="AD328" s="8" t="s">
        <v>59</v>
      </c>
      <c r="AE328" s="8" t="s">
        <v>43</v>
      </c>
      <c r="AF328" s="8" t="s">
        <v>493</v>
      </c>
      <c r="AG328" s="8" t="s">
        <v>491</v>
      </c>
    </row>
    <row r="329" spans="1:33" ht="13.5" thickBot="1" x14ac:dyDescent="0.25">
      <c r="A329" s="8" t="s">
        <v>44</v>
      </c>
      <c r="B329" s="8" t="s">
        <v>45</v>
      </c>
      <c r="C329" s="8" t="s">
        <v>47</v>
      </c>
      <c r="D329" s="8" t="s">
        <v>48</v>
      </c>
      <c r="E329" s="7"/>
      <c r="F329" s="8" t="s">
        <v>31</v>
      </c>
      <c r="G329" s="8" t="s">
        <v>32</v>
      </c>
      <c r="H329" s="8" t="s">
        <v>79</v>
      </c>
      <c r="I329" s="8" t="s">
        <v>50</v>
      </c>
      <c r="J329" s="8" t="s">
        <v>51</v>
      </c>
      <c r="K329" s="8" t="s">
        <v>52</v>
      </c>
      <c r="L329" s="7"/>
      <c r="M329" s="8" t="s">
        <v>53</v>
      </c>
      <c r="N329" s="8" t="s">
        <v>380</v>
      </c>
      <c r="O329" s="8" t="s">
        <v>55</v>
      </c>
      <c r="P329" s="8" t="s">
        <v>38</v>
      </c>
      <c r="Q329" s="8" t="s">
        <v>44</v>
      </c>
      <c r="R329" s="8" t="s">
        <v>56</v>
      </c>
      <c r="S329" s="8" t="s">
        <v>57</v>
      </c>
      <c r="T329" s="8" t="s">
        <v>58</v>
      </c>
      <c r="U329" s="9">
        <v>10.45</v>
      </c>
      <c r="V329" s="9">
        <v>7.31</v>
      </c>
      <c r="W329" s="9">
        <v>2.16</v>
      </c>
      <c r="X329" s="9">
        <v>0.98</v>
      </c>
      <c r="Y329" s="22">
        <v>0.66500999999999999</v>
      </c>
      <c r="Z329" s="22">
        <v>0.69998000000000005</v>
      </c>
      <c r="AA329" s="22">
        <v>0.20695</v>
      </c>
      <c r="AB329" s="21">
        <f t="shared" si="90"/>
        <v>4.8644091629099995</v>
      </c>
      <c r="AC329" s="21">
        <f t="shared" si="91"/>
        <v>1.4381689137749998</v>
      </c>
      <c r="AD329" s="8" t="s">
        <v>59</v>
      </c>
      <c r="AE329" s="8" t="s">
        <v>43</v>
      </c>
      <c r="AF329" s="8" t="s">
        <v>60</v>
      </c>
      <c r="AG329" s="8" t="s">
        <v>46</v>
      </c>
    </row>
    <row r="330" spans="1:33" ht="13.5" thickBot="1" x14ac:dyDescent="0.25">
      <c r="A330" s="8" t="s">
        <v>67</v>
      </c>
      <c r="B330" s="8" t="s">
        <v>68</v>
      </c>
      <c r="C330" s="8" t="s">
        <v>47</v>
      </c>
      <c r="D330" s="8" t="s">
        <v>48</v>
      </c>
      <c r="E330" s="7"/>
      <c r="F330" s="8" t="s">
        <v>31</v>
      </c>
      <c r="G330" s="8" t="s">
        <v>32</v>
      </c>
      <c r="H330" s="8" t="s">
        <v>97</v>
      </c>
      <c r="I330" s="8" t="s">
        <v>71</v>
      </c>
      <c r="J330" s="8" t="s">
        <v>51</v>
      </c>
      <c r="K330" s="8" t="s">
        <v>494</v>
      </c>
      <c r="L330" s="7"/>
      <c r="M330" s="8" t="s">
        <v>53</v>
      </c>
      <c r="N330" s="8" t="s">
        <v>495</v>
      </c>
      <c r="O330" s="8" t="s">
        <v>55</v>
      </c>
      <c r="P330" s="8" t="s">
        <v>93</v>
      </c>
      <c r="Q330" s="8" t="s">
        <v>67</v>
      </c>
      <c r="R330" s="8" t="s">
        <v>56</v>
      </c>
      <c r="S330" s="8" t="s">
        <v>135</v>
      </c>
      <c r="T330" s="8" t="s">
        <v>58</v>
      </c>
      <c r="U330" s="9">
        <v>5174.55</v>
      </c>
      <c r="V330" s="9">
        <v>3658.15</v>
      </c>
      <c r="W330" s="9">
        <v>1046.71</v>
      </c>
      <c r="X330" s="9">
        <v>469.69</v>
      </c>
      <c r="Y330" s="22">
        <v>0.66942999999999997</v>
      </c>
      <c r="Z330" s="22">
        <v>0.70694999999999997</v>
      </c>
      <c r="AA330" s="22">
        <v>0.22228000000000001</v>
      </c>
      <c r="AB330" s="21">
        <f>U330*Y330*Z330</f>
        <v>2448.874097645175</v>
      </c>
      <c r="AC330" s="21">
        <f>U330*Y330*AA330</f>
        <v>769.97769916482002</v>
      </c>
      <c r="AD330" s="8" t="s">
        <v>73</v>
      </c>
      <c r="AE330" s="8" t="s">
        <v>43</v>
      </c>
      <c r="AF330" s="8" t="s">
        <v>136</v>
      </c>
      <c r="AG330" s="8" t="s">
        <v>132</v>
      </c>
    </row>
    <row r="331" spans="1:33" ht="13.5" thickBot="1" x14ac:dyDescent="0.25">
      <c r="A331" s="8" t="s">
        <v>44</v>
      </c>
      <c r="B331" s="8" t="s">
        <v>45</v>
      </c>
      <c r="C331" s="8" t="s">
        <v>47</v>
      </c>
      <c r="D331" s="8" t="s">
        <v>48</v>
      </c>
      <c r="E331" s="7"/>
      <c r="F331" s="8" t="s">
        <v>31</v>
      </c>
      <c r="G331" s="8" t="s">
        <v>32</v>
      </c>
      <c r="H331" s="8" t="s">
        <v>130</v>
      </c>
      <c r="I331" s="8" t="s">
        <v>50</v>
      </c>
      <c r="J331" s="8" t="s">
        <v>51</v>
      </c>
      <c r="K331" s="8" t="s">
        <v>52</v>
      </c>
      <c r="L331" s="7"/>
      <c r="M331" s="8" t="s">
        <v>53</v>
      </c>
      <c r="N331" s="8" t="s">
        <v>496</v>
      </c>
      <c r="O331" s="8" t="s">
        <v>55</v>
      </c>
      <c r="P331" s="8" t="s">
        <v>115</v>
      </c>
      <c r="Q331" s="8" t="s">
        <v>44</v>
      </c>
      <c r="R331" s="8" t="s">
        <v>56</v>
      </c>
      <c r="S331" s="8" t="s">
        <v>57</v>
      </c>
      <c r="T331" s="8" t="s">
        <v>58</v>
      </c>
      <c r="U331" s="9">
        <v>77.08</v>
      </c>
      <c r="V331" s="9">
        <v>54.04</v>
      </c>
      <c r="W331" s="9">
        <v>15.96</v>
      </c>
      <c r="X331" s="9">
        <v>7.08</v>
      </c>
      <c r="Y331" s="22">
        <v>0.68703000000000003</v>
      </c>
      <c r="Z331" s="22">
        <v>0.70111999999999997</v>
      </c>
      <c r="AA331" s="22">
        <v>0.20707999999999999</v>
      </c>
      <c r="AB331" s="21">
        <f t="shared" ref="AB331:AB332" si="92">U331*Y331*Z331</f>
        <v>37.128701705087998</v>
      </c>
      <c r="AC331" s="21">
        <f t="shared" ref="AC331:AC332" si="93">U331*Y331*AA331</f>
        <v>10.966184888592</v>
      </c>
      <c r="AD331" s="8" t="s">
        <v>59</v>
      </c>
      <c r="AE331" s="8" t="s">
        <v>43</v>
      </c>
      <c r="AF331" s="8" t="s">
        <v>64</v>
      </c>
      <c r="AG331" s="8" t="s">
        <v>61</v>
      </c>
    </row>
    <row r="332" spans="1:33" ht="13.5" thickBot="1" x14ac:dyDescent="0.25">
      <c r="A332" s="8" t="s">
        <v>44</v>
      </c>
      <c r="B332" s="8" t="s">
        <v>45</v>
      </c>
      <c r="C332" s="8" t="s">
        <v>47</v>
      </c>
      <c r="D332" s="8" t="s">
        <v>48</v>
      </c>
      <c r="E332" s="7"/>
      <c r="F332" s="8" t="s">
        <v>31</v>
      </c>
      <c r="G332" s="8" t="s">
        <v>32</v>
      </c>
      <c r="H332" s="8" t="s">
        <v>207</v>
      </c>
      <c r="I332" s="8" t="s">
        <v>50</v>
      </c>
      <c r="J332" s="8" t="s">
        <v>51</v>
      </c>
      <c r="K332" s="8" t="s">
        <v>52</v>
      </c>
      <c r="L332" s="7"/>
      <c r="M332" s="8" t="s">
        <v>53</v>
      </c>
      <c r="N332" s="8" t="s">
        <v>423</v>
      </c>
      <c r="O332" s="8" t="s">
        <v>55</v>
      </c>
      <c r="P332" s="8" t="s">
        <v>115</v>
      </c>
      <c r="Q332" s="8" t="s">
        <v>44</v>
      </c>
      <c r="R332" s="8" t="s">
        <v>56</v>
      </c>
      <c r="S332" s="8" t="s">
        <v>57</v>
      </c>
      <c r="T332" s="8" t="s">
        <v>58</v>
      </c>
      <c r="U332" s="9">
        <v>10.43</v>
      </c>
      <c r="V332" s="9">
        <v>7.31</v>
      </c>
      <c r="W332" s="9">
        <v>2.16</v>
      </c>
      <c r="X332" s="9">
        <v>0.96</v>
      </c>
      <c r="Y332" s="22">
        <v>0.68703000000000003</v>
      </c>
      <c r="Z332" s="22">
        <v>0.70111999999999997</v>
      </c>
      <c r="AA332" s="22">
        <v>0.20707999999999999</v>
      </c>
      <c r="AB332" s="21">
        <f t="shared" si="92"/>
        <v>5.0240316396480003</v>
      </c>
      <c r="AC332" s="21">
        <f t="shared" si="93"/>
        <v>1.483877898132</v>
      </c>
      <c r="AD332" s="8" t="s">
        <v>59</v>
      </c>
      <c r="AE332" s="8" t="s">
        <v>43</v>
      </c>
      <c r="AF332" s="8" t="s">
        <v>60</v>
      </c>
      <c r="AG332" s="8" t="s">
        <v>46</v>
      </c>
    </row>
    <row r="333" spans="1:33" ht="13.5" thickBot="1" x14ac:dyDescent="0.25">
      <c r="A333" s="8" t="s">
        <v>44</v>
      </c>
      <c r="B333" s="8" t="s">
        <v>45</v>
      </c>
      <c r="C333" s="8" t="s">
        <v>47</v>
      </c>
      <c r="D333" s="8" t="s">
        <v>48</v>
      </c>
      <c r="E333" s="7"/>
      <c r="F333" s="8" t="s">
        <v>31</v>
      </c>
      <c r="G333" s="8" t="s">
        <v>32</v>
      </c>
      <c r="H333" s="8" t="s">
        <v>184</v>
      </c>
      <c r="I333" s="8" t="s">
        <v>50</v>
      </c>
      <c r="J333" s="8" t="s">
        <v>51</v>
      </c>
      <c r="K333" s="8" t="s">
        <v>497</v>
      </c>
      <c r="L333" s="7"/>
      <c r="M333" s="8" t="s">
        <v>53</v>
      </c>
      <c r="N333" s="8" t="s">
        <v>498</v>
      </c>
      <c r="O333" s="8" t="s">
        <v>55</v>
      </c>
      <c r="P333" s="8" t="s">
        <v>93</v>
      </c>
      <c r="Q333" s="8" t="s">
        <v>44</v>
      </c>
      <c r="R333" s="8" t="s">
        <v>56</v>
      </c>
      <c r="S333" s="8" t="s">
        <v>57</v>
      </c>
      <c r="T333" s="8" t="s">
        <v>58</v>
      </c>
      <c r="U333" s="9">
        <v>81.900000000000006</v>
      </c>
      <c r="V333" s="9">
        <v>57.9</v>
      </c>
      <c r="W333" s="9">
        <v>16.57</v>
      </c>
      <c r="X333" s="9">
        <v>7.43</v>
      </c>
      <c r="Y333" s="22">
        <v>0.66942999999999997</v>
      </c>
      <c r="Z333" s="22">
        <v>0.70694999999999997</v>
      </c>
      <c r="AA333" s="22">
        <v>0.22228000000000001</v>
      </c>
      <c r="AB333" s="21">
        <f t="shared" ref="AB333:AB339" si="94">U333*Y333*Z333</f>
        <v>38.759464803150003</v>
      </c>
      <c r="AC333" s="21">
        <f t="shared" ref="AC333:AC339" si="95">U333*Y333*AA333</f>
        <v>12.186793742760001</v>
      </c>
      <c r="AD333" s="8" t="s">
        <v>59</v>
      </c>
      <c r="AE333" s="8" t="s">
        <v>43</v>
      </c>
      <c r="AF333" s="8" t="s">
        <v>453</v>
      </c>
      <c r="AG333" s="8" t="s">
        <v>450</v>
      </c>
    </row>
    <row r="334" spans="1:33" ht="13.5" thickBot="1" x14ac:dyDescent="0.25">
      <c r="A334" s="8" t="s">
        <v>44</v>
      </c>
      <c r="B334" s="8" t="s">
        <v>45</v>
      </c>
      <c r="C334" s="8" t="s">
        <v>47</v>
      </c>
      <c r="D334" s="8" t="s">
        <v>48</v>
      </c>
      <c r="E334" s="7"/>
      <c r="F334" s="8" t="s">
        <v>31</v>
      </c>
      <c r="G334" s="8" t="s">
        <v>32</v>
      </c>
      <c r="H334" s="8" t="s">
        <v>184</v>
      </c>
      <c r="I334" s="8" t="s">
        <v>50</v>
      </c>
      <c r="J334" s="8" t="s">
        <v>51</v>
      </c>
      <c r="K334" s="8" t="s">
        <v>499</v>
      </c>
      <c r="L334" s="7"/>
      <c r="M334" s="8" t="s">
        <v>53</v>
      </c>
      <c r="N334" s="8" t="s">
        <v>194</v>
      </c>
      <c r="O334" s="8" t="s">
        <v>55</v>
      </c>
      <c r="P334" s="8" t="s">
        <v>93</v>
      </c>
      <c r="Q334" s="8" t="s">
        <v>44</v>
      </c>
      <c r="R334" s="8" t="s">
        <v>56</v>
      </c>
      <c r="S334" s="8" t="s">
        <v>57</v>
      </c>
      <c r="T334" s="8" t="s">
        <v>58</v>
      </c>
      <c r="U334" s="10">
        <v>0</v>
      </c>
      <c r="V334" s="10">
        <v>0</v>
      </c>
      <c r="W334" s="10">
        <v>0</v>
      </c>
      <c r="X334" s="10">
        <v>0</v>
      </c>
      <c r="Y334" s="22">
        <v>0.66942999999999997</v>
      </c>
      <c r="Z334" s="22">
        <v>0.70694999999999997</v>
      </c>
      <c r="AA334" s="22">
        <v>0.22228000000000001</v>
      </c>
      <c r="AB334" s="21">
        <f t="shared" si="94"/>
        <v>0</v>
      </c>
      <c r="AC334" s="21">
        <f t="shared" si="95"/>
        <v>0</v>
      </c>
      <c r="AD334" s="8" t="s">
        <v>59</v>
      </c>
      <c r="AE334" s="8" t="s">
        <v>43</v>
      </c>
      <c r="AF334" s="8" t="s">
        <v>64</v>
      </c>
      <c r="AG334" s="8" t="s">
        <v>61</v>
      </c>
    </row>
    <row r="335" spans="1:33" ht="13.5" thickBot="1" x14ac:dyDescent="0.25">
      <c r="A335" s="8" t="s">
        <v>67</v>
      </c>
      <c r="B335" s="8" t="s">
        <v>68</v>
      </c>
      <c r="C335" s="8" t="s">
        <v>47</v>
      </c>
      <c r="D335" s="8" t="s">
        <v>48</v>
      </c>
      <c r="E335" s="7"/>
      <c r="F335" s="8" t="s">
        <v>31</v>
      </c>
      <c r="G335" s="8" t="s">
        <v>32</v>
      </c>
      <c r="H335" s="8" t="s">
        <v>120</v>
      </c>
      <c r="I335" s="8" t="s">
        <v>89</v>
      </c>
      <c r="J335" s="8" t="s">
        <v>51</v>
      </c>
      <c r="K335" s="8" t="s">
        <v>500</v>
      </c>
      <c r="L335" s="7"/>
      <c r="M335" s="8" t="s">
        <v>91</v>
      </c>
      <c r="N335" s="8" t="s">
        <v>122</v>
      </c>
      <c r="O335" s="8" t="s">
        <v>55</v>
      </c>
      <c r="P335" s="8" t="s">
        <v>93</v>
      </c>
      <c r="Q335" s="8" t="s">
        <v>67</v>
      </c>
      <c r="R335" s="8" t="s">
        <v>56</v>
      </c>
      <c r="S335" s="8" t="s">
        <v>123</v>
      </c>
      <c r="T335" s="8" t="s">
        <v>58</v>
      </c>
      <c r="U335" s="9">
        <v>6.56</v>
      </c>
      <c r="V335" s="9">
        <v>4.6399999999999997</v>
      </c>
      <c r="W335" s="9">
        <v>1.33</v>
      </c>
      <c r="X335" s="9">
        <v>0.59</v>
      </c>
      <c r="Y335" s="22">
        <v>0.66942999999999997</v>
      </c>
      <c r="Z335" s="22">
        <v>0.70694999999999997</v>
      </c>
      <c r="AA335" s="22">
        <v>0.22228000000000001</v>
      </c>
      <c r="AB335" s="21">
        <f t="shared" si="94"/>
        <v>3.1045432125599999</v>
      </c>
      <c r="AC335" s="21">
        <f t="shared" si="95"/>
        <v>0.97613390662400001</v>
      </c>
      <c r="AD335" s="8" t="s">
        <v>95</v>
      </c>
      <c r="AE335" s="8" t="s">
        <v>43</v>
      </c>
      <c r="AF335" s="8" t="s">
        <v>106</v>
      </c>
      <c r="AG335" s="8" t="s">
        <v>101</v>
      </c>
    </row>
    <row r="336" spans="1:33" ht="13.5" thickBot="1" x14ac:dyDescent="0.25">
      <c r="A336" s="8" t="s">
        <v>67</v>
      </c>
      <c r="B336" s="8" t="s">
        <v>68</v>
      </c>
      <c r="C336" s="8" t="s">
        <v>47</v>
      </c>
      <c r="D336" s="8" t="s">
        <v>48</v>
      </c>
      <c r="E336" s="7"/>
      <c r="F336" s="8" t="s">
        <v>31</v>
      </c>
      <c r="G336" s="8" t="s">
        <v>32</v>
      </c>
      <c r="H336" s="8" t="s">
        <v>120</v>
      </c>
      <c r="I336" s="8" t="s">
        <v>89</v>
      </c>
      <c r="J336" s="8" t="s">
        <v>51</v>
      </c>
      <c r="K336" s="8" t="s">
        <v>501</v>
      </c>
      <c r="L336" s="7"/>
      <c r="M336" s="8" t="s">
        <v>91</v>
      </c>
      <c r="N336" s="8" t="s">
        <v>122</v>
      </c>
      <c r="O336" s="8" t="s">
        <v>55</v>
      </c>
      <c r="P336" s="8" t="s">
        <v>93</v>
      </c>
      <c r="Q336" s="8" t="s">
        <v>67</v>
      </c>
      <c r="R336" s="8" t="s">
        <v>56</v>
      </c>
      <c r="S336" s="8" t="s">
        <v>123</v>
      </c>
      <c r="T336" s="8" t="s">
        <v>58</v>
      </c>
      <c r="U336" s="9">
        <v>30.89</v>
      </c>
      <c r="V336" s="9">
        <v>21.84</v>
      </c>
      <c r="W336" s="9">
        <v>6.25</v>
      </c>
      <c r="X336" s="9">
        <v>2.8</v>
      </c>
      <c r="Y336" s="22">
        <v>0.66942999999999997</v>
      </c>
      <c r="Z336" s="22">
        <v>0.70694999999999997</v>
      </c>
      <c r="AA336" s="22">
        <v>0.22228000000000001</v>
      </c>
      <c r="AB336" s="21">
        <f t="shared" si="94"/>
        <v>14.618801804264999</v>
      </c>
      <c r="AC336" s="21">
        <f t="shared" si="95"/>
        <v>4.5964598133559997</v>
      </c>
      <c r="AD336" s="8" t="s">
        <v>95</v>
      </c>
      <c r="AE336" s="8" t="s">
        <v>43</v>
      </c>
      <c r="AF336" s="8" t="s">
        <v>106</v>
      </c>
      <c r="AG336" s="8" t="s">
        <v>101</v>
      </c>
    </row>
    <row r="337" spans="1:33" ht="13.5" thickBot="1" x14ac:dyDescent="0.25">
      <c r="A337" s="8" t="s">
        <v>67</v>
      </c>
      <c r="B337" s="8" t="s">
        <v>68</v>
      </c>
      <c r="C337" s="8" t="s">
        <v>47</v>
      </c>
      <c r="D337" s="8" t="s">
        <v>48</v>
      </c>
      <c r="E337" s="7"/>
      <c r="F337" s="8" t="s">
        <v>31</v>
      </c>
      <c r="G337" s="8" t="s">
        <v>32</v>
      </c>
      <c r="H337" s="8" t="s">
        <v>120</v>
      </c>
      <c r="I337" s="8" t="s">
        <v>71</v>
      </c>
      <c r="J337" s="8" t="s">
        <v>51</v>
      </c>
      <c r="K337" s="8" t="s">
        <v>52</v>
      </c>
      <c r="L337" s="7"/>
      <c r="M337" s="8" t="s">
        <v>53</v>
      </c>
      <c r="N337" s="8" t="s">
        <v>442</v>
      </c>
      <c r="O337" s="8" t="s">
        <v>55</v>
      </c>
      <c r="P337" s="8" t="s">
        <v>93</v>
      </c>
      <c r="Q337" s="8" t="s">
        <v>67</v>
      </c>
      <c r="R337" s="8" t="s">
        <v>56</v>
      </c>
      <c r="S337" s="8" t="s">
        <v>57</v>
      </c>
      <c r="T337" s="8" t="s">
        <v>58</v>
      </c>
      <c r="U337" s="9">
        <v>758.39</v>
      </c>
      <c r="V337" s="9">
        <v>536.14</v>
      </c>
      <c r="W337" s="9">
        <v>153.41</v>
      </c>
      <c r="X337" s="9">
        <v>68.84</v>
      </c>
      <c r="Y337" s="22">
        <v>0.66942999999999997</v>
      </c>
      <c r="Z337" s="22">
        <v>0.70694999999999997</v>
      </c>
      <c r="AA337" s="22">
        <v>0.22228000000000001</v>
      </c>
      <c r="AB337" s="21">
        <f t="shared" si="94"/>
        <v>358.91075106301497</v>
      </c>
      <c r="AC337" s="21">
        <f t="shared" si="95"/>
        <v>112.84911485435599</v>
      </c>
      <c r="AD337" s="8" t="s">
        <v>73</v>
      </c>
      <c r="AE337" s="8" t="s">
        <v>43</v>
      </c>
      <c r="AF337" s="8" t="s">
        <v>82</v>
      </c>
      <c r="AG337" s="8" t="s">
        <v>78</v>
      </c>
    </row>
    <row r="338" spans="1:33" ht="13.5" thickBot="1" x14ac:dyDescent="0.25">
      <c r="A338" s="8" t="s">
        <v>67</v>
      </c>
      <c r="B338" s="8" t="s">
        <v>68</v>
      </c>
      <c r="C338" s="8" t="s">
        <v>47</v>
      </c>
      <c r="D338" s="8" t="s">
        <v>48</v>
      </c>
      <c r="E338" s="7"/>
      <c r="F338" s="8" t="s">
        <v>31</v>
      </c>
      <c r="G338" s="8" t="s">
        <v>32</v>
      </c>
      <c r="H338" s="8" t="s">
        <v>197</v>
      </c>
      <c r="I338" s="8" t="s">
        <v>89</v>
      </c>
      <c r="J338" s="8" t="s">
        <v>51</v>
      </c>
      <c r="K338" s="8" t="s">
        <v>502</v>
      </c>
      <c r="L338" s="7"/>
      <c r="M338" s="8" t="s">
        <v>91</v>
      </c>
      <c r="N338" s="8" t="s">
        <v>199</v>
      </c>
      <c r="O338" s="8" t="s">
        <v>55</v>
      </c>
      <c r="P338" s="8" t="s">
        <v>93</v>
      </c>
      <c r="Q338" s="8" t="s">
        <v>67</v>
      </c>
      <c r="R338" s="8" t="s">
        <v>56</v>
      </c>
      <c r="S338" s="8" t="s">
        <v>105</v>
      </c>
      <c r="T338" s="8" t="s">
        <v>58</v>
      </c>
      <c r="U338" s="9">
        <v>14.81</v>
      </c>
      <c r="V338" s="9">
        <v>10.47</v>
      </c>
      <c r="W338" s="10">
        <v>3</v>
      </c>
      <c r="X338" s="9">
        <v>1.34</v>
      </c>
      <c r="Y338" s="22">
        <v>0.66942999999999997</v>
      </c>
      <c r="Z338" s="22">
        <v>0.70694999999999997</v>
      </c>
      <c r="AA338" s="22">
        <v>0.22228000000000001</v>
      </c>
      <c r="AB338" s="21">
        <f t="shared" si="94"/>
        <v>7.008884905185</v>
      </c>
      <c r="AC338" s="21">
        <f t="shared" si="95"/>
        <v>2.203741334924</v>
      </c>
      <c r="AD338" s="8" t="s">
        <v>95</v>
      </c>
      <c r="AE338" s="8" t="s">
        <v>43</v>
      </c>
      <c r="AF338" s="8" t="s">
        <v>106</v>
      </c>
      <c r="AG338" s="8" t="s">
        <v>101</v>
      </c>
    </row>
    <row r="339" spans="1:33" ht="13.5" thickBot="1" x14ac:dyDescent="0.25">
      <c r="A339" s="8" t="s">
        <v>28</v>
      </c>
      <c r="B339" s="8" t="s">
        <v>29</v>
      </c>
      <c r="C339" s="8" t="s">
        <v>30</v>
      </c>
      <c r="D339" s="8" t="s">
        <v>30</v>
      </c>
      <c r="E339" s="7"/>
      <c r="F339" s="8" t="s">
        <v>31</v>
      </c>
      <c r="G339" s="8" t="s">
        <v>32</v>
      </c>
      <c r="H339" s="8" t="s">
        <v>213</v>
      </c>
      <c r="I339" s="8" t="s">
        <v>34</v>
      </c>
      <c r="J339" s="8" t="s">
        <v>35</v>
      </c>
      <c r="K339" s="7"/>
      <c r="L339" s="7"/>
      <c r="M339" s="8" t="s">
        <v>36</v>
      </c>
      <c r="N339" s="7"/>
      <c r="O339" s="8" t="s">
        <v>37</v>
      </c>
      <c r="P339" s="8" t="s">
        <v>93</v>
      </c>
      <c r="Q339" s="8" t="s">
        <v>39</v>
      </c>
      <c r="R339" s="8" t="s">
        <v>36</v>
      </c>
      <c r="S339" s="8" t="s">
        <v>40</v>
      </c>
      <c r="T339" s="8" t="s">
        <v>41</v>
      </c>
      <c r="U339" s="9">
        <v>1009.62</v>
      </c>
      <c r="V339" s="7"/>
      <c r="W339" s="7"/>
      <c r="X339" s="7"/>
      <c r="Y339" s="20">
        <v>0</v>
      </c>
      <c r="Z339" s="23">
        <v>0</v>
      </c>
      <c r="AA339" s="23">
        <v>0</v>
      </c>
      <c r="AB339" s="24">
        <f t="shared" si="94"/>
        <v>0</v>
      </c>
      <c r="AC339" s="24">
        <f t="shared" si="95"/>
        <v>0</v>
      </c>
      <c r="AD339" s="8" t="s">
        <v>42</v>
      </c>
      <c r="AE339" s="8" t="s">
        <v>43</v>
      </c>
      <c r="AF339" s="7"/>
      <c r="AG339" s="7"/>
    </row>
    <row r="340" spans="1:33" ht="13.5" thickBot="1" x14ac:dyDescent="0.25">
      <c r="A340" s="8" t="s">
        <v>291</v>
      </c>
      <c r="B340" s="8" t="s">
        <v>292</v>
      </c>
      <c r="C340" s="8" t="s">
        <v>503</v>
      </c>
      <c r="D340" s="8" t="s">
        <v>314</v>
      </c>
      <c r="E340" s="7"/>
      <c r="F340" s="8" t="s">
        <v>31</v>
      </c>
      <c r="G340" s="8" t="s">
        <v>32</v>
      </c>
      <c r="H340" s="8" t="s">
        <v>213</v>
      </c>
      <c r="I340" s="8" t="s">
        <v>504</v>
      </c>
      <c r="J340" s="8" t="s">
        <v>35</v>
      </c>
      <c r="K340" s="7"/>
      <c r="L340" s="7"/>
      <c r="M340" s="8" t="s">
        <v>36</v>
      </c>
      <c r="N340" s="7"/>
      <c r="O340" s="8" t="s">
        <v>55</v>
      </c>
      <c r="P340" s="8" t="s">
        <v>93</v>
      </c>
      <c r="Q340" s="8" t="s">
        <v>295</v>
      </c>
      <c r="R340" s="8" t="s">
        <v>36</v>
      </c>
      <c r="S340" s="8" t="s">
        <v>85</v>
      </c>
      <c r="T340" s="8" t="s">
        <v>41</v>
      </c>
      <c r="U340" s="9">
        <v>126.2</v>
      </c>
      <c r="V340" s="7"/>
      <c r="W340" s="7"/>
      <c r="X340" s="9">
        <v>126.2</v>
      </c>
      <c r="Y340" s="20">
        <v>0</v>
      </c>
      <c r="Z340" s="23">
        <v>0</v>
      </c>
      <c r="AA340" s="23">
        <v>0</v>
      </c>
      <c r="AB340" s="21">
        <f>U340*Y340*Z340</f>
        <v>0</v>
      </c>
      <c r="AC340" s="21">
        <f>U340*Y340*AA340</f>
        <v>0</v>
      </c>
      <c r="AD340" s="8" t="s">
        <v>505</v>
      </c>
      <c r="AE340" s="8" t="s">
        <v>43</v>
      </c>
      <c r="AF340" s="7"/>
      <c r="AG340" s="7"/>
    </row>
    <row r="341" spans="1:33" ht="13.5" thickBot="1" x14ac:dyDescent="0.25">
      <c r="A341" s="8" t="s">
        <v>67</v>
      </c>
      <c r="B341" s="8" t="s">
        <v>68</v>
      </c>
      <c r="C341" s="8" t="s">
        <v>47</v>
      </c>
      <c r="D341" s="8" t="s">
        <v>48</v>
      </c>
      <c r="E341" s="7"/>
      <c r="F341" s="8" t="s">
        <v>31</v>
      </c>
      <c r="G341" s="8" t="s">
        <v>32</v>
      </c>
      <c r="H341" s="8" t="s">
        <v>143</v>
      </c>
      <c r="I341" s="8" t="s">
        <v>71</v>
      </c>
      <c r="J341" s="8" t="s">
        <v>51</v>
      </c>
      <c r="K341" s="8" t="s">
        <v>125</v>
      </c>
      <c r="L341" s="7"/>
      <c r="M341" s="8" t="s">
        <v>53</v>
      </c>
      <c r="N341" s="8" t="s">
        <v>188</v>
      </c>
      <c r="O341" s="8" t="s">
        <v>55</v>
      </c>
      <c r="P341" s="8" t="s">
        <v>115</v>
      </c>
      <c r="Q341" s="8" t="s">
        <v>67</v>
      </c>
      <c r="R341" s="8" t="s">
        <v>56</v>
      </c>
      <c r="S341" s="8" t="s">
        <v>57</v>
      </c>
      <c r="T341" s="8" t="s">
        <v>58</v>
      </c>
      <c r="U341" s="10">
        <v>0</v>
      </c>
      <c r="V341" s="10">
        <v>0</v>
      </c>
      <c r="W341" s="10">
        <v>0</v>
      </c>
      <c r="X341" s="10">
        <v>0</v>
      </c>
      <c r="Y341" s="22">
        <v>0.68703000000000003</v>
      </c>
      <c r="Z341" s="22">
        <v>0.70111999999999997</v>
      </c>
      <c r="AA341" s="22">
        <v>0.20707999999999999</v>
      </c>
      <c r="AB341" s="21">
        <f t="shared" ref="AB341:AB342" si="96">U341*Y341*Z341</f>
        <v>0</v>
      </c>
      <c r="AC341" s="21">
        <f t="shared" ref="AC341:AC342" si="97">U341*Y341*AA341</f>
        <v>0</v>
      </c>
      <c r="AD341" s="8" t="s">
        <v>73</v>
      </c>
      <c r="AE341" s="8" t="s">
        <v>43</v>
      </c>
      <c r="AF341" s="8" t="s">
        <v>127</v>
      </c>
      <c r="AG341" s="8" t="s">
        <v>124</v>
      </c>
    </row>
    <row r="342" spans="1:33" ht="13.5" thickBot="1" x14ac:dyDescent="0.25">
      <c r="A342" s="8" t="s">
        <v>44</v>
      </c>
      <c r="B342" s="8" t="s">
        <v>45</v>
      </c>
      <c r="C342" s="8" t="s">
        <v>47</v>
      </c>
      <c r="D342" s="8" t="s">
        <v>48</v>
      </c>
      <c r="E342" s="7"/>
      <c r="F342" s="8" t="s">
        <v>31</v>
      </c>
      <c r="G342" s="8" t="s">
        <v>32</v>
      </c>
      <c r="H342" s="8" t="s">
        <v>130</v>
      </c>
      <c r="I342" s="8" t="s">
        <v>50</v>
      </c>
      <c r="J342" s="8" t="s">
        <v>51</v>
      </c>
      <c r="K342" s="8" t="s">
        <v>506</v>
      </c>
      <c r="L342" s="7"/>
      <c r="M342" s="8" t="s">
        <v>53</v>
      </c>
      <c r="N342" s="8" t="s">
        <v>356</v>
      </c>
      <c r="O342" s="8" t="s">
        <v>55</v>
      </c>
      <c r="P342" s="8" t="s">
        <v>115</v>
      </c>
      <c r="Q342" s="8" t="s">
        <v>44</v>
      </c>
      <c r="R342" s="8" t="s">
        <v>56</v>
      </c>
      <c r="S342" s="8" t="s">
        <v>57</v>
      </c>
      <c r="T342" s="8" t="s">
        <v>58</v>
      </c>
      <c r="U342" s="9">
        <v>2333.5100000000002</v>
      </c>
      <c r="V342" s="9">
        <v>1636.07</v>
      </c>
      <c r="W342" s="9">
        <v>483.22</v>
      </c>
      <c r="X342" s="9">
        <v>214.22</v>
      </c>
      <c r="Y342" s="22">
        <v>0.68703000000000003</v>
      </c>
      <c r="Z342" s="22">
        <v>0.70111999999999997</v>
      </c>
      <c r="AA342" s="22">
        <v>0.20707999999999999</v>
      </c>
      <c r="AB342" s="21">
        <f t="shared" si="96"/>
        <v>1124.0295370503361</v>
      </c>
      <c r="AC342" s="21">
        <f t="shared" si="97"/>
        <v>331.98886999712403</v>
      </c>
      <c r="AD342" s="8" t="s">
        <v>59</v>
      </c>
      <c r="AE342" s="8" t="s">
        <v>43</v>
      </c>
      <c r="AF342" s="8" t="s">
        <v>64</v>
      </c>
      <c r="AG342" s="8" t="s">
        <v>61</v>
      </c>
    </row>
    <row r="343" spans="1:33" ht="13.5" thickBot="1" x14ac:dyDescent="0.25">
      <c r="A343" s="8" t="s">
        <v>28</v>
      </c>
      <c r="B343" s="8" t="s">
        <v>29</v>
      </c>
      <c r="C343" s="8" t="s">
        <v>30</v>
      </c>
      <c r="D343" s="8" t="s">
        <v>30</v>
      </c>
      <c r="E343" s="7"/>
      <c r="F343" s="8" t="s">
        <v>31</v>
      </c>
      <c r="G343" s="8" t="s">
        <v>32</v>
      </c>
      <c r="H343" s="8" t="s">
        <v>155</v>
      </c>
      <c r="I343" s="8" t="s">
        <v>34</v>
      </c>
      <c r="J343" s="8" t="s">
        <v>35</v>
      </c>
      <c r="K343" s="7"/>
      <c r="L343" s="7"/>
      <c r="M343" s="8" t="s">
        <v>36</v>
      </c>
      <c r="N343" s="7"/>
      <c r="O343" s="8" t="s">
        <v>37</v>
      </c>
      <c r="P343" s="8" t="s">
        <v>115</v>
      </c>
      <c r="Q343" s="8" t="s">
        <v>243</v>
      </c>
      <c r="R343" s="8" t="s">
        <v>36</v>
      </c>
      <c r="S343" s="8" t="s">
        <v>40</v>
      </c>
      <c r="T343" s="8" t="s">
        <v>41</v>
      </c>
      <c r="U343" s="9">
        <v>1085.3399999999999</v>
      </c>
      <c r="V343" s="7"/>
      <c r="W343" s="7"/>
      <c r="X343" s="7"/>
      <c r="Y343" s="20">
        <v>0</v>
      </c>
      <c r="Z343" s="23">
        <v>0</v>
      </c>
      <c r="AA343" s="23">
        <v>0</v>
      </c>
      <c r="AB343" s="24">
        <f>U343*Y343*Z343</f>
        <v>0</v>
      </c>
      <c r="AC343" s="24">
        <f>U343*Y343*AA343</f>
        <v>0</v>
      </c>
      <c r="AD343" s="8" t="s">
        <v>42</v>
      </c>
      <c r="AE343" s="8" t="s">
        <v>43</v>
      </c>
      <c r="AF343" s="7"/>
      <c r="AG343" s="7"/>
    </row>
    <row r="344" spans="1:33" ht="13.5" thickBot="1" x14ac:dyDescent="0.25">
      <c r="A344" s="8" t="s">
        <v>44</v>
      </c>
      <c r="B344" s="8" t="s">
        <v>45</v>
      </c>
      <c r="C344" s="8" t="s">
        <v>47</v>
      </c>
      <c r="D344" s="8" t="s">
        <v>48</v>
      </c>
      <c r="E344" s="7"/>
      <c r="F344" s="8" t="s">
        <v>31</v>
      </c>
      <c r="G344" s="8" t="s">
        <v>32</v>
      </c>
      <c r="H344" s="8" t="s">
        <v>155</v>
      </c>
      <c r="I344" s="8" t="s">
        <v>50</v>
      </c>
      <c r="J344" s="8" t="s">
        <v>51</v>
      </c>
      <c r="K344" s="8" t="s">
        <v>52</v>
      </c>
      <c r="L344" s="7"/>
      <c r="M344" s="8" t="s">
        <v>53</v>
      </c>
      <c r="N344" s="8" t="s">
        <v>418</v>
      </c>
      <c r="O344" s="8" t="s">
        <v>55</v>
      </c>
      <c r="P344" s="8" t="s">
        <v>115</v>
      </c>
      <c r="Q344" s="8" t="s">
        <v>44</v>
      </c>
      <c r="R344" s="8" t="s">
        <v>56</v>
      </c>
      <c r="S344" s="8" t="s">
        <v>57</v>
      </c>
      <c r="T344" s="8" t="s">
        <v>58</v>
      </c>
      <c r="U344" s="9">
        <v>7.98</v>
      </c>
      <c r="V344" s="9">
        <v>5.59</v>
      </c>
      <c r="W344" s="9">
        <v>1.65</v>
      </c>
      <c r="X344" s="9">
        <v>0.74</v>
      </c>
      <c r="Y344" s="22">
        <v>0.68703000000000003</v>
      </c>
      <c r="Z344" s="22">
        <v>0.70111999999999997</v>
      </c>
      <c r="AA344" s="22">
        <v>0.20707999999999999</v>
      </c>
      <c r="AB344" s="21">
        <f>U344*Y344*Z344</f>
        <v>3.8438899793280004</v>
      </c>
      <c r="AC344" s="21">
        <f>U344*Y344*AA344</f>
        <v>1.1353159757520002</v>
      </c>
      <c r="AD344" s="8" t="s">
        <v>59</v>
      </c>
      <c r="AE344" s="8" t="s">
        <v>43</v>
      </c>
      <c r="AF344" s="8" t="s">
        <v>60</v>
      </c>
      <c r="AG344" s="8" t="s">
        <v>46</v>
      </c>
    </row>
    <row r="345" spans="1:33" ht="13.5" thickBot="1" x14ac:dyDescent="0.25">
      <c r="A345" s="8" t="s">
        <v>44</v>
      </c>
      <c r="B345" s="8" t="s">
        <v>45</v>
      </c>
      <c r="C345" s="8" t="s">
        <v>47</v>
      </c>
      <c r="D345" s="8" t="s">
        <v>48</v>
      </c>
      <c r="E345" s="7"/>
      <c r="F345" s="8" t="s">
        <v>31</v>
      </c>
      <c r="G345" s="8" t="s">
        <v>32</v>
      </c>
      <c r="H345" s="8" t="s">
        <v>213</v>
      </c>
      <c r="I345" s="8" t="s">
        <v>50</v>
      </c>
      <c r="J345" s="8" t="s">
        <v>107</v>
      </c>
      <c r="K345" s="8" t="s">
        <v>440</v>
      </c>
      <c r="L345" s="8" t="s">
        <v>441</v>
      </c>
      <c r="M345" s="8" t="s">
        <v>53</v>
      </c>
      <c r="N345" s="7"/>
      <c r="O345" s="8" t="s">
        <v>55</v>
      </c>
      <c r="P345" s="8" t="s">
        <v>93</v>
      </c>
      <c r="Q345" s="8" t="s">
        <v>44</v>
      </c>
      <c r="R345" s="8" t="s">
        <v>56</v>
      </c>
      <c r="S345" s="8" t="s">
        <v>57</v>
      </c>
      <c r="T345" s="8" t="s">
        <v>41</v>
      </c>
      <c r="U345" s="10">
        <v>25000</v>
      </c>
      <c r="V345" s="9">
        <v>17673.75</v>
      </c>
      <c r="W345" s="10">
        <v>5057</v>
      </c>
      <c r="X345" s="9">
        <v>2269.25</v>
      </c>
      <c r="Y345" s="22">
        <v>0.66942999999999997</v>
      </c>
      <c r="Z345" s="22">
        <v>0.70694999999999997</v>
      </c>
      <c r="AA345" s="22">
        <v>0.22228000000000001</v>
      </c>
      <c r="AB345" s="21">
        <f>U345*Y345*Z345</f>
        <v>11831.3384625</v>
      </c>
      <c r="AC345" s="21">
        <f>U345*Y345*AA345</f>
        <v>3720.0225100000002</v>
      </c>
      <c r="AD345" s="8" t="s">
        <v>59</v>
      </c>
      <c r="AE345" s="8" t="s">
        <v>43</v>
      </c>
      <c r="AF345" s="7"/>
      <c r="AG345" s="7"/>
    </row>
    <row r="346" spans="1:33" ht="13.5" thickBot="1" x14ac:dyDescent="0.25">
      <c r="A346" s="8" t="s">
        <v>44</v>
      </c>
      <c r="B346" s="8" t="s">
        <v>45</v>
      </c>
      <c r="C346" s="8" t="s">
        <v>47</v>
      </c>
      <c r="D346" s="8" t="s">
        <v>48</v>
      </c>
      <c r="E346" s="7"/>
      <c r="F346" s="8" t="s">
        <v>31</v>
      </c>
      <c r="G346" s="8" t="s">
        <v>32</v>
      </c>
      <c r="H346" s="8" t="s">
        <v>153</v>
      </c>
      <c r="I346" s="8" t="s">
        <v>50</v>
      </c>
      <c r="J346" s="8" t="s">
        <v>51</v>
      </c>
      <c r="K346" s="8" t="s">
        <v>507</v>
      </c>
      <c r="L346" s="7"/>
      <c r="M346" s="8" t="s">
        <v>53</v>
      </c>
      <c r="N346" s="8" t="s">
        <v>225</v>
      </c>
      <c r="O346" s="8" t="s">
        <v>55</v>
      </c>
      <c r="P346" s="8" t="s">
        <v>115</v>
      </c>
      <c r="Q346" s="8" t="s">
        <v>44</v>
      </c>
      <c r="R346" s="8" t="s">
        <v>56</v>
      </c>
      <c r="S346" s="8" t="s">
        <v>57</v>
      </c>
      <c r="T346" s="8" t="s">
        <v>58</v>
      </c>
      <c r="U346" s="9">
        <v>21298.55</v>
      </c>
      <c r="V346" s="9">
        <v>14932.84</v>
      </c>
      <c r="W346" s="9">
        <v>4410.5</v>
      </c>
      <c r="X346" s="9">
        <v>1955.21</v>
      </c>
      <c r="Y346" s="22">
        <v>0.68703000000000003</v>
      </c>
      <c r="Z346" s="22">
        <v>0.70111999999999997</v>
      </c>
      <c r="AA346" s="22">
        <v>0.20707999999999999</v>
      </c>
      <c r="AB346" s="21">
        <f t="shared" ref="AB346:AB348" si="98">U346*Y346*Z346</f>
        <v>10259.308636493281</v>
      </c>
      <c r="AC346" s="21">
        <f t="shared" ref="AC346:AC348" si="99">U346*Y346*AA346</f>
        <v>3030.1483803700198</v>
      </c>
      <c r="AD346" s="8" t="s">
        <v>59</v>
      </c>
      <c r="AE346" s="8" t="s">
        <v>43</v>
      </c>
      <c r="AF346" s="8" t="s">
        <v>64</v>
      </c>
      <c r="AG346" s="8" t="s">
        <v>61</v>
      </c>
    </row>
    <row r="347" spans="1:33" ht="13.5" thickBot="1" x14ac:dyDescent="0.25">
      <c r="A347" s="8" t="s">
        <v>226</v>
      </c>
      <c r="B347" s="8" t="s">
        <v>227</v>
      </c>
      <c r="C347" s="8" t="s">
        <v>47</v>
      </c>
      <c r="D347" s="8" t="s">
        <v>48</v>
      </c>
      <c r="E347" s="7"/>
      <c r="F347" s="8" t="s">
        <v>31</v>
      </c>
      <c r="G347" s="8" t="s">
        <v>32</v>
      </c>
      <c r="H347" s="8" t="s">
        <v>155</v>
      </c>
      <c r="I347" s="8" t="s">
        <v>228</v>
      </c>
      <c r="J347" s="8" t="s">
        <v>51</v>
      </c>
      <c r="K347" s="8" t="s">
        <v>508</v>
      </c>
      <c r="L347" s="7"/>
      <c r="M347" s="8" t="s">
        <v>91</v>
      </c>
      <c r="N347" s="8" t="s">
        <v>233</v>
      </c>
      <c r="O347" s="8" t="s">
        <v>55</v>
      </c>
      <c r="P347" s="8" t="s">
        <v>115</v>
      </c>
      <c r="Q347" s="8" t="s">
        <v>230</v>
      </c>
      <c r="R347" s="8" t="s">
        <v>56</v>
      </c>
      <c r="S347" s="8" t="s">
        <v>123</v>
      </c>
      <c r="T347" s="8" t="s">
        <v>58</v>
      </c>
      <c r="U347" s="9">
        <v>57.36</v>
      </c>
      <c r="V347" s="9">
        <v>40.22</v>
      </c>
      <c r="W347" s="9">
        <v>11.88</v>
      </c>
      <c r="X347" s="9">
        <v>5.26</v>
      </c>
      <c r="Y347" s="22">
        <v>0.68703000000000003</v>
      </c>
      <c r="Z347" s="22">
        <v>0.70111999999999997</v>
      </c>
      <c r="AA347" s="22">
        <v>0.20707999999999999</v>
      </c>
      <c r="AB347" s="21">
        <f t="shared" si="98"/>
        <v>27.629765565696001</v>
      </c>
      <c r="AC347" s="21">
        <f t="shared" si="99"/>
        <v>8.1606170888639991</v>
      </c>
      <c r="AD347" s="8" t="s">
        <v>231</v>
      </c>
      <c r="AE347" s="8" t="s">
        <v>43</v>
      </c>
      <c r="AF347" s="8" t="s">
        <v>106</v>
      </c>
      <c r="AG347" s="8" t="s">
        <v>101</v>
      </c>
    </row>
    <row r="348" spans="1:33" ht="13.5" thickBot="1" x14ac:dyDescent="0.25">
      <c r="A348" s="8" t="s">
        <v>44</v>
      </c>
      <c r="B348" s="8" t="s">
        <v>45</v>
      </c>
      <c r="C348" s="8" t="s">
        <v>47</v>
      </c>
      <c r="D348" s="8" t="s">
        <v>48</v>
      </c>
      <c r="E348" s="7"/>
      <c r="F348" s="8" t="s">
        <v>31</v>
      </c>
      <c r="G348" s="8" t="s">
        <v>32</v>
      </c>
      <c r="H348" s="8" t="s">
        <v>133</v>
      </c>
      <c r="I348" s="8" t="s">
        <v>50</v>
      </c>
      <c r="J348" s="8" t="s">
        <v>51</v>
      </c>
      <c r="K348" s="8" t="s">
        <v>509</v>
      </c>
      <c r="L348" s="7"/>
      <c r="M348" s="8" t="s">
        <v>53</v>
      </c>
      <c r="N348" s="8" t="s">
        <v>510</v>
      </c>
      <c r="O348" s="8" t="s">
        <v>55</v>
      </c>
      <c r="P348" s="8" t="s">
        <v>115</v>
      </c>
      <c r="Q348" s="8" t="s">
        <v>44</v>
      </c>
      <c r="R348" s="8" t="s">
        <v>56</v>
      </c>
      <c r="S348" s="8" t="s">
        <v>57</v>
      </c>
      <c r="T348" s="8" t="s">
        <v>58</v>
      </c>
      <c r="U348" s="10">
        <v>10000</v>
      </c>
      <c r="V348" s="9">
        <v>7011.2</v>
      </c>
      <c r="W348" s="9">
        <v>2070.8000000000002</v>
      </c>
      <c r="X348" s="10">
        <v>918</v>
      </c>
      <c r="Y348" s="22">
        <v>0.68703000000000003</v>
      </c>
      <c r="Z348" s="22">
        <v>0.70111999999999997</v>
      </c>
      <c r="AA348" s="22">
        <v>0.20707999999999999</v>
      </c>
      <c r="AB348" s="21">
        <f t="shared" si="98"/>
        <v>4816.9047359999995</v>
      </c>
      <c r="AC348" s="21">
        <f t="shared" si="99"/>
        <v>1422.701724</v>
      </c>
      <c r="AD348" s="8" t="s">
        <v>59</v>
      </c>
      <c r="AE348" s="8" t="s">
        <v>43</v>
      </c>
      <c r="AF348" s="8" t="s">
        <v>74</v>
      </c>
      <c r="AG348" s="8" t="s">
        <v>69</v>
      </c>
    </row>
    <row r="349" spans="1:33" ht="13.5" thickBot="1" x14ac:dyDescent="0.25">
      <c r="A349" s="8" t="s">
        <v>28</v>
      </c>
      <c r="B349" s="8" t="s">
        <v>29</v>
      </c>
      <c r="C349" s="8" t="s">
        <v>30</v>
      </c>
      <c r="D349" s="8" t="s">
        <v>30</v>
      </c>
      <c r="E349" s="7"/>
      <c r="F349" s="8" t="s">
        <v>31</v>
      </c>
      <c r="G349" s="8" t="s">
        <v>32</v>
      </c>
      <c r="H349" s="8" t="s">
        <v>207</v>
      </c>
      <c r="I349" s="8" t="s">
        <v>34</v>
      </c>
      <c r="J349" s="8" t="s">
        <v>35</v>
      </c>
      <c r="K349" s="7"/>
      <c r="L349" s="7"/>
      <c r="M349" s="8" t="s">
        <v>36</v>
      </c>
      <c r="N349" s="7"/>
      <c r="O349" s="8" t="s">
        <v>37</v>
      </c>
      <c r="P349" s="8" t="s">
        <v>115</v>
      </c>
      <c r="Q349" s="8" t="s">
        <v>243</v>
      </c>
      <c r="R349" s="8" t="s">
        <v>36</v>
      </c>
      <c r="S349" s="8" t="s">
        <v>40</v>
      </c>
      <c r="T349" s="8" t="s">
        <v>41</v>
      </c>
      <c r="U349" s="9">
        <v>542.66999999999996</v>
      </c>
      <c r="V349" s="7"/>
      <c r="W349" s="7"/>
      <c r="X349" s="7"/>
      <c r="Y349" s="20">
        <v>0</v>
      </c>
      <c r="Z349" s="23">
        <v>0</v>
      </c>
      <c r="AA349" s="23">
        <v>0</v>
      </c>
      <c r="AB349" s="24">
        <f>U349*Y349*Z349</f>
        <v>0</v>
      </c>
      <c r="AC349" s="24">
        <f>U349*Y349*AA349</f>
        <v>0</v>
      </c>
      <c r="AD349" s="8" t="s">
        <v>42</v>
      </c>
      <c r="AE349" s="8" t="s">
        <v>43</v>
      </c>
      <c r="AF349" s="7"/>
      <c r="AG349" s="7"/>
    </row>
    <row r="350" spans="1:33" ht="13.5" thickBot="1" x14ac:dyDescent="0.25">
      <c r="A350" s="8" t="s">
        <v>67</v>
      </c>
      <c r="B350" s="8" t="s">
        <v>68</v>
      </c>
      <c r="C350" s="8" t="s">
        <v>47</v>
      </c>
      <c r="D350" s="8" t="s">
        <v>48</v>
      </c>
      <c r="E350" s="7"/>
      <c r="F350" s="8" t="s">
        <v>31</v>
      </c>
      <c r="G350" s="8" t="s">
        <v>32</v>
      </c>
      <c r="H350" s="8" t="s">
        <v>153</v>
      </c>
      <c r="I350" s="8" t="s">
        <v>71</v>
      </c>
      <c r="J350" s="8" t="s">
        <v>51</v>
      </c>
      <c r="K350" s="8" t="s">
        <v>511</v>
      </c>
      <c r="L350" s="7"/>
      <c r="M350" s="8" t="s">
        <v>53</v>
      </c>
      <c r="N350" s="8" t="s">
        <v>154</v>
      </c>
      <c r="O350" s="8" t="s">
        <v>55</v>
      </c>
      <c r="P350" s="8" t="s">
        <v>115</v>
      </c>
      <c r="Q350" s="8" t="s">
        <v>67</v>
      </c>
      <c r="R350" s="8" t="s">
        <v>56</v>
      </c>
      <c r="S350" s="8" t="s">
        <v>135</v>
      </c>
      <c r="T350" s="8" t="s">
        <v>58</v>
      </c>
      <c r="U350" s="9">
        <v>5442.24</v>
      </c>
      <c r="V350" s="9">
        <v>3815.66</v>
      </c>
      <c r="W350" s="9">
        <v>1126.98</v>
      </c>
      <c r="X350" s="9">
        <v>499.6</v>
      </c>
      <c r="Y350" s="22">
        <v>0.68703000000000003</v>
      </c>
      <c r="Z350" s="22">
        <v>0.70111999999999997</v>
      </c>
      <c r="AA350" s="22">
        <v>0.20707999999999999</v>
      </c>
      <c r="AB350" s="21">
        <f t="shared" ref="AB350:AB352" si="100">U350*Y350*Z350</f>
        <v>2621.4751630448636</v>
      </c>
      <c r="AC350" s="21">
        <f t="shared" ref="AC350:AC352" si="101">U350*Y350*AA350</f>
        <v>774.26842304217587</v>
      </c>
      <c r="AD350" s="8" t="s">
        <v>73</v>
      </c>
      <c r="AE350" s="8" t="s">
        <v>43</v>
      </c>
      <c r="AF350" s="8" t="s">
        <v>136</v>
      </c>
      <c r="AG350" s="8" t="s">
        <v>132</v>
      </c>
    </row>
    <row r="351" spans="1:33" ht="13.5" thickBot="1" x14ac:dyDescent="0.25">
      <c r="A351" s="8" t="s">
        <v>44</v>
      </c>
      <c r="B351" s="8" t="s">
        <v>45</v>
      </c>
      <c r="C351" s="8" t="s">
        <v>47</v>
      </c>
      <c r="D351" s="8" t="s">
        <v>48</v>
      </c>
      <c r="E351" s="7"/>
      <c r="F351" s="8" t="s">
        <v>31</v>
      </c>
      <c r="G351" s="8" t="s">
        <v>32</v>
      </c>
      <c r="H351" s="8" t="s">
        <v>130</v>
      </c>
      <c r="I351" s="8" t="s">
        <v>89</v>
      </c>
      <c r="J351" s="8" t="s">
        <v>51</v>
      </c>
      <c r="K351" s="8" t="s">
        <v>513</v>
      </c>
      <c r="L351" s="7"/>
      <c r="M351" s="8" t="s">
        <v>53</v>
      </c>
      <c r="N351" s="8" t="s">
        <v>514</v>
      </c>
      <c r="O351" s="8" t="s">
        <v>55</v>
      </c>
      <c r="P351" s="8" t="s">
        <v>115</v>
      </c>
      <c r="Q351" s="8" t="s">
        <v>44</v>
      </c>
      <c r="R351" s="8" t="s">
        <v>56</v>
      </c>
      <c r="S351" s="8" t="s">
        <v>57</v>
      </c>
      <c r="T351" s="8" t="s">
        <v>58</v>
      </c>
      <c r="U351" s="10">
        <v>6000</v>
      </c>
      <c r="V351" s="9">
        <v>4206.72</v>
      </c>
      <c r="W351" s="9">
        <v>1242.48</v>
      </c>
      <c r="X351" s="9">
        <v>550.79999999999995</v>
      </c>
      <c r="Y351" s="22">
        <v>0.68703000000000003</v>
      </c>
      <c r="Z351" s="22">
        <v>0.70111999999999997</v>
      </c>
      <c r="AA351" s="22">
        <v>0.20707999999999999</v>
      </c>
      <c r="AB351" s="21">
        <f t="shared" si="100"/>
        <v>2890.1428415999999</v>
      </c>
      <c r="AC351" s="21">
        <f t="shared" si="101"/>
        <v>853.62103439999998</v>
      </c>
      <c r="AD351" s="8" t="s">
        <v>95</v>
      </c>
      <c r="AE351" s="8" t="s">
        <v>43</v>
      </c>
      <c r="AF351" s="8" t="s">
        <v>515</v>
      </c>
      <c r="AG351" s="8" t="s">
        <v>512</v>
      </c>
    </row>
    <row r="352" spans="1:33" ht="13.5" thickBot="1" x14ac:dyDescent="0.25">
      <c r="A352" s="8" t="s">
        <v>67</v>
      </c>
      <c r="B352" s="8" t="s">
        <v>68</v>
      </c>
      <c r="C352" s="8" t="s">
        <v>47</v>
      </c>
      <c r="D352" s="8" t="s">
        <v>48</v>
      </c>
      <c r="E352" s="7"/>
      <c r="F352" s="8" t="s">
        <v>31</v>
      </c>
      <c r="G352" s="8" t="s">
        <v>32</v>
      </c>
      <c r="H352" s="8" t="s">
        <v>130</v>
      </c>
      <c r="I352" s="8" t="s">
        <v>89</v>
      </c>
      <c r="J352" s="8" t="s">
        <v>107</v>
      </c>
      <c r="K352" s="8" t="s">
        <v>516</v>
      </c>
      <c r="L352" s="8" t="s">
        <v>109</v>
      </c>
      <c r="M352" s="8" t="s">
        <v>53</v>
      </c>
      <c r="N352" s="7"/>
      <c r="O352" s="8" t="s">
        <v>55</v>
      </c>
      <c r="P352" s="8" t="s">
        <v>115</v>
      </c>
      <c r="Q352" s="8" t="s">
        <v>67</v>
      </c>
      <c r="R352" s="8" t="s">
        <v>56</v>
      </c>
      <c r="S352" s="8" t="s">
        <v>110</v>
      </c>
      <c r="T352" s="8" t="s">
        <v>41</v>
      </c>
      <c r="U352" s="9">
        <v>12.59</v>
      </c>
      <c r="V352" s="9">
        <v>8.83</v>
      </c>
      <c r="W352" s="9">
        <v>2.61</v>
      </c>
      <c r="X352" s="9">
        <v>1.1499999999999999</v>
      </c>
      <c r="Y352" s="22">
        <v>0.68703000000000003</v>
      </c>
      <c r="Z352" s="22">
        <v>0.70111999999999997</v>
      </c>
      <c r="AA352" s="22">
        <v>0.20707999999999999</v>
      </c>
      <c r="AB352" s="21">
        <f t="shared" si="100"/>
        <v>6.0644830626240003</v>
      </c>
      <c r="AC352" s="21">
        <f t="shared" si="101"/>
        <v>1.7911814705160001</v>
      </c>
      <c r="AD352" s="8" t="s">
        <v>95</v>
      </c>
      <c r="AE352" s="8" t="s">
        <v>43</v>
      </c>
      <c r="AF352" s="7"/>
      <c r="AG352" s="7"/>
    </row>
    <row r="353" spans="1:33" ht="13.5" thickBot="1" x14ac:dyDescent="0.25">
      <c r="A353" s="8" t="s">
        <v>44</v>
      </c>
      <c r="B353" s="8" t="s">
        <v>45</v>
      </c>
      <c r="C353" s="8" t="s">
        <v>201</v>
      </c>
      <c r="D353" s="8" t="s">
        <v>202</v>
      </c>
      <c r="E353" s="7"/>
      <c r="F353" s="8" t="s">
        <v>31</v>
      </c>
      <c r="G353" s="8" t="s">
        <v>32</v>
      </c>
      <c r="H353" s="8" t="s">
        <v>239</v>
      </c>
      <c r="I353" s="8" t="s">
        <v>203</v>
      </c>
      <c r="J353" s="8" t="s">
        <v>51</v>
      </c>
      <c r="K353" s="8" t="s">
        <v>386</v>
      </c>
      <c r="L353" s="7"/>
      <c r="M353" s="8" t="s">
        <v>91</v>
      </c>
      <c r="N353" s="8" t="s">
        <v>517</v>
      </c>
      <c r="O353" s="8" t="s">
        <v>55</v>
      </c>
      <c r="P353" s="8" t="s">
        <v>115</v>
      </c>
      <c r="Q353" s="8" t="s">
        <v>44</v>
      </c>
      <c r="R353" s="8" t="s">
        <v>56</v>
      </c>
      <c r="S353" s="8" t="s">
        <v>94</v>
      </c>
      <c r="T353" s="8" t="s">
        <v>58</v>
      </c>
      <c r="U353" s="10">
        <v>1400</v>
      </c>
      <c r="V353" s="10">
        <v>1400</v>
      </c>
      <c r="W353" s="7"/>
      <c r="X353" s="7"/>
      <c r="Y353" s="23">
        <v>0.77144000000000001</v>
      </c>
      <c r="Z353" s="23">
        <v>1</v>
      </c>
      <c r="AA353" s="23">
        <v>0</v>
      </c>
      <c r="AB353" s="24">
        <f>U353*Y353*Z353</f>
        <v>1080.0160000000001</v>
      </c>
      <c r="AC353" s="24">
        <f>U353*Y353*AA353</f>
        <v>0</v>
      </c>
      <c r="AD353" s="8" t="s">
        <v>206</v>
      </c>
      <c r="AE353" s="8" t="s">
        <v>43</v>
      </c>
      <c r="AF353" s="8" t="s">
        <v>96</v>
      </c>
      <c r="AG353" s="8" t="s">
        <v>87</v>
      </c>
    </row>
    <row r="354" spans="1:33" ht="13.5" thickBot="1" x14ac:dyDescent="0.25">
      <c r="A354" s="8" t="s">
        <v>167</v>
      </c>
      <c r="B354" s="8" t="s">
        <v>168</v>
      </c>
      <c r="C354" s="8" t="s">
        <v>47</v>
      </c>
      <c r="D354" s="8" t="s">
        <v>48</v>
      </c>
      <c r="E354" s="7"/>
      <c r="F354" s="8" t="s">
        <v>31</v>
      </c>
      <c r="G354" s="8" t="s">
        <v>32</v>
      </c>
      <c r="H354" s="8" t="s">
        <v>161</v>
      </c>
      <c r="I354" s="8" t="s">
        <v>518</v>
      </c>
      <c r="J354" s="8" t="s">
        <v>35</v>
      </c>
      <c r="K354" s="7"/>
      <c r="L354" s="7"/>
      <c r="M354" s="8" t="s">
        <v>36</v>
      </c>
      <c r="N354" s="7"/>
      <c r="O354" s="8" t="s">
        <v>55</v>
      </c>
      <c r="P354" s="8" t="s">
        <v>38</v>
      </c>
      <c r="Q354" s="8" t="s">
        <v>167</v>
      </c>
      <c r="R354" s="8" t="s">
        <v>36</v>
      </c>
      <c r="S354" s="8" t="s">
        <v>85</v>
      </c>
      <c r="T354" s="8" t="s">
        <v>41</v>
      </c>
      <c r="U354" s="9">
        <v>210.33</v>
      </c>
      <c r="V354" s="9">
        <v>147.22999999999999</v>
      </c>
      <c r="W354" s="9">
        <v>43.53</v>
      </c>
      <c r="X354" s="9">
        <v>19.57</v>
      </c>
      <c r="Y354" s="22">
        <v>0.66500999999999999</v>
      </c>
      <c r="Z354" s="22">
        <v>0.69998000000000005</v>
      </c>
      <c r="AA354" s="22">
        <v>0.20695</v>
      </c>
      <c r="AB354" s="21">
        <f>U354*Y354*Z354</f>
        <v>97.907289878934023</v>
      </c>
      <c r="AC354" s="21">
        <f>U354*Y354*AA354</f>
        <v>28.946417955435003</v>
      </c>
      <c r="AD354" s="8" t="s">
        <v>519</v>
      </c>
      <c r="AE354" s="8" t="s">
        <v>43</v>
      </c>
      <c r="AF354" s="7"/>
      <c r="AG354" s="7"/>
    </row>
    <row r="355" spans="1:33" ht="13.5" thickBot="1" x14ac:dyDescent="0.25">
      <c r="A355" s="8" t="s">
        <v>44</v>
      </c>
      <c r="B355" s="8" t="s">
        <v>45</v>
      </c>
      <c r="C355" s="8" t="s">
        <v>47</v>
      </c>
      <c r="D355" s="8" t="s">
        <v>48</v>
      </c>
      <c r="E355" s="7"/>
      <c r="F355" s="8" t="s">
        <v>31</v>
      </c>
      <c r="G355" s="8" t="s">
        <v>32</v>
      </c>
      <c r="H355" s="8" t="s">
        <v>137</v>
      </c>
      <c r="I355" s="8" t="s">
        <v>50</v>
      </c>
      <c r="J355" s="8" t="s">
        <v>51</v>
      </c>
      <c r="K355" s="8" t="s">
        <v>322</v>
      </c>
      <c r="L355" s="7"/>
      <c r="M355" s="8" t="s">
        <v>53</v>
      </c>
      <c r="N355" s="8" t="s">
        <v>371</v>
      </c>
      <c r="O355" s="8" t="s">
        <v>55</v>
      </c>
      <c r="P355" s="8" t="s">
        <v>93</v>
      </c>
      <c r="Q355" s="8" t="s">
        <v>44</v>
      </c>
      <c r="R355" s="8" t="s">
        <v>56</v>
      </c>
      <c r="S355" s="8" t="s">
        <v>57</v>
      </c>
      <c r="T355" s="8" t="s">
        <v>58</v>
      </c>
      <c r="U355" s="9">
        <v>7198.75</v>
      </c>
      <c r="V355" s="9">
        <v>5089.16</v>
      </c>
      <c r="W355" s="9">
        <v>1456.16</v>
      </c>
      <c r="X355" s="9">
        <v>653.42999999999995</v>
      </c>
      <c r="Y355" s="22">
        <v>0.66942999999999997</v>
      </c>
      <c r="Z355" s="22">
        <v>0.70694999999999997</v>
      </c>
      <c r="AA355" s="22">
        <v>0.22228000000000001</v>
      </c>
      <c r="AB355" s="21">
        <f>U355*Y355*Z355</f>
        <v>3406.8339102768746</v>
      </c>
      <c r="AC355" s="21">
        <f>U355*Y355*AA355</f>
        <v>1071.1804817544999</v>
      </c>
      <c r="AD355" s="8" t="s">
        <v>59</v>
      </c>
      <c r="AE355" s="8" t="s">
        <v>43</v>
      </c>
      <c r="AF355" s="8" t="s">
        <v>127</v>
      </c>
      <c r="AG355" s="8" t="s">
        <v>124</v>
      </c>
    </row>
    <row r="356" spans="1:33" ht="13.5" thickBot="1" x14ac:dyDescent="0.25">
      <c r="A356" s="8" t="s">
        <v>28</v>
      </c>
      <c r="B356" s="8" t="s">
        <v>29</v>
      </c>
      <c r="C356" s="8" t="s">
        <v>30</v>
      </c>
      <c r="D356" s="8" t="s">
        <v>30</v>
      </c>
      <c r="E356" s="7"/>
      <c r="F356" s="8" t="s">
        <v>31</v>
      </c>
      <c r="G356" s="8" t="s">
        <v>32</v>
      </c>
      <c r="H356" s="8" t="s">
        <v>241</v>
      </c>
      <c r="I356" s="8" t="s">
        <v>34</v>
      </c>
      <c r="J356" s="8" t="s">
        <v>35</v>
      </c>
      <c r="K356" s="7"/>
      <c r="L356" s="7"/>
      <c r="M356" s="8" t="s">
        <v>36</v>
      </c>
      <c r="N356" s="7"/>
      <c r="O356" s="8" t="s">
        <v>37</v>
      </c>
      <c r="P356" s="8" t="s">
        <v>38</v>
      </c>
      <c r="Q356" s="8" t="s">
        <v>162</v>
      </c>
      <c r="R356" s="8" t="s">
        <v>36</v>
      </c>
      <c r="S356" s="8" t="s">
        <v>40</v>
      </c>
      <c r="T356" s="8" t="s">
        <v>41</v>
      </c>
      <c r="U356" s="9">
        <v>1779.93</v>
      </c>
      <c r="V356" s="7"/>
      <c r="W356" s="7"/>
      <c r="X356" s="7"/>
      <c r="Y356" s="20">
        <v>0</v>
      </c>
      <c r="Z356" s="20">
        <v>0</v>
      </c>
      <c r="AA356" s="20">
        <v>0</v>
      </c>
      <c r="AB356" s="21">
        <f t="shared" ref="AB356:AB366" si="102">U356*Y356*Z356</f>
        <v>0</v>
      </c>
      <c r="AC356" s="21">
        <f t="shared" ref="AC356:AC366" si="103">U356*Y356*AA356</f>
        <v>0</v>
      </c>
      <c r="AD356" s="8" t="s">
        <v>42</v>
      </c>
      <c r="AE356" s="8" t="s">
        <v>43</v>
      </c>
      <c r="AF356" s="7"/>
      <c r="AG356" s="7"/>
    </row>
    <row r="357" spans="1:33" ht="13.5" thickBot="1" x14ac:dyDescent="0.25">
      <c r="A357" s="8" t="s">
        <v>67</v>
      </c>
      <c r="B357" s="8" t="s">
        <v>68</v>
      </c>
      <c r="C357" s="8" t="s">
        <v>47</v>
      </c>
      <c r="D357" s="8" t="s">
        <v>48</v>
      </c>
      <c r="E357" s="7"/>
      <c r="F357" s="8" t="s">
        <v>31</v>
      </c>
      <c r="G357" s="8" t="s">
        <v>32</v>
      </c>
      <c r="H357" s="8" t="s">
        <v>33</v>
      </c>
      <c r="I357" s="8" t="s">
        <v>71</v>
      </c>
      <c r="J357" s="8" t="s">
        <v>51</v>
      </c>
      <c r="K357" s="8" t="s">
        <v>52</v>
      </c>
      <c r="L357" s="7"/>
      <c r="M357" s="8" t="s">
        <v>53</v>
      </c>
      <c r="N357" s="8" t="s">
        <v>520</v>
      </c>
      <c r="O357" s="8" t="s">
        <v>55</v>
      </c>
      <c r="P357" s="8" t="s">
        <v>38</v>
      </c>
      <c r="Q357" s="8" t="s">
        <v>67</v>
      </c>
      <c r="R357" s="8" t="s">
        <v>56</v>
      </c>
      <c r="S357" s="8" t="s">
        <v>57</v>
      </c>
      <c r="T357" s="8" t="s">
        <v>58</v>
      </c>
      <c r="U357" s="9">
        <v>8.01</v>
      </c>
      <c r="V357" s="9">
        <v>5.61</v>
      </c>
      <c r="W357" s="9">
        <v>1.66</v>
      </c>
      <c r="X357" s="9">
        <v>0.74</v>
      </c>
      <c r="Y357" s="22">
        <v>0.66500999999999999</v>
      </c>
      <c r="Z357" s="22">
        <v>0.69998000000000005</v>
      </c>
      <c r="AA357" s="22">
        <v>0.20695</v>
      </c>
      <c r="AB357" s="21">
        <f t="shared" si="102"/>
        <v>3.728604535398</v>
      </c>
      <c r="AC357" s="21">
        <f t="shared" si="103"/>
        <v>1.1023667941949999</v>
      </c>
      <c r="AD357" s="8" t="s">
        <v>73</v>
      </c>
      <c r="AE357" s="8" t="s">
        <v>43</v>
      </c>
      <c r="AF357" s="8" t="s">
        <v>74</v>
      </c>
      <c r="AG357" s="8" t="s">
        <v>69</v>
      </c>
    </row>
    <row r="358" spans="1:33" ht="13.5" thickBot="1" x14ac:dyDescent="0.25">
      <c r="A358" s="8" t="s">
        <v>28</v>
      </c>
      <c r="B358" s="8" t="s">
        <v>29</v>
      </c>
      <c r="C358" s="8" t="s">
        <v>30</v>
      </c>
      <c r="D358" s="8" t="s">
        <v>30</v>
      </c>
      <c r="E358" s="7"/>
      <c r="F358" s="8" t="s">
        <v>31</v>
      </c>
      <c r="G358" s="8" t="s">
        <v>32</v>
      </c>
      <c r="H358" s="8" t="s">
        <v>49</v>
      </c>
      <c r="I358" s="8" t="s">
        <v>34</v>
      </c>
      <c r="J358" s="8" t="s">
        <v>35</v>
      </c>
      <c r="K358" s="7"/>
      <c r="L358" s="7"/>
      <c r="M358" s="8" t="s">
        <v>36</v>
      </c>
      <c r="N358" s="7"/>
      <c r="O358" s="8" t="s">
        <v>37</v>
      </c>
      <c r="P358" s="8" t="s">
        <v>38</v>
      </c>
      <c r="Q358" s="8" t="s">
        <v>66</v>
      </c>
      <c r="R358" s="8" t="s">
        <v>36</v>
      </c>
      <c r="S358" s="8" t="s">
        <v>40</v>
      </c>
      <c r="T358" s="8" t="s">
        <v>41</v>
      </c>
      <c r="U358" s="9">
        <v>705.12</v>
      </c>
      <c r="V358" s="7"/>
      <c r="W358" s="7"/>
      <c r="X358" s="7"/>
      <c r="Y358" s="20">
        <v>0</v>
      </c>
      <c r="Z358" s="20">
        <v>0</v>
      </c>
      <c r="AA358" s="20">
        <v>0</v>
      </c>
      <c r="AB358" s="21">
        <f t="shared" si="102"/>
        <v>0</v>
      </c>
      <c r="AC358" s="21">
        <f t="shared" si="103"/>
        <v>0</v>
      </c>
      <c r="AD358" s="8" t="s">
        <v>42</v>
      </c>
      <c r="AE358" s="8" t="s">
        <v>43</v>
      </c>
      <c r="AF358" s="7"/>
      <c r="AG358" s="7"/>
    </row>
    <row r="359" spans="1:33" ht="13.5" thickBot="1" x14ac:dyDescent="0.25">
      <c r="A359" s="8" t="s">
        <v>67</v>
      </c>
      <c r="B359" s="8" t="s">
        <v>68</v>
      </c>
      <c r="C359" s="8" t="s">
        <v>47</v>
      </c>
      <c r="D359" s="8" t="s">
        <v>48</v>
      </c>
      <c r="E359" s="7"/>
      <c r="F359" s="8" t="s">
        <v>31</v>
      </c>
      <c r="G359" s="8" t="s">
        <v>32</v>
      </c>
      <c r="H359" s="8" t="s">
        <v>62</v>
      </c>
      <c r="I359" s="8" t="s">
        <v>71</v>
      </c>
      <c r="J359" s="8" t="s">
        <v>51</v>
      </c>
      <c r="K359" s="8" t="s">
        <v>52</v>
      </c>
      <c r="L359" s="7"/>
      <c r="M359" s="8" t="s">
        <v>53</v>
      </c>
      <c r="N359" s="8" t="s">
        <v>374</v>
      </c>
      <c r="O359" s="8" t="s">
        <v>55</v>
      </c>
      <c r="P359" s="8" t="s">
        <v>38</v>
      </c>
      <c r="Q359" s="8" t="s">
        <v>67</v>
      </c>
      <c r="R359" s="8" t="s">
        <v>56</v>
      </c>
      <c r="S359" s="8" t="s">
        <v>57</v>
      </c>
      <c r="T359" s="8" t="s">
        <v>58</v>
      </c>
      <c r="U359" s="9">
        <v>102.81</v>
      </c>
      <c r="V359" s="9">
        <v>71.959999999999994</v>
      </c>
      <c r="W359" s="9">
        <v>21.28</v>
      </c>
      <c r="X359" s="9">
        <v>9.57</v>
      </c>
      <c r="Y359" s="22">
        <v>0.66500999999999999</v>
      </c>
      <c r="Z359" s="22">
        <v>0.69998000000000005</v>
      </c>
      <c r="AA359" s="22">
        <v>0.20695</v>
      </c>
      <c r="AB359" s="21">
        <f t="shared" si="102"/>
        <v>47.857407276438003</v>
      </c>
      <c r="AC359" s="21">
        <f t="shared" si="103"/>
        <v>14.149104882794999</v>
      </c>
      <c r="AD359" s="8" t="s">
        <v>73</v>
      </c>
      <c r="AE359" s="8" t="s">
        <v>43</v>
      </c>
      <c r="AF359" s="8" t="s">
        <v>127</v>
      </c>
      <c r="AG359" s="8" t="s">
        <v>124</v>
      </c>
    </row>
    <row r="360" spans="1:33" ht="13.5" thickBot="1" x14ac:dyDescent="0.25">
      <c r="A360" s="8" t="s">
        <v>67</v>
      </c>
      <c r="B360" s="8" t="s">
        <v>68</v>
      </c>
      <c r="C360" s="8" t="s">
        <v>47</v>
      </c>
      <c r="D360" s="8" t="s">
        <v>48</v>
      </c>
      <c r="E360" s="7"/>
      <c r="F360" s="8" t="s">
        <v>31</v>
      </c>
      <c r="G360" s="8" t="s">
        <v>32</v>
      </c>
      <c r="H360" s="8" t="s">
        <v>62</v>
      </c>
      <c r="I360" s="8" t="s">
        <v>71</v>
      </c>
      <c r="J360" s="8" t="s">
        <v>51</v>
      </c>
      <c r="K360" s="8" t="s">
        <v>521</v>
      </c>
      <c r="L360" s="7"/>
      <c r="M360" s="8" t="s">
        <v>53</v>
      </c>
      <c r="N360" s="8" t="s">
        <v>244</v>
      </c>
      <c r="O360" s="8" t="s">
        <v>55</v>
      </c>
      <c r="P360" s="8" t="s">
        <v>38</v>
      </c>
      <c r="Q360" s="8" t="s">
        <v>67</v>
      </c>
      <c r="R360" s="8" t="s">
        <v>56</v>
      </c>
      <c r="S360" s="8" t="s">
        <v>57</v>
      </c>
      <c r="T360" s="8" t="s">
        <v>58</v>
      </c>
      <c r="U360" s="10">
        <v>90</v>
      </c>
      <c r="V360" s="10">
        <v>63</v>
      </c>
      <c r="W360" s="9">
        <v>18.63</v>
      </c>
      <c r="X360" s="9">
        <v>8.3699999999999992</v>
      </c>
      <c r="Y360" s="22">
        <v>0.66500999999999999</v>
      </c>
      <c r="Z360" s="22">
        <v>0.69998000000000005</v>
      </c>
      <c r="AA360" s="22">
        <v>0.20695</v>
      </c>
      <c r="AB360" s="21">
        <f t="shared" si="102"/>
        <v>41.894432981999998</v>
      </c>
      <c r="AC360" s="21">
        <f t="shared" si="103"/>
        <v>12.386143754999999</v>
      </c>
      <c r="AD360" s="8" t="s">
        <v>73</v>
      </c>
      <c r="AE360" s="8" t="s">
        <v>43</v>
      </c>
      <c r="AF360" s="8" t="s">
        <v>74</v>
      </c>
      <c r="AG360" s="8" t="s">
        <v>69</v>
      </c>
    </row>
    <row r="361" spans="1:33" ht="13.5" thickBot="1" x14ac:dyDescent="0.25">
      <c r="A361" s="8" t="s">
        <v>67</v>
      </c>
      <c r="B361" s="8" t="s">
        <v>68</v>
      </c>
      <c r="C361" s="8" t="s">
        <v>47</v>
      </c>
      <c r="D361" s="8" t="s">
        <v>48</v>
      </c>
      <c r="E361" s="7"/>
      <c r="F361" s="8" t="s">
        <v>31</v>
      </c>
      <c r="G361" s="8" t="s">
        <v>32</v>
      </c>
      <c r="H361" s="8" t="s">
        <v>62</v>
      </c>
      <c r="I361" s="8" t="s">
        <v>71</v>
      </c>
      <c r="J361" s="8" t="s">
        <v>51</v>
      </c>
      <c r="K361" s="8" t="s">
        <v>522</v>
      </c>
      <c r="L361" s="7"/>
      <c r="M361" s="8" t="s">
        <v>53</v>
      </c>
      <c r="N361" s="8" t="s">
        <v>523</v>
      </c>
      <c r="O361" s="8" t="s">
        <v>55</v>
      </c>
      <c r="P361" s="8" t="s">
        <v>38</v>
      </c>
      <c r="Q361" s="8" t="s">
        <v>67</v>
      </c>
      <c r="R361" s="8" t="s">
        <v>56</v>
      </c>
      <c r="S361" s="8" t="s">
        <v>57</v>
      </c>
      <c r="T361" s="8" t="s">
        <v>58</v>
      </c>
      <c r="U361" s="9">
        <v>22969.61</v>
      </c>
      <c r="V361" s="9">
        <v>16078.27</v>
      </c>
      <c r="W361" s="9">
        <v>4753.5600000000004</v>
      </c>
      <c r="X361" s="9">
        <v>2137.7800000000002</v>
      </c>
      <c r="Y361" s="22">
        <v>0.66500999999999999</v>
      </c>
      <c r="Z361" s="22">
        <v>0.69998000000000005</v>
      </c>
      <c r="AA361" s="22">
        <v>0.20695</v>
      </c>
      <c r="AB361" s="21">
        <f t="shared" si="102"/>
        <v>10692.208741863078</v>
      </c>
      <c r="AC361" s="21">
        <f t="shared" si="103"/>
        <v>3161.1654606253951</v>
      </c>
      <c r="AD361" s="8" t="s">
        <v>73</v>
      </c>
      <c r="AE361" s="8" t="s">
        <v>43</v>
      </c>
      <c r="AF361" s="8" t="s">
        <v>82</v>
      </c>
      <c r="AG361" s="8" t="s">
        <v>78</v>
      </c>
    </row>
    <row r="362" spans="1:33" ht="13.5" thickBot="1" x14ac:dyDescent="0.25">
      <c r="A362" s="8" t="s">
        <v>44</v>
      </c>
      <c r="B362" s="8" t="s">
        <v>45</v>
      </c>
      <c r="C362" s="8" t="s">
        <v>47</v>
      </c>
      <c r="D362" s="8" t="s">
        <v>48</v>
      </c>
      <c r="E362" s="7"/>
      <c r="F362" s="8" t="s">
        <v>31</v>
      </c>
      <c r="G362" s="8" t="s">
        <v>32</v>
      </c>
      <c r="H362" s="8" t="s">
        <v>65</v>
      </c>
      <c r="I362" s="8" t="s">
        <v>50</v>
      </c>
      <c r="J362" s="8" t="s">
        <v>51</v>
      </c>
      <c r="K362" s="8" t="s">
        <v>524</v>
      </c>
      <c r="L362" s="7"/>
      <c r="M362" s="8" t="s">
        <v>53</v>
      </c>
      <c r="N362" s="8" t="s">
        <v>428</v>
      </c>
      <c r="O362" s="8" t="s">
        <v>55</v>
      </c>
      <c r="P362" s="8" t="s">
        <v>38</v>
      </c>
      <c r="Q362" s="8" t="s">
        <v>44</v>
      </c>
      <c r="R362" s="8" t="s">
        <v>56</v>
      </c>
      <c r="S362" s="8" t="s">
        <v>57</v>
      </c>
      <c r="T362" s="8" t="s">
        <v>58</v>
      </c>
      <c r="U362" s="9">
        <v>11248.79</v>
      </c>
      <c r="V362" s="9">
        <v>7873.93</v>
      </c>
      <c r="W362" s="9">
        <v>2327.94</v>
      </c>
      <c r="X362" s="9">
        <v>1046.92</v>
      </c>
      <c r="Y362" s="22">
        <v>0.66500999999999999</v>
      </c>
      <c r="Z362" s="22">
        <v>0.69998000000000005</v>
      </c>
      <c r="AA362" s="22">
        <v>0.20695</v>
      </c>
      <c r="AB362" s="21">
        <f t="shared" si="102"/>
        <v>5236.2408753732425</v>
      </c>
      <c r="AC362" s="21">
        <f t="shared" si="103"/>
        <v>1548.1014445534051</v>
      </c>
      <c r="AD362" s="8" t="s">
        <v>59</v>
      </c>
      <c r="AE362" s="8" t="s">
        <v>43</v>
      </c>
      <c r="AF362" s="8" t="s">
        <v>60</v>
      </c>
      <c r="AG362" s="8" t="s">
        <v>46</v>
      </c>
    </row>
    <row r="363" spans="1:33" ht="13.5" thickBot="1" x14ac:dyDescent="0.25">
      <c r="A363" s="8" t="s">
        <v>67</v>
      </c>
      <c r="B363" s="8" t="s">
        <v>68</v>
      </c>
      <c r="C363" s="8" t="s">
        <v>47</v>
      </c>
      <c r="D363" s="8" t="s">
        <v>48</v>
      </c>
      <c r="E363" s="7"/>
      <c r="F363" s="8" t="s">
        <v>31</v>
      </c>
      <c r="G363" s="8" t="s">
        <v>32</v>
      </c>
      <c r="H363" s="8" t="s">
        <v>65</v>
      </c>
      <c r="I363" s="8" t="s">
        <v>71</v>
      </c>
      <c r="J363" s="8" t="s">
        <v>51</v>
      </c>
      <c r="K363" s="8" t="s">
        <v>304</v>
      </c>
      <c r="L363" s="7"/>
      <c r="M363" s="8" t="s">
        <v>53</v>
      </c>
      <c r="N363" s="8" t="s">
        <v>163</v>
      </c>
      <c r="O363" s="8" t="s">
        <v>55</v>
      </c>
      <c r="P363" s="8" t="s">
        <v>38</v>
      </c>
      <c r="Q363" s="8" t="s">
        <v>67</v>
      </c>
      <c r="R363" s="8" t="s">
        <v>56</v>
      </c>
      <c r="S363" s="8" t="s">
        <v>57</v>
      </c>
      <c r="T363" s="8" t="s">
        <v>58</v>
      </c>
      <c r="U363" s="10">
        <v>90</v>
      </c>
      <c r="V363" s="10">
        <v>63</v>
      </c>
      <c r="W363" s="9">
        <v>18.63</v>
      </c>
      <c r="X363" s="9">
        <v>8.3699999999999992</v>
      </c>
      <c r="Y363" s="22">
        <v>0.66500999999999999</v>
      </c>
      <c r="Z363" s="22">
        <v>0.69998000000000005</v>
      </c>
      <c r="AA363" s="22">
        <v>0.20695</v>
      </c>
      <c r="AB363" s="21">
        <f t="shared" si="102"/>
        <v>41.894432981999998</v>
      </c>
      <c r="AC363" s="21">
        <f t="shared" si="103"/>
        <v>12.386143754999999</v>
      </c>
      <c r="AD363" s="8" t="s">
        <v>73</v>
      </c>
      <c r="AE363" s="8" t="s">
        <v>43</v>
      </c>
      <c r="AF363" s="8" t="s">
        <v>74</v>
      </c>
      <c r="AG363" s="8" t="s">
        <v>69</v>
      </c>
    </row>
    <row r="364" spans="1:33" ht="13.5" thickBot="1" x14ac:dyDescent="0.25">
      <c r="A364" s="8" t="s">
        <v>44</v>
      </c>
      <c r="B364" s="8" t="s">
        <v>45</v>
      </c>
      <c r="C364" s="8" t="s">
        <v>47</v>
      </c>
      <c r="D364" s="8" t="s">
        <v>48</v>
      </c>
      <c r="E364" s="7"/>
      <c r="F364" s="8" t="s">
        <v>31</v>
      </c>
      <c r="G364" s="8" t="s">
        <v>32</v>
      </c>
      <c r="H364" s="8" t="s">
        <v>65</v>
      </c>
      <c r="I364" s="8" t="s">
        <v>50</v>
      </c>
      <c r="J364" s="8" t="s">
        <v>51</v>
      </c>
      <c r="K364" s="8" t="s">
        <v>52</v>
      </c>
      <c r="L364" s="7"/>
      <c r="M364" s="8" t="s">
        <v>53</v>
      </c>
      <c r="N364" s="8" t="s">
        <v>525</v>
      </c>
      <c r="O364" s="8" t="s">
        <v>55</v>
      </c>
      <c r="P364" s="8" t="s">
        <v>38</v>
      </c>
      <c r="Q364" s="8" t="s">
        <v>44</v>
      </c>
      <c r="R364" s="8" t="s">
        <v>56</v>
      </c>
      <c r="S364" s="8" t="s">
        <v>57</v>
      </c>
      <c r="T364" s="8" t="s">
        <v>58</v>
      </c>
      <c r="U364" s="9">
        <v>7.18</v>
      </c>
      <c r="V364" s="9">
        <v>5.03</v>
      </c>
      <c r="W364" s="9">
        <v>1.49</v>
      </c>
      <c r="X364" s="9">
        <v>0.66</v>
      </c>
      <c r="Y364" s="22">
        <v>0.66500999999999999</v>
      </c>
      <c r="Z364" s="22">
        <v>0.69998000000000005</v>
      </c>
      <c r="AA364" s="22">
        <v>0.20695</v>
      </c>
      <c r="AB364" s="21">
        <f t="shared" si="102"/>
        <v>3.3422447645640001</v>
      </c>
      <c r="AC364" s="21">
        <f t="shared" si="103"/>
        <v>0.98813902400999998</v>
      </c>
      <c r="AD364" s="8" t="s">
        <v>59</v>
      </c>
      <c r="AE364" s="8" t="s">
        <v>43</v>
      </c>
      <c r="AF364" s="8" t="s">
        <v>64</v>
      </c>
      <c r="AG364" s="8" t="s">
        <v>61</v>
      </c>
    </row>
    <row r="365" spans="1:33" ht="13.5" thickBot="1" x14ac:dyDescent="0.25">
      <c r="A365" s="8" t="s">
        <v>44</v>
      </c>
      <c r="B365" s="8" t="s">
        <v>45</v>
      </c>
      <c r="C365" s="8" t="s">
        <v>47</v>
      </c>
      <c r="D365" s="8" t="s">
        <v>48</v>
      </c>
      <c r="E365" s="7"/>
      <c r="F365" s="8" t="s">
        <v>31</v>
      </c>
      <c r="G365" s="8" t="s">
        <v>32</v>
      </c>
      <c r="H365" s="8" t="s">
        <v>97</v>
      </c>
      <c r="I365" s="8" t="s">
        <v>50</v>
      </c>
      <c r="J365" s="8" t="s">
        <v>51</v>
      </c>
      <c r="K365" s="8" t="s">
        <v>119</v>
      </c>
      <c r="L365" s="7"/>
      <c r="M365" s="8" t="s">
        <v>53</v>
      </c>
      <c r="N365" s="8" t="s">
        <v>392</v>
      </c>
      <c r="O365" s="8" t="s">
        <v>55</v>
      </c>
      <c r="P365" s="8" t="s">
        <v>93</v>
      </c>
      <c r="Q365" s="8" t="s">
        <v>44</v>
      </c>
      <c r="R365" s="8" t="s">
        <v>56</v>
      </c>
      <c r="S365" s="8" t="s">
        <v>282</v>
      </c>
      <c r="T365" s="8" t="s">
        <v>58</v>
      </c>
      <c r="U365" s="9">
        <v>11304.32</v>
      </c>
      <c r="V365" s="9">
        <v>7991.59</v>
      </c>
      <c r="W365" s="9">
        <v>2286.64</v>
      </c>
      <c r="X365" s="9">
        <v>1026.0899999999999</v>
      </c>
      <c r="Y365" s="22">
        <v>0.66942999999999997</v>
      </c>
      <c r="Z365" s="22">
        <v>0.70694999999999997</v>
      </c>
      <c r="AA365" s="22">
        <v>0.22228000000000001</v>
      </c>
      <c r="AB365" s="21">
        <f t="shared" si="102"/>
        <v>5349.8094403363193</v>
      </c>
      <c r="AC365" s="21">
        <f t="shared" si="103"/>
        <v>1682.0929944097279</v>
      </c>
      <c r="AD365" s="8" t="s">
        <v>59</v>
      </c>
      <c r="AE365" s="8" t="s">
        <v>43</v>
      </c>
      <c r="AF365" s="8" t="s">
        <v>60</v>
      </c>
      <c r="AG365" s="8" t="s">
        <v>46</v>
      </c>
    </row>
    <row r="366" spans="1:33" ht="13.5" thickBot="1" x14ac:dyDescent="0.25">
      <c r="A366" s="8" t="s">
        <v>44</v>
      </c>
      <c r="B366" s="8" t="s">
        <v>45</v>
      </c>
      <c r="C366" s="8" t="s">
        <v>47</v>
      </c>
      <c r="D366" s="8" t="s">
        <v>48</v>
      </c>
      <c r="E366" s="7"/>
      <c r="F366" s="8" t="s">
        <v>31</v>
      </c>
      <c r="G366" s="8" t="s">
        <v>32</v>
      </c>
      <c r="H366" s="8" t="s">
        <v>102</v>
      </c>
      <c r="I366" s="8" t="s">
        <v>50</v>
      </c>
      <c r="J366" s="8" t="s">
        <v>51</v>
      </c>
      <c r="K366" s="8" t="s">
        <v>526</v>
      </c>
      <c r="L366" s="7"/>
      <c r="M366" s="8" t="s">
        <v>53</v>
      </c>
      <c r="N366" s="8" t="s">
        <v>309</v>
      </c>
      <c r="O366" s="8" t="s">
        <v>55</v>
      </c>
      <c r="P366" s="8" t="s">
        <v>93</v>
      </c>
      <c r="Q366" s="8" t="s">
        <v>44</v>
      </c>
      <c r="R366" s="8" t="s">
        <v>56</v>
      </c>
      <c r="S366" s="8" t="s">
        <v>57</v>
      </c>
      <c r="T366" s="8" t="s">
        <v>58</v>
      </c>
      <c r="U366" s="9">
        <v>32432.92</v>
      </c>
      <c r="V366" s="9">
        <v>22928.45</v>
      </c>
      <c r="W366" s="9">
        <v>6560.53</v>
      </c>
      <c r="X366" s="9">
        <v>2943.94</v>
      </c>
      <c r="Y366" s="22">
        <v>0.66942999999999997</v>
      </c>
      <c r="Z366" s="22">
        <v>0.70694999999999997</v>
      </c>
      <c r="AA366" s="22">
        <v>0.22228000000000001</v>
      </c>
      <c r="AB366" s="21">
        <f t="shared" si="102"/>
        <v>15348.994153887417</v>
      </c>
      <c r="AC366" s="21">
        <f t="shared" si="103"/>
        <v>4826.0476986011672</v>
      </c>
      <c r="AD366" s="8" t="s">
        <v>59</v>
      </c>
      <c r="AE366" s="8" t="s">
        <v>43</v>
      </c>
      <c r="AF366" s="8" t="s">
        <v>116</v>
      </c>
      <c r="AG366" s="8" t="s">
        <v>111</v>
      </c>
    </row>
    <row r="367" spans="1:33" ht="13.5" thickBot="1" x14ac:dyDescent="0.25">
      <c r="A367" s="8" t="s">
        <v>28</v>
      </c>
      <c r="B367" s="8" t="s">
        <v>29</v>
      </c>
      <c r="C367" s="8" t="s">
        <v>30</v>
      </c>
      <c r="D367" s="8" t="s">
        <v>30</v>
      </c>
      <c r="E367" s="7"/>
      <c r="F367" s="8" t="s">
        <v>31</v>
      </c>
      <c r="G367" s="8" t="s">
        <v>32</v>
      </c>
      <c r="H367" s="8" t="s">
        <v>171</v>
      </c>
      <c r="I367" s="8" t="s">
        <v>34</v>
      </c>
      <c r="J367" s="8" t="s">
        <v>35</v>
      </c>
      <c r="K367" s="7"/>
      <c r="L367" s="7"/>
      <c r="M367" s="8" t="s">
        <v>36</v>
      </c>
      <c r="N367" s="7"/>
      <c r="O367" s="8" t="s">
        <v>37</v>
      </c>
      <c r="P367" s="8" t="s">
        <v>38</v>
      </c>
      <c r="Q367" s="8" t="s">
        <v>66</v>
      </c>
      <c r="R367" s="8" t="s">
        <v>36</v>
      </c>
      <c r="S367" s="8" t="s">
        <v>40</v>
      </c>
      <c r="T367" s="8" t="s">
        <v>41</v>
      </c>
      <c r="U367" s="9">
        <v>705.12</v>
      </c>
      <c r="V367" s="7"/>
      <c r="W367" s="7"/>
      <c r="X367" s="7"/>
      <c r="Y367" s="20">
        <v>0</v>
      </c>
      <c r="Z367" s="20">
        <v>0</v>
      </c>
      <c r="AA367" s="20">
        <v>0</v>
      </c>
      <c r="AB367" s="21">
        <f t="shared" ref="AB367:AB381" si="104">U367*Y367*Z367</f>
        <v>0</v>
      </c>
      <c r="AC367" s="21">
        <f t="shared" ref="AC367:AC381" si="105">U367*Y367*AA367</f>
        <v>0</v>
      </c>
      <c r="AD367" s="8" t="s">
        <v>42</v>
      </c>
      <c r="AE367" s="8" t="s">
        <v>43</v>
      </c>
      <c r="AF367" s="7"/>
      <c r="AG367" s="7"/>
    </row>
    <row r="368" spans="1:33" ht="13.5" thickBot="1" x14ac:dyDescent="0.25">
      <c r="A368" s="8" t="s">
        <v>28</v>
      </c>
      <c r="B368" s="8" t="s">
        <v>29</v>
      </c>
      <c r="C368" s="8" t="s">
        <v>30</v>
      </c>
      <c r="D368" s="8" t="s">
        <v>30</v>
      </c>
      <c r="E368" s="7"/>
      <c r="F368" s="8" t="s">
        <v>31</v>
      </c>
      <c r="G368" s="8" t="s">
        <v>32</v>
      </c>
      <c r="H368" s="8" t="s">
        <v>248</v>
      </c>
      <c r="I368" s="8" t="s">
        <v>34</v>
      </c>
      <c r="J368" s="8" t="s">
        <v>35</v>
      </c>
      <c r="K368" s="7"/>
      <c r="L368" s="7"/>
      <c r="M368" s="8" t="s">
        <v>36</v>
      </c>
      <c r="N368" s="7"/>
      <c r="O368" s="8" t="s">
        <v>37</v>
      </c>
      <c r="P368" s="8" t="s">
        <v>38</v>
      </c>
      <c r="Q368" s="8" t="s">
        <v>162</v>
      </c>
      <c r="R368" s="8" t="s">
        <v>36</v>
      </c>
      <c r="S368" s="8" t="s">
        <v>40</v>
      </c>
      <c r="T368" s="8" t="s">
        <v>41</v>
      </c>
      <c r="U368" s="9">
        <v>2444.44</v>
      </c>
      <c r="V368" s="7"/>
      <c r="W368" s="7"/>
      <c r="X368" s="7"/>
      <c r="Y368" s="20">
        <v>0</v>
      </c>
      <c r="Z368" s="20">
        <v>0</v>
      </c>
      <c r="AA368" s="20">
        <v>0</v>
      </c>
      <c r="AB368" s="21">
        <f t="shared" si="104"/>
        <v>0</v>
      </c>
      <c r="AC368" s="21">
        <f t="shared" si="105"/>
        <v>0</v>
      </c>
      <c r="AD368" s="8" t="s">
        <v>42</v>
      </c>
      <c r="AE368" s="8" t="s">
        <v>43</v>
      </c>
      <c r="AF368" s="7"/>
      <c r="AG368" s="7"/>
    </row>
    <row r="369" spans="1:33" ht="13.5" thickBot="1" x14ac:dyDescent="0.25">
      <c r="A369" s="8" t="s">
        <v>67</v>
      </c>
      <c r="B369" s="8" t="s">
        <v>68</v>
      </c>
      <c r="C369" s="8" t="s">
        <v>47</v>
      </c>
      <c r="D369" s="8" t="s">
        <v>48</v>
      </c>
      <c r="E369" s="7"/>
      <c r="F369" s="8" t="s">
        <v>31</v>
      </c>
      <c r="G369" s="8" t="s">
        <v>32</v>
      </c>
      <c r="H369" s="8" t="s">
        <v>161</v>
      </c>
      <c r="I369" s="8" t="s">
        <v>71</v>
      </c>
      <c r="J369" s="8" t="s">
        <v>51</v>
      </c>
      <c r="K369" s="8" t="s">
        <v>527</v>
      </c>
      <c r="L369" s="7"/>
      <c r="M369" s="8" t="s">
        <v>53</v>
      </c>
      <c r="N369" s="8" t="s">
        <v>385</v>
      </c>
      <c r="O369" s="8" t="s">
        <v>55</v>
      </c>
      <c r="P369" s="8" t="s">
        <v>38</v>
      </c>
      <c r="Q369" s="8" t="s">
        <v>67</v>
      </c>
      <c r="R369" s="8" t="s">
        <v>56</v>
      </c>
      <c r="S369" s="8" t="s">
        <v>57</v>
      </c>
      <c r="T369" s="8" t="s">
        <v>58</v>
      </c>
      <c r="U369" s="9">
        <v>1015.38</v>
      </c>
      <c r="V369" s="9">
        <v>710.75</v>
      </c>
      <c r="W369" s="9">
        <v>210.13</v>
      </c>
      <c r="X369" s="9">
        <v>94.5</v>
      </c>
      <c r="Y369" s="22">
        <v>0.66500999999999999</v>
      </c>
      <c r="Z369" s="22">
        <v>0.69998000000000005</v>
      </c>
      <c r="AA369" s="22">
        <v>0.20695</v>
      </c>
      <c r="AB369" s="21">
        <f t="shared" si="104"/>
        <v>472.65299290292404</v>
      </c>
      <c r="AC369" s="21">
        <f t="shared" si="105"/>
        <v>139.74047384391</v>
      </c>
      <c r="AD369" s="8" t="s">
        <v>73</v>
      </c>
      <c r="AE369" s="8" t="s">
        <v>43</v>
      </c>
      <c r="AF369" s="8" t="s">
        <v>127</v>
      </c>
      <c r="AG369" s="8" t="s">
        <v>124</v>
      </c>
    </row>
    <row r="370" spans="1:33" ht="13.5" thickBot="1" x14ac:dyDescent="0.25">
      <c r="A370" s="8" t="s">
        <v>67</v>
      </c>
      <c r="B370" s="8" t="s">
        <v>68</v>
      </c>
      <c r="C370" s="8" t="s">
        <v>47</v>
      </c>
      <c r="D370" s="8" t="s">
        <v>48</v>
      </c>
      <c r="E370" s="7"/>
      <c r="F370" s="8" t="s">
        <v>31</v>
      </c>
      <c r="G370" s="8" t="s">
        <v>32</v>
      </c>
      <c r="H370" s="8" t="s">
        <v>176</v>
      </c>
      <c r="I370" s="8" t="s">
        <v>89</v>
      </c>
      <c r="J370" s="8" t="s">
        <v>51</v>
      </c>
      <c r="K370" s="8" t="s">
        <v>528</v>
      </c>
      <c r="L370" s="7"/>
      <c r="M370" s="8" t="s">
        <v>91</v>
      </c>
      <c r="N370" s="8" t="s">
        <v>179</v>
      </c>
      <c r="O370" s="8" t="s">
        <v>55</v>
      </c>
      <c r="P370" s="8" t="s">
        <v>38</v>
      </c>
      <c r="Q370" s="8" t="s">
        <v>67</v>
      </c>
      <c r="R370" s="8" t="s">
        <v>56</v>
      </c>
      <c r="S370" s="8" t="s">
        <v>123</v>
      </c>
      <c r="T370" s="8" t="s">
        <v>58</v>
      </c>
      <c r="U370" s="9">
        <v>10.36</v>
      </c>
      <c r="V370" s="9">
        <v>7.25</v>
      </c>
      <c r="W370" s="9">
        <v>2.14</v>
      </c>
      <c r="X370" s="9">
        <v>0.97</v>
      </c>
      <c r="Y370" s="22">
        <v>0.66500999999999999</v>
      </c>
      <c r="Z370" s="22">
        <v>0.69998000000000005</v>
      </c>
      <c r="AA370" s="22">
        <v>0.20695</v>
      </c>
      <c r="AB370" s="21">
        <f t="shared" si="104"/>
        <v>4.8225147299279998</v>
      </c>
      <c r="AC370" s="21">
        <f t="shared" si="105"/>
        <v>1.4257827700199999</v>
      </c>
      <c r="AD370" s="8" t="s">
        <v>95</v>
      </c>
      <c r="AE370" s="8" t="s">
        <v>43</v>
      </c>
      <c r="AF370" s="8" t="s">
        <v>106</v>
      </c>
      <c r="AG370" s="8" t="s">
        <v>101</v>
      </c>
    </row>
    <row r="371" spans="1:33" ht="13.5" thickBot="1" x14ac:dyDescent="0.25">
      <c r="A371" s="8" t="s">
        <v>67</v>
      </c>
      <c r="B371" s="8" t="s">
        <v>68</v>
      </c>
      <c r="C371" s="8" t="s">
        <v>47</v>
      </c>
      <c r="D371" s="8" t="s">
        <v>48</v>
      </c>
      <c r="E371" s="7"/>
      <c r="F371" s="8" t="s">
        <v>31</v>
      </c>
      <c r="G371" s="8" t="s">
        <v>32</v>
      </c>
      <c r="H371" s="8" t="s">
        <v>169</v>
      </c>
      <c r="I371" s="8" t="s">
        <v>71</v>
      </c>
      <c r="J371" s="8" t="s">
        <v>51</v>
      </c>
      <c r="K371" s="8" t="s">
        <v>529</v>
      </c>
      <c r="L371" s="7"/>
      <c r="M371" s="8" t="s">
        <v>53</v>
      </c>
      <c r="N371" s="8" t="s">
        <v>464</v>
      </c>
      <c r="O371" s="8" t="s">
        <v>55</v>
      </c>
      <c r="P371" s="8" t="s">
        <v>93</v>
      </c>
      <c r="Q371" s="8" t="s">
        <v>67</v>
      </c>
      <c r="R371" s="8" t="s">
        <v>56</v>
      </c>
      <c r="S371" s="8" t="s">
        <v>57</v>
      </c>
      <c r="T371" s="8" t="s">
        <v>58</v>
      </c>
      <c r="U371" s="9">
        <v>23773.54</v>
      </c>
      <c r="V371" s="9">
        <v>16806.7</v>
      </c>
      <c r="W371" s="9">
        <v>4808.91</v>
      </c>
      <c r="X371" s="9">
        <v>2157.9299999999998</v>
      </c>
      <c r="Y371" s="22">
        <v>0.66942999999999997</v>
      </c>
      <c r="Z371" s="22">
        <v>0.70694999999999997</v>
      </c>
      <c r="AA371" s="22">
        <v>0.22228000000000001</v>
      </c>
      <c r="AB371" s="21">
        <f t="shared" si="104"/>
        <v>11250.911927671288</v>
      </c>
      <c r="AC371" s="21">
        <f t="shared" si="105"/>
        <v>3537.5241576954159</v>
      </c>
      <c r="AD371" s="8" t="s">
        <v>73</v>
      </c>
      <c r="AE371" s="8" t="s">
        <v>43</v>
      </c>
      <c r="AF371" s="8" t="s">
        <v>82</v>
      </c>
      <c r="AG371" s="8" t="s">
        <v>78</v>
      </c>
    </row>
    <row r="372" spans="1:33" ht="13.5" thickBot="1" x14ac:dyDescent="0.25">
      <c r="A372" s="8" t="s">
        <v>67</v>
      </c>
      <c r="B372" s="8" t="s">
        <v>68</v>
      </c>
      <c r="C372" s="8" t="s">
        <v>47</v>
      </c>
      <c r="D372" s="8" t="s">
        <v>48</v>
      </c>
      <c r="E372" s="7"/>
      <c r="F372" s="8" t="s">
        <v>31</v>
      </c>
      <c r="G372" s="8" t="s">
        <v>32</v>
      </c>
      <c r="H372" s="8" t="s">
        <v>169</v>
      </c>
      <c r="I372" s="8" t="s">
        <v>71</v>
      </c>
      <c r="J372" s="8" t="s">
        <v>51</v>
      </c>
      <c r="K372" s="8" t="s">
        <v>174</v>
      </c>
      <c r="L372" s="7"/>
      <c r="M372" s="8" t="s">
        <v>389</v>
      </c>
      <c r="N372" s="8" t="s">
        <v>390</v>
      </c>
      <c r="O372" s="8" t="s">
        <v>55</v>
      </c>
      <c r="P372" s="8" t="s">
        <v>93</v>
      </c>
      <c r="Q372" s="8" t="s">
        <v>67</v>
      </c>
      <c r="R372" s="8" t="s">
        <v>56</v>
      </c>
      <c r="S372" s="8" t="s">
        <v>391</v>
      </c>
      <c r="T372" s="8" t="s">
        <v>58</v>
      </c>
      <c r="U372" s="9">
        <v>647.89</v>
      </c>
      <c r="V372" s="9">
        <v>458.03</v>
      </c>
      <c r="W372" s="9">
        <v>131.06</v>
      </c>
      <c r="X372" s="9">
        <v>58.8</v>
      </c>
      <c r="Y372" s="22">
        <v>0.66942999999999997</v>
      </c>
      <c r="Z372" s="22">
        <v>0.70694999999999997</v>
      </c>
      <c r="AA372" s="22">
        <v>0.22228000000000001</v>
      </c>
      <c r="AB372" s="21">
        <f t="shared" si="104"/>
        <v>306.61623505876497</v>
      </c>
      <c r="AC372" s="21">
        <f t="shared" si="105"/>
        <v>96.406615360155996</v>
      </c>
      <c r="AD372" s="8" t="s">
        <v>73</v>
      </c>
      <c r="AE372" s="8" t="s">
        <v>43</v>
      </c>
      <c r="AF372" s="8" t="s">
        <v>127</v>
      </c>
      <c r="AG372" s="8" t="s">
        <v>124</v>
      </c>
    </row>
    <row r="373" spans="1:33" ht="13.5" thickBot="1" x14ac:dyDescent="0.25">
      <c r="A373" s="8" t="s">
        <v>67</v>
      </c>
      <c r="B373" s="8" t="s">
        <v>68</v>
      </c>
      <c r="C373" s="8" t="s">
        <v>47</v>
      </c>
      <c r="D373" s="8" t="s">
        <v>48</v>
      </c>
      <c r="E373" s="7"/>
      <c r="F373" s="8" t="s">
        <v>31</v>
      </c>
      <c r="G373" s="8" t="s">
        <v>32</v>
      </c>
      <c r="H373" s="8" t="s">
        <v>254</v>
      </c>
      <c r="I373" s="8" t="s">
        <v>71</v>
      </c>
      <c r="J373" s="8" t="s">
        <v>51</v>
      </c>
      <c r="K373" s="8" t="s">
        <v>180</v>
      </c>
      <c r="L373" s="7"/>
      <c r="M373" s="8" t="s">
        <v>53</v>
      </c>
      <c r="N373" s="8" t="s">
        <v>317</v>
      </c>
      <c r="O373" s="8" t="s">
        <v>55</v>
      </c>
      <c r="P373" s="8" t="s">
        <v>93</v>
      </c>
      <c r="Q373" s="8" t="s">
        <v>67</v>
      </c>
      <c r="R373" s="8" t="s">
        <v>56</v>
      </c>
      <c r="S373" s="8" t="s">
        <v>135</v>
      </c>
      <c r="T373" s="8" t="s">
        <v>58</v>
      </c>
      <c r="U373" s="10">
        <v>1950</v>
      </c>
      <c r="V373" s="9">
        <v>1378.55</v>
      </c>
      <c r="W373" s="9">
        <v>394.45</v>
      </c>
      <c r="X373" s="10">
        <v>177</v>
      </c>
      <c r="Y373" s="22">
        <v>0.66942999999999997</v>
      </c>
      <c r="Z373" s="22">
        <v>0.70694999999999997</v>
      </c>
      <c r="AA373" s="22">
        <v>0.22228000000000001</v>
      </c>
      <c r="AB373" s="21">
        <f t="shared" si="104"/>
        <v>922.84440007499995</v>
      </c>
      <c r="AC373" s="21">
        <f t="shared" si="105"/>
        <v>290.16175578000002</v>
      </c>
      <c r="AD373" s="8" t="s">
        <v>73</v>
      </c>
      <c r="AE373" s="8" t="s">
        <v>43</v>
      </c>
      <c r="AF373" s="8" t="s">
        <v>96</v>
      </c>
      <c r="AG373" s="8" t="s">
        <v>87</v>
      </c>
    </row>
    <row r="374" spans="1:33" ht="13.5" thickBot="1" x14ac:dyDescent="0.25">
      <c r="A374" s="8" t="s">
        <v>44</v>
      </c>
      <c r="B374" s="8" t="s">
        <v>45</v>
      </c>
      <c r="C374" s="8" t="s">
        <v>47</v>
      </c>
      <c r="D374" s="8" t="s">
        <v>48</v>
      </c>
      <c r="E374" s="7"/>
      <c r="F374" s="8" t="s">
        <v>31</v>
      </c>
      <c r="G374" s="8" t="s">
        <v>32</v>
      </c>
      <c r="H374" s="8" t="s">
        <v>102</v>
      </c>
      <c r="I374" s="8" t="s">
        <v>50</v>
      </c>
      <c r="J374" s="8" t="s">
        <v>51</v>
      </c>
      <c r="K374" s="8" t="s">
        <v>530</v>
      </c>
      <c r="L374" s="7"/>
      <c r="M374" s="8" t="s">
        <v>53</v>
      </c>
      <c r="N374" s="8" t="s">
        <v>319</v>
      </c>
      <c r="O374" s="8" t="s">
        <v>55</v>
      </c>
      <c r="P374" s="8" t="s">
        <v>93</v>
      </c>
      <c r="Q374" s="8" t="s">
        <v>44</v>
      </c>
      <c r="R374" s="8" t="s">
        <v>56</v>
      </c>
      <c r="S374" s="8" t="s">
        <v>57</v>
      </c>
      <c r="T374" s="8" t="s">
        <v>58</v>
      </c>
      <c r="U374" s="9">
        <v>84.34</v>
      </c>
      <c r="V374" s="9">
        <v>59.62</v>
      </c>
      <c r="W374" s="9">
        <v>17.059999999999999</v>
      </c>
      <c r="X374" s="9">
        <v>7.66</v>
      </c>
      <c r="Y374" s="22">
        <v>0.66942999999999997</v>
      </c>
      <c r="Z374" s="22">
        <v>0.70694999999999997</v>
      </c>
      <c r="AA374" s="22">
        <v>0.22228000000000001</v>
      </c>
      <c r="AB374" s="21">
        <f t="shared" si="104"/>
        <v>39.914203437089995</v>
      </c>
      <c r="AC374" s="21">
        <f t="shared" si="105"/>
        <v>12.549867939736</v>
      </c>
      <c r="AD374" s="8" t="s">
        <v>59</v>
      </c>
      <c r="AE374" s="8" t="s">
        <v>43</v>
      </c>
      <c r="AF374" s="8" t="s">
        <v>77</v>
      </c>
      <c r="AG374" s="8" t="s">
        <v>75</v>
      </c>
    </row>
    <row r="375" spans="1:33" ht="13.5" thickBot="1" x14ac:dyDescent="0.25">
      <c r="A375" s="8" t="s">
        <v>44</v>
      </c>
      <c r="B375" s="8" t="s">
        <v>45</v>
      </c>
      <c r="C375" s="8" t="s">
        <v>47</v>
      </c>
      <c r="D375" s="8" t="s">
        <v>48</v>
      </c>
      <c r="E375" s="7"/>
      <c r="F375" s="8" t="s">
        <v>31</v>
      </c>
      <c r="G375" s="8" t="s">
        <v>32</v>
      </c>
      <c r="H375" s="8" t="s">
        <v>182</v>
      </c>
      <c r="I375" s="8" t="s">
        <v>50</v>
      </c>
      <c r="J375" s="8" t="s">
        <v>51</v>
      </c>
      <c r="K375" s="8" t="s">
        <v>52</v>
      </c>
      <c r="L375" s="7"/>
      <c r="M375" s="8" t="s">
        <v>53</v>
      </c>
      <c r="N375" s="8" t="s">
        <v>379</v>
      </c>
      <c r="O375" s="8" t="s">
        <v>55</v>
      </c>
      <c r="P375" s="8" t="s">
        <v>93</v>
      </c>
      <c r="Q375" s="8" t="s">
        <v>44</v>
      </c>
      <c r="R375" s="8" t="s">
        <v>56</v>
      </c>
      <c r="S375" s="8" t="s">
        <v>57</v>
      </c>
      <c r="T375" s="8" t="s">
        <v>58</v>
      </c>
      <c r="U375" s="9">
        <v>8.5500000000000007</v>
      </c>
      <c r="V375" s="9">
        <v>6.04</v>
      </c>
      <c r="W375" s="9">
        <v>1.73</v>
      </c>
      <c r="X375" s="9">
        <v>0.78</v>
      </c>
      <c r="Y375" s="22">
        <v>0.66942999999999997</v>
      </c>
      <c r="Z375" s="22">
        <v>0.70694999999999997</v>
      </c>
      <c r="AA375" s="22">
        <v>0.22228000000000001</v>
      </c>
      <c r="AB375" s="21">
        <f t="shared" si="104"/>
        <v>4.0463177541749999</v>
      </c>
      <c r="AC375" s="21">
        <f t="shared" si="105"/>
        <v>1.27224769842</v>
      </c>
      <c r="AD375" s="8" t="s">
        <v>59</v>
      </c>
      <c r="AE375" s="8" t="s">
        <v>43</v>
      </c>
      <c r="AF375" s="8" t="s">
        <v>60</v>
      </c>
      <c r="AG375" s="8" t="s">
        <v>46</v>
      </c>
    </row>
    <row r="376" spans="1:33" ht="13.5" thickBot="1" x14ac:dyDescent="0.25">
      <c r="A376" s="8" t="s">
        <v>167</v>
      </c>
      <c r="B376" s="8" t="s">
        <v>168</v>
      </c>
      <c r="C376" s="8" t="s">
        <v>47</v>
      </c>
      <c r="D376" s="8" t="s">
        <v>48</v>
      </c>
      <c r="E376" s="7"/>
      <c r="F376" s="8" t="s">
        <v>31</v>
      </c>
      <c r="G376" s="8" t="s">
        <v>32</v>
      </c>
      <c r="H376" s="8" t="s">
        <v>120</v>
      </c>
      <c r="I376" s="8" t="s">
        <v>50</v>
      </c>
      <c r="J376" s="8" t="s">
        <v>35</v>
      </c>
      <c r="K376" s="7"/>
      <c r="L376" s="7"/>
      <c r="M376" s="8" t="s">
        <v>36</v>
      </c>
      <c r="N376" s="7"/>
      <c r="O376" s="8" t="s">
        <v>55</v>
      </c>
      <c r="P376" s="8" t="s">
        <v>93</v>
      </c>
      <c r="Q376" s="8" t="s">
        <v>167</v>
      </c>
      <c r="R376" s="8" t="s">
        <v>36</v>
      </c>
      <c r="S376" s="8" t="s">
        <v>85</v>
      </c>
      <c r="T376" s="8" t="s">
        <v>41</v>
      </c>
      <c r="U376" s="9">
        <v>8581.77</v>
      </c>
      <c r="V376" s="9">
        <v>6066.88</v>
      </c>
      <c r="W376" s="9">
        <v>1735.92</v>
      </c>
      <c r="X376" s="9">
        <v>778.97</v>
      </c>
      <c r="Y376" s="22">
        <v>0.66942999999999997</v>
      </c>
      <c r="Z376" s="22">
        <v>0.70694999999999997</v>
      </c>
      <c r="AA376" s="22">
        <v>0.22228000000000001</v>
      </c>
      <c r="AB376" s="21">
        <f t="shared" si="104"/>
        <v>4061.3530190931451</v>
      </c>
      <c r="AC376" s="21">
        <f t="shared" si="105"/>
        <v>1276.9751030257082</v>
      </c>
      <c r="AD376" s="8" t="s">
        <v>59</v>
      </c>
      <c r="AE376" s="8" t="s">
        <v>43</v>
      </c>
      <c r="AF376" s="7"/>
      <c r="AG376" s="7"/>
    </row>
    <row r="377" spans="1:33" ht="13.5" thickBot="1" x14ac:dyDescent="0.25">
      <c r="A377" s="8" t="s">
        <v>67</v>
      </c>
      <c r="B377" s="8" t="s">
        <v>68</v>
      </c>
      <c r="C377" s="8" t="s">
        <v>47</v>
      </c>
      <c r="D377" s="8" t="s">
        <v>48</v>
      </c>
      <c r="E377" s="7"/>
      <c r="F377" s="8" t="s">
        <v>31</v>
      </c>
      <c r="G377" s="8" t="s">
        <v>32</v>
      </c>
      <c r="H377" s="8" t="s">
        <v>197</v>
      </c>
      <c r="I377" s="8" t="s">
        <v>89</v>
      </c>
      <c r="J377" s="8" t="s">
        <v>51</v>
      </c>
      <c r="K377" s="8" t="s">
        <v>531</v>
      </c>
      <c r="L377" s="7"/>
      <c r="M377" s="8" t="s">
        <v>91</v>
      </c>
      <c r="N377" s="8" t="s">
        <v>199</v>
      </c>
      <c r="O377" s="8" t="s">
        <v>55</v>
      </c>
      <c r="P377" s="8" t="s">
        <v>93</v>
      </c>
      <c r="Q377" s="8" t="s">
        <v>67</v>
      </c>
      <c r="R377" s="8" t="s">
        <v>56</v>
      </c>
      <c r="S377" s="8" t="s">
        <v>123</v>
      </c>
      <c r="T377" s="8" t="s">
        <v>58</v>
      </c>
      <c r="U377" s="9">
        <v>136.02000000000001</v>
      </c>
      <c r="V377" s="9">
        <v>96.16</v>
      </c>
      <c r="W377" s="9">
        <v>27.51</v>
      </c>
      <c r="X377" s="9">
        <v>12.35</v>
      </c>
      <c r="Y377" s="22">
        <v>0.66942999999999997</v>
      </c>
      <c r="Z377" s="22">
        <v>0.70694999999999997</v>
      </c>
      <c r="AA377" s="22">
        <v>0.22228000000000001</v>
      </c>
      <c r="AB377" s="21">
        <f t="shared" si="104"/>
        <v>64.371946306769999</v>
      </c>
      <c r="AC377" s="21">
        <f t="shared" si="105"/>
        <v>20.239898472408001</v>
      </c>
      <c r="AD377" s="8" t="s">
        <v>95</v>
      </c>
      <c r="AE377" s="8" t="s">
        <v>43</v>
      </c>
      <c r="AF377" s="8" t="s">
        <v>106</v>
      </c>
      <c r="AG377" s="8" t="s">
        <v>101</v>
      </c>
    </row>
    <row r="378" spans="1:33" ht="13.5" thickBot="1" x14ac:dyDescent="0.25">
      <c r="A378" s="8" t="s">
        <v>167</v>
      </c>
      <c r="B378" s="8" t="s">
        <v>168</v>
      </c>
      <c r="C378" s="8" t="s">
        <v>47</v>
      </c>
      <c r="D378" s="8" t="s">
        <v>48</v>
      </c>
      <c r="E378" s="7"/>
      <c r="F378" s="8" t="s">
        <v>31</v>
      </c>
      <c r="G378" s="8" t="s">
        <v>32</v>
      </c>
      <c r="H378" s="8" t="s">
        <v>213</v>
      </c>
      <c r="I378" s="8" t="s">
        <v>50</v>
      </c>
      <c r="J378" s="8" t="s">
        <v>35</v>
      </c>
      <c r="K378" s="7"/>
      <c r="L378" s="7"/>
      <c r="M378" s="8" t="s">
        <v>36</v>
      </c>
      <c r="N378" s="7"/>
      <c r="O378" s="8" t="s">
        <v>55</v>
      </c>
      <c r="P378" s="8" t="s">
        <v>93</v>
      </c>
      <c r="Q378" s="8" t="s">
        <v>167</v>
      </c>
      <c r="R378" s="8" t="s">
        <v>36</v>
      </c>
      <c r="S378" s="8" t="s">
        <v>85</v>
      </c>
      <c r="T378" s="8" t="s">
        <v>41</v>
      </c>
      <c r="U378" s="9">
        <v>8455.57</v>
      </c>
      <c r="V378" s="9">
        <v>5977.66</v>
      </c>
      <c r="W378" s="9">
        <v>1710.39</v>
      </c>
      <c r="X378" s="9">
        <v>767.52</v>
      </c>
      <c r="Y378" s="22">
        <v>0.66942999999999997</v>
      </c>
      <c r="Z378" s="22">
        <v>0.70694999999999997</v>
      </c>
      <c r="AA378" s="22">
        <v>0.22228000000000001</v>
      </c>
      <c r="AB378" s="21">
        <f t="shared" si="104"/>
        <v>4001.6284225344448</v>
      </c>
      <c r="AC378" s="21">
        <f t="shared" si="105"/>
        <v>1258.1964293952281</v>
      </c>
      <c r="AD378" s="8" t="s">
        <v>59</v>
      </c>
      <c r="AE378" s="8" t="s">
        <v>43</v>
      </c>
      <c r="AF378" s="7"/>
      <c r="AG378" s="7"/>
    </row>
    <row r="379" spans="1:33" ht="13.5" thickBot="1" x14ac:dyDescent="0.25">
      <c r="A379" s="8" t="s">
        <v>44</v>
      </c>
      <c r="B379" s="8" t="s">
        <v>45</v>
      </c>
      <c r="C379" s="8" t="s">
        <v>47</v>
      </c>
      <c r="D379" s="8" t="s">
        <v>48</v>
      </c>
      <c r="E379" s="7"/>
      <c r="F379" s="8" t="s">
        <v>31</v>
      </c>
      <c r="G379" s="8" t="s">
        <v>32</v>
      </c>
      <c r="H379" s="8" t="s">
        <v>143</v>
      </c>
      <c r="I379" s="8" t="s">
        <v>50</v>
      </c>
      <c r="J379" s="8" t="s">
        <v>51</v>
      </c>
      <c r="K379" s="8" t="s">
        <v>532</v>
      </c>
      <c r="L379" s="7"/>
      <c r="M379" s="8" t="s">
        <v>53</v>
      </c>
      <c r="N379" s="8" t="s">
        <v>432</v>
      </c>
      <c r="O379" s="8" t="s">
        <v>55</v>
      </c>
      <c r="P379" s="8" t="s">
        <v>115</v>
      </c>
      <c r="Q379" s="8" t="s">
        <v>44</v>
      </c>
      <c r="R379" s="8" t="s">
        <v>56</v>
      </c>
      <c r="S379" s="8" t="s">
        <v>57</v>
      </c>
      <c r="T379" s="8" t="s">
        <v>58</v>
      </c>
      <c r="U379" s="10">
        <v>0</v>
      </c>
      <c r="V379" s="10">
        <v>0</v>
      </c>
      <c r="W379" s="10">
        <v>0</v>
      </c>
      <c r="X379" s="10">
        <v>0</v>
      </c>
      <c r="Y379" s="22">
        <v>0.68703000000000003</v>
      </c>
      <c r="Z379" s="22">
        <v>0.70111999999999997</v>
      </c>
      <c r="AA379" s="22">
        <v>0.20707999999999999</v>
      </c>
      <c r="AB379" s="21">
        <f t="shared" si="104"/>
        <v>0</v>
      </c>
      <c r="AC379" s="21">
        <f t="shared" si="105"/>
        <v>0</v>
      </c>
      <c r="AD379" s="8" t="s">
        <v>59</v>
      </c>
      <c r="AE379" s="8" t="s">
        <v>43</v>
      </c>
      <c r="AF379" s="8" t="s">
        <v>116</v>
      </c>
      <c r="AG379" s="8" t="s">
        <v>111</v>
      </c>
    </row>
    <row r="380" spans="1:33" ht="13.5" thickBot="1" x14ac:dyDescent="0.25">
      <c r="A380" s="8" t="s">
        <v>167</v>
      </c>
      <c r="B380" s="8" t="s">
        <v>168</v>
      </c>
      <c r="C380" s="8" t="s">
        <v>47</v>
      </c>
      <c r="D380" s="8" t="s">
        <v>48</v>
      </c>
      <c r="E380" s="7"/>
      <c r="F380" s="8" t="s">
        <v>31</v>
      </c>
      <c r="G380" s="8" t="s">
        <v>32</v>
      </c>
      <c r="H380" s="8" t="s">
        <v>153</v>
      </c>
      <c r="I380" s="8" t="s">
        <v>50</v>
      </c>
      <c r="J380" s="8" t="s">
        <v>35</v>
      </c>
      <c r="K380" s="7"/>
      <c r="L380" s="7"/>
      <c r="M380" s="8" t="s">
        <v>36</v>
      </c>
      <c r="N380" s="7"/>
      <c r="O380" s="8" t="s">
        <v>55</v>
      </c>
      <c r="P380" s="8" t="s">
        <v>115</v>
      </c>
      <c r="Q380" s="8" t="s">
        <v>167</v>
      </c>
      <c r="R380" s="8" t="s">
        <v>36</v>
      </c>
      <c r="S380" s="8" t="s">
        <v>85</v>
      </c>
      <c r="T380" s="8" t="s">
        <v>41</v>
      </c>
      <c r="U380" s="9">
        <v>10853.4</v>
      </c>
      <c r="V380" s="9">
        <v>7609.54</v>
      </c>
      <c r="W380" s="9">
        <v>2247.52</v>
      </c>
      <c r="X380" s="9">
        <v>996.34</v>
      </c>
      <c r="Y380" s="22">
        <v>0.68703000000000003</v>
      </c>
      <c r="Z380" s="22">
        <v>0.70111999999999997</v>
      </c>
      <c r="AA380" s="22">
        <v>0.20707999999999999</v>
      </c>
      <c r="AB380" s="21">
        <f t="shared" si="104"/>
        <v>5227.9793861702401</v>
      </c>
      <c r="AC380" s="21">
        <f t="shared" si="105"/>
        <v>1544.11508912616</v>
      </c>
      <c r="AD380" s="8" t="s">
        <v>59</v>
      </c>
      <c r="AE380" s="8" t="s">
        <v>43</v>
      </c>
      <c r="AF380" s="7"/>
      <c r="AG380" s="7"/>
    </row>
    <row r="381" spans="1:33" ht="13.5" thickBot="1" x14ac:dyDescent="0.25">
      <c r="A381" s="8" t="s">
        <v>44</v>
      </c>
      <c r="B381" s="8" t="s">
        <v>45</v>
      </c>
      <c r="C381" s="8" t="s">
        <v>47</v>
      </c>
      <c r="D381" s="8" t="s">
        <v>48</v>
      </c>
      <c r="E381" s="7"/>
      <c r="F381" s="8" t="s">
        <v>31</v>
      </c>
      <c r="G381" s="8" t="s">
        <v>32</v>
      </c>
      <c r="H381" s="8" t="s">
        <v>130</v>
      </c>
      <c r="I381" s="8" t="s">
        <v>50</v>
      </c>
      <c r="J381" s="8" t="s">
        <v>51</v>
      </c>
      <c r="K381" s="8" t="s">
        <v>268</v>
      </c>
      <c r="L381" s="7"/>
      <c r="M381" s="8" t="s">
        <v>53</v>
      </c>
      <c r="N381" s="8" t="s">
        <v>533</v>
      </c>
      <c r="O381" s="8" t="s">
        <v>55</v>
      </c>
      <c r="P381" s="8" t="s">
        <v>115</v>
      </c>
      <c r="Q381" s="8" t="s">
        <v>44</v>
      </c>
      <c r="R381" s="8" t="s">
        <v>56</v>
      </c>
      <c r="S381" s="8" t="s">
        <v>57</v>
      </c>
      <c r="T381" s="8" t="s">
        <v>58</v>
      </c>
      <c r="U381" s="10">
        <v>7530</v>
      </c>
      <c r="V381" s="9">
        <v>5279.43</v>
      </c>
      <c r="W381" s="9">
        <v>1559.31</v>
      </c>
      <c r="X381" s="9">
        <v>691.26</v>
      </c>
      <c r="Y381" s="22">
        <v>0.68703000000000003</v>
      </c>
      <c r="Z381" s="22">
        <v>0.70111999999999997</v>
      </c>
      <c r="AA381" s="22">
        <v>0.20707999999999999</v>
      </c>
      <c r="AB381" s="21">
        <f t="shared" si="104"/>
        <v>3627.129266208</v>
      </c>
      <c r="AC381" s="21">
        <f t="shared" si="105"/>
        <v>1071.294398172</v>
      </c>
      <c r="AD381" s="8" t="s">
        <v>59</v>
      </c>
      <c r="AE381" s="8" t="s">
        <v>43</v>
      </c>
      <c r="AF381" s="8" t="s">
        <v>308</v>
      </c>
      <c r="AG381" s="8" t="s">
        <v>305</v>
      </c>
    </row>
    <row r="382" spans="1:33" ht="13.5" thickBot="1" x14ac:dyDescent="0.25">
      <c r="A382" s="8" t="s">
        <v>44</v>
      </c>
      <c r="B382" s="8" t="s">
        <v>45</v>
      </c>
      <c r="C382" s="8" t="s">
        <v>47</v>
      </c>
      <c r="D382" s="8" t="s">
        <v>48</v>
      </c>
      <c r="E382" s="7"/>
      <c r="F382" s="8" t="s">
        <v>31</v>
      </c>
      <c r="G382" s="8" t="s">
        <v>32</v>
      </c>
      <c r="H382" s="8" t="s">
        <v>137</v>
      </c>
      <c r="I382" s="8" t="s">
        <v>138</v>
      </c>
      <c r="J382" s="8" t="s">
        <v>51</v>
      </c>
      <c r="K382" s="8" t="s">
        <v>534</v>
      </c>
      <c r="L382" s="7"/>
      <c r="M382" s="8" t="s">
        <v>91</v>
      </c>
      <c r="N382" s="8" t="s">
        <v>140</v>
      </c>
      <c r="O382" s="8" t="s">
        <v>55</v>
      </c>
      <c r="P382" s="8" t="s">
        <v>93</v>
      </c>
      <c r="Q382" s="8" t="s">
        <v>44</v>
      </c>
      <c r="R382" s="8" t="s">
        <v>56</v>
      </c>
      <c r="S382" s="8" t="s">
        <v>141</v>
      </c>
      <c r="T382" s="8" t="s">
        <v>58</v>
      </c>
      <c r="U382" s="9">
        <v>268.60000000000002</v>
      </c>
      <c r="V382" s="9">
        <v>189.89</v>
      </c>
      <c r="W382" s="9">
        <v>54.33</v>
      </c>
      <c r="X382" s="9">
        <v>24.38</v>
      </c>
      <c r="Y382" s="22">
        <v>0.66942999999999997</v>
      </c>
      <c r="Z382" s="22">
        <v>0.70694999999999997</v>
      </c>
      <c r="AA382" s="22">
        <v>0.22228000000000001</v>
      </c>
      <c r="AB382" s="21">
        <f>U382*Y382*Z382</f>
        <v>127.1159004411</v>
      </c>
      <c r="AC382" s="21">
        <f>U382*Y382*AA382</f>
        <v>39.967921847440003</v>
      </c>
      <c r="AD382" s="8" t="s">
        <v>142</v>
      </c>
      <c r="AE382" s="8" t="s">
        <v>43</v>
      </c>
      <c r="AF382" s="8" t="s">
        <v>96</v>
      </c>
      <c r="AG382" s="8" t="s">
        <v>87</v>
      </c>
    </row>
    <row r="383" spans="1:33" ht="13.5" thickBot="1" x14ac:dyDescent="0.25">
      <c r="A383" s="8" t="s">
        <v>44</v>
      </c>
      <c r="B383" s="8" t="s">
        <v>45</v>
      </c>
      <c r="C383" s="8" t="s">
        <v>201</v>
      </c>
      <c r="D383" s="8" t="s">
        <v>202</v>
      </c>
      <c r="E383" s="7"/>
      <c r="F383" s="8" t="s">
        <v>31</v>
      </c>
      <c r="G383" s="8" t="s">
        <v>32</v>
      </c>
      <c r="H383" s="8" t="s">
        <v>137</v>
      </c>
      <c r="I383" s="8" t="s">
        <v>203</v>
      </c>
      <c r="J383" s="8" t="s">
        <v>51</v>
      </c>
      <c r="K383" s="8" t="s">
        <v>386</v>
      </c>
      <c r="L383" s="7"/>
      <c r="M383" s="8" t="s">
        <v>91</v>
      </c>
      <c r="N383" s="8" t="s">
        <v>140</v>
      </c>
      <c r="O383" s="8" t="s">
        <v>55</v>
      </c>
      <c r="P383" s="8" t="s">
        <v>93</v>
      </c>
      <c r="Q383" s="8" t="s">
        <v>44</v>
      </c>
      <c r="R383" s="8" t="s">
        <v>56</v>
      </c>
      <c r="S383" s="8" t="s">
        <v>94</v>
      </c>
      <c r="T383" s="8" t="s">
        <v>58</v>
      </c>
      <c r="U383" s="10">
        <v>1400</v>
      </c>
      <c r="V383" s="10">
        <v>1400</v>
      </c>
      <c r="W383" s="7"/>
      <c r="X383" s="7"/>
      <c r="Y383" s="23">
        <v>0.77678999999999998</v>
      </c>
      <c r="Z383" s="23">
        <v>1</v>
      </c>
      <c r="AA383" s="23">
        <v>0</v>
      </c>
      <c r="AB383" s="24">
        <f>U383*Y383*Z383</f>
        <v>1087.5060000000001</v>
      </c>
      <c r="AC383" s="24">
        <f>U383*Y383*AA383</f>
        <v>0</v>
      </c>
      <c r="AD383" s="8" t="s">
        <v>206</v>
      </c>
      <c r="AE383" s="8" t="s">
        <v>43</v>
      </c>
      <c r="AF383" s="8" t="s">
        <v>96</v>
      </c>
      <c r="AG383" s="8" t="s">
        <v>87</v>
      </c>
    </row>
    <row r="384" spans="1:33" ht="13.5" thickBot="1" x14ac:dyDescent="0.25">
      <c r="A384" s="8" t="s">
        <v>44</v>
      </c>
      <c r="B384" s="8" t="s">
        <v>45</v>
      </c>
      <c r="C384" s="8" t="s">
        <v>47</v>
      </c>
      <c r="D384" s="8" t="s">
        <v>48</v>
      </c>
      <c r="E384" s="7"/>
      <c r="F384" s="8" t="s">
        <v>31</v>
      </c>
      <c r="G384" s="8" t="s">
        <v>32</v>
      </c>
      <c r="H384" s="8" t="s">
        <v>145</v>
      </c>
      <c r="I384" s="8" t="s">
        <v>89</v>
      </c>
      <c r="J384" s="8" t="s">
        <v>51</v>
      </c>
      <c r="K384" s="8" t="s">
        <v>535</v>
      </c>
      <c r="L384" s="7"/>
      <c r="M384" s="8" t="s">
        <v>91</v>
      </c>
      <c r="N384" s="8" t="s">
        <v>147</v>
      </c>
      <c r="O384" s="8" t="s">
        <v>55</v>
      </c>
      <c r="P384" s="8" t="s">
        <v>115</v>
      </c>
      <c r="Q384" s="8" t="s">
        <v>44</v>
      </c>
      <c r="R384" s="8" t="s">
        <v>56</v>
      </c>
      <c r="S384" s="8" t="s">
        <v>123</v>
      </c>
      <c r="T384" s="8" t="s">
        <v>58</v>
      </c>
      <c r="U384" s="9">
        <v>4.75</v>
      </c>
      <c r="V384" s="9">
        <v>3.33</v>
      </c>
      <c r="W384" s="9">
        <v>0.98</v>
      </c>
      <c r="X384" s="9">
        <v>0.44</v>
      </c>
      <c r="Y384" s="22">
        <v>0.68703000000000003</v>
      </c>
      <c r="Z384" s="22">
        <v>0.70111999999999997</v>
      </c>
      <c r="AA384" s="22">
        <v>0.20707999999999999</v>
      </c>
      <c r="AB384" s="21">
        <f>U384*Y384*Z384</f>
        <v>2.2880297496000002</v>
      </c>
      <c r="AC384" s="21">
        <f>U384*Y384*AA384</f>
        <v>0.67578331889999999</v>
      </c>
      <c r="AD384" s="8" t="s">
        <v>95</v>
      </c>
      <c r="AE384" s="8" t="s">
        <v>43</v>
      </c>
      <c r="AF384" s="8" t="s">
        <v>106</v>
      </c>
      <c r="AG384" s="8" t="s">
        <v>101</v>
      </c>
    </row>
    <row r="385" spans="1:33" ht="13.5" thickBot="1" x14ac:dyDescent="0.25">
      <c r="A385" s="8" t="s">
        <v>67</v>
      </c>
      <c r="B385" s="8" t="s">
        <v>68</v>
      </c>
      <c r="C385" s="8" t="s">
        <v>47</v>
      </c>
      <c r="D385" s="8" t="s">
        <v>48</v>
      </c>
      <c r="E385" s="7"/>
      <c r="F385" s="8" t="s">
        <v>31</v>
      </c>
      <c r="G385" s="8" t="s">
        <v>32</v>
      </c>
      <c r="H385" s="8" t="s">
        <v>62</v>
      </c>
      <c r="I385" s="8" t="s">
        <v>71</v>
      </c>
      <c r="J385" s="8" t="s">
        <v>51</v>
      </c>
      <c r="K385" s="8" t="s">
        <v>125</v>
      </c>
      <c r="L385" s="7"/>
      <c r="M385" s="8" t="s">
        <v>53</v>
      </c>
      <c r="N385" s="8" t="s">
        <v>303</v>
      </c>
      <c r="O385" s="8" t="s">
        <v>55</v>
      </c>
      <c r="P385" s="8" t="s">
        <v>38</v>
      </c>
      <c r="Q385" s="8" t="s">
        <v>67</v>
      </c>
      <c r="R385" s="8" t="s">
        <v>56</v>
      </c>
      <c r="S385" s="8" t="s">
        <v>57</v>
      </c>
      <c r="T385" s="8" t="s">
        <v>58</v>
      </c>
      <c r="U385" s="10">
        <v>0</v>
      </c>
      <c r="V385" s="10">
        <v>0</v>
      </c>
      <c r="W385" s="10">
        <v>0</v>
      </c>
      <c r="X385" s="10">
        <v>0</v>
      </c>
      <c r="Y385" s="22">
        <v>0.66500999999999999</v>
      </c>
      <c r="Z385" s="22">
        <v>0.69998000000000005</v>
      </c>
      <c r="AA385" s="22">
        <v>0.20695</v>
      </c>
      <c r="AB385" s="21">
        <f t="shared" ref="AB385:AB398" si="106">U385*Y385*Z385</f>
        <v>0</v>
      </c>
      <c r="AC385" s="21">
        <f t="shared" ref="AC385:AC398" si="107">U385*Y385*AA385</f>
        <v>0</v>
      </c>
      <c r="AD385" s="8" t="s">
        <v>73</v>
      </c>
      <c r="AE385" s="8" t="s">
        <v>43</v>
      </c>
      <c r="AF385" s="8" t="s">
        <v>127</v>
      </c>
      <c r="AG385" s="8" t="s">
        <v>124</v>
      </c>
    </row>
    <row r="386" spans="1:33" ht="13.5" thickBot="1" x14ac:dyDescent="0.25">
      <c r="A386" s="8" t="s">
        <v>67</v>
      </c>
      <c r="B386" s="8" t="s">
        <v>68</v>
      </c>
      <c r="C386" s="8" t="s">
        <v>47</v>
      </c>
      <c r="D386" s="8" t="s">
        <v>48</v>
      </c>
      <c r="E386" s="7"/>
      <c r="F386" s="8" t="s">
        <v>31</v>
      </c>
      <c r="G386" s="8" t="s">
        <v>32</v>
      </c>
      <c r="H386" s="8" t="s">
        <v>65</v>
      </c>
      <c r="I386" s="8" t="s">
        <v>71</v>
      </c>
      <c r="J386" s="8" t="s">
        <v>51</v>
      </c>
      <c r="K386" s="8" t="s">
        <v>52</v>
      </c>
      <c r="L386" s="7"/>
      <c r="M386" s="8" t="s">
        <v>53</v>
      </c>
      <c r="N386" s="8" t="s">
        <v>536</v>
      </c>
      <c r="O386" s="8" t="s">
        <v>55</v>
      </c>
      <c r="P386" s="8" t="s">
        <v>38</v>
      </c>
      <c r="Q386" s="8" t="s">
        <v>67</v>
      </c>
      <c r="R386" s="8" t="s">
        <v>56</v>
      </c>
      <c r="S386" s="8" t="s">
        <v>57</v>
      </c>
      <c r="T386" s="8" t="s">
        <v>58</v>
      </c>
      <c r="U386" s="9">
        <v>8.01</v>
      </c>
      <c r="V386" s="9">
        <v>5.61</v>
      </c>
      <c r="W386" s="9">
        <v>1.66</v>
      </c>
      <c r="X386" s="9">
        <v>0.74</v>
      </c>
      <c r="Y386" s="22">
        <v>0.66500999999999999</v>
      </c>
      <c r="Z386" s="22">
        <v>0.69998000000000005</v>
      </c>
      <c r="AA386" s="22">
        <v>0.20695</v>
      </c>
      <c r="AB386" s="21">
        <f t="shared" si="106"/>
        <v>3.728604535398</v>
      </c>
      <c r="AC386" s="21">
        <f t="shared" si="107"/>
        <v>1.1023667941949999</v>
      </c>
      <c r="AD386" s="8" t="s">
        <v>73</v>
      </c>
      <c r="AE386" s="8" t="s">
        <v>43</v>
      </c>
      <c r="AF386" s="8" t="s">
        <v>74</v>
      </c>
      <c r="AG386" s="8" t="s">
        <v>69</v>
      </c>
    </row>
    <row r="387" spans="1:33" ht="13.5" thickBot="1" x14ac:dyDescent="0.25">
      <c r="A387" s="8" t="s">
        <v>67</v>
      </c>
      <c r="B387" s="8" t="s">
        <v>68</v>
      </c>
      <c r="C387" s="8" t="s">
        <v>47</v>
      </c>
      <c r="D387" s="8" t="s">
        <v>48</v>
      </c>
      <c r="E387" s="7"/>
      <c r="F387" s="8" t="s">
        <v>31</v>
      </c>
      <c r="G387" s="8" t="s">
        <v>32</v>
      </c>
      <c r="H387" s="8" t="s">
        <v>65</v>
      </c>
      <c r="I387" s="8" t="s">
        <v>71</v>
      </c>
      <c r="J387" s="8" t="s">
        <v>51</v>
      </c>
      <c r="K387" s="8" t="s">
        <v>537</v>
      </c>
      <c r="L387" s="7"/>
      <c r="M387" s="8" t="s">
        <v>53</v>
      </c>
      <c r="N387" s="8" t="s">
        <v>538</v>
      </c>
      <c r="O387" s="8" t="s">
        <v>55</v>
      </c>
      <c r="P387" s="8" t="s">
        <v>38</v>
      </c>
      <c r="Q387" s="8" t="s">
        <v>67</v>
      </c>
      <c r="R387" s="8" t="s">
        <v>56</v>
      </c>
      <c r="S387" s="8" t="s">
        <v>57</v>
      </c>
      <c r="T387" s="8" t="s">
        <v>58</v>
      </c>
      <c r="U387" s="10">
        <v>90</v>
      </c>
      <c r="V387" s="10">
        <v>63</v>
      </c>
      <c r="W387" s="9">
        <v>18.63</v>
      </c>
      <c r="X387" s="9">
        <v>8.3699999999999992</v>
      </c>
      <c r="Y387" s="22">
        <v>0.66500999999999999</v>
      </c>
      <c r="Z387" s="22">
        <v>0.69998000000000005</v>
      </c>
      <c r="AA387" s="22">
        <v>0.20695</v>
      </c>
      <c r="AB387" s="21">
        <f t="shared" si="106"/>
        <v>41.894432981999998</v>
      </c>
      <c r="AC387" s="21">
        <f t="shared" si="107"/>
        <v>12.386143754999999</v>
      </c>
      <c r="AD387" s="8" t="s">
        <v>73</v>
      </c>
      <c r="AE387" s="8" t="s">
        <v>43</v>
      </c>
      <c r="AF387" s="8" t="s">
        <v>74</v>
      </c>
      <c r="AG387" s="8" t="s">
        <v>69</v>
      </c>
    </row>
    <row r="388" spans="1:33" ht="13.5" thickBot="1" x14ac:dyDescent="0.25">
      <c r="A388" s="8" t="s">
        <v>44</v>
      </c>
      <c r="B388" s="8" t="s">
        <v>45</v>
      </c>
      <c r="C388" s="8" t="s">
        <v>47</v>
      </c>
      <c r="D388" s="8" t="s">
        <v>48</v>
      </c>
      <c r="E388" s="7"/>
      <c r="F388" s="8" t="s">
        <v>31</v>
      </c>
      <c r="G388" s="8" t="s">
        <v>32</v>
      </c>
      <c r="H388" s="8" t="s">
        <v>65</v>
      </c>
      <c r="I388" s="8" t="s">
        <v>50</v>
      </c>
      <c r="J388" s="8" t="s">
        <v>51</v>
      </c>
      <c r="K388" s="8" t="s">
        <v>539</v>
      </c>
      <c r="L388" s="7"/>
      <c r="M388" s="8" t="s">
        <v>53</v>
      </c>
      <c r="N388" s="8" t="s">
        <v>540</v>
      </c>
      <c r="O388" s="8" t="s">
        <v>55</v>
      </c>
      <c r="P388" s="8" t="s">
        <v>38</v>
      </c>
      <c r="Q388" s="8" t="s">
        <v>44</v>
      </c>
      <c r="R388" s="8" t="s">
        <v>56</v>
      </c>
      <c r="S388" s="8" t="s">
        <v>57</v>
      </c>
      <c r="T388" s="8" t="s">
        <v>58</v>
      </c>
      <c r="U388" s="9">
        <v>289.07</v>
      </c>
      <c r="V388" s="9">
        <v>202.34</v>
      </c>
      <c r="W388" s="9">
        <v>59.82</v>
      </c>
      <c r="X388" s="9">
        <v>26.91</v>
      </c>
      <c r="Y388" s="22">
        <v>0.66500999999999999</v>
      </c>
      <c r="Z388" s="22">
        <v>0.69998000000000005</v>
      </c>
      <c r="AA388" s="22">
        <v>0.20695</v>
      </c>
      <c r="AB388" s="21">
        <f t="shared" si="106"/>
        <v>134.56026380118601</v>
      </c>
      <c r="AC388" s="21">
        <f t="shared" si="107"/>
        <v>39.782917502864997</v>
      </c>
      <c r="AD388" s="8" t="s">
        <v>59</v>
      </c>
      <c r="AE388" s="8" t="s">
        <v>43</v>
      </c>
      <c r="AF388" s="8" t="s">
        <v>338</v>
      </c>
      <c r="AG388" s="8" t="s">
        <v>335</v>
      </c>
    </row>
    <row r="389" spans="1:33" ht="13.5" thickBot="1" x14ac:dyDescent="0.25">
      <c r="A389" s="8" t="s">
        <v>28</v>
      </c>
      <c r="B389" s="8" t="s">
        <v>29</v>
      </c>
      <c r="C389" s="8" t="s">
        <v>30</v>
      </c>
      <c r="D389" s="8" t="s">
        <v>30</v>
      </c>
      <c r="E389" s="7"/>
      <c r="F389" s="8" t="s">
        <v>31</v>
      </c>
      <c r="G389" s="8" t="s">
        <v>32</v>
      </c>
      <c r="H389" s="8" t="s">
        <v>70</v>
      </c>
      <c r="I389" s="8" t="s">
        <v>34</v>
      </c>
      <c r="J389" s="8" t="s">
        <v>35</v>
      </c>
      <c r="K389" s="7"/>
      <c r="L389" s="7"/>
      <c r="M389" s="8" t="s">
        <v>36</v>
      </c>
      <c r="N389" s="7"/>
      <c r="O389" s="8" t="s">
        <v>37</v>
      </c>
      <c r="P389" s="8" t="s">
        <v>38</v>
      </c>
      <c r="Q389" s="8" t="s">
        <v>39</v>
      </c>
      <c r="R389" s="8" t="s">
        <v>36</v>
      </c>
      <c r="S389" s="8" t="s">
        <v>40</v>
      </c>
      <c r="T389" s="8" t="s">
        <v>41</v>
      </c>
      <c r="U389" s="9">
        <v>611.11</v>
      </c>
      <c r="V389" s="7"/>
      <c r="W389" s="7"/>
      <c r="X389" s="7"/>
      <c r="Y389" s="20">
        <v>0</v>
      </c>
      <c r="Z389" s="20">
        <v>0</v>
      </c>
      <c r="AA389" s="20">
        <v>0</v>
      </c>
      <c r="AB389" s="21">
        <f t="shared" si="106"/>
        <v>0</v>
      </c>
      <c r="AC389" s="21">
        <f t="shared" si="107"/>
        <v>0</v>
      </c>
      <c r="AD389" s="8" t="s">
        <v>42</v>
      </c>
      <c r="AE389" s="8" t="s">
        <v>43</v>
      </c>
      <c r="AF389" s="7"/>
      <c r="AG389" s="7"/>
    </row>
    <row r="390" spans="1:33" ht="13.5" thickBot="1" x14ac:dyDescent="0.25">
      <c r="A390" s="8" t="s">
        <v>44</v>
      </c>
      <c r="B390" s="8" t="s">
        <v>45</v>
      </c>
      <c r="C390" s="8" t="s">
        <v>47</v>
      </c>
      <c r="D390" s="8" t="s">
        <v>48</v>
      </c>
      <c r="E390" s="7"/>
      <c r="F390" s="8" t="s">
        <v>31</v>
      </c>
      <c r="G390" s="8" t="s">
        <v>32</v>
      </c>
      <c r="H390" s="8" t="s">
        <v>70</v>
      </c>
      <c r="I390" s="8" t="s">
        <v>50</v>
      </c>
      <c r="J390" s="8" t="s">
        <v>51</v>
      </c>
      <c r="K390" s="8" t="s">
        <v>541</v>
      </c>
      <c r="L390" s="7"/>
      <c r="M390" s="8" t="s">
        <v>53</v>
      </c>
      <c r="N390" s="8" t="s">
        <v>542</v>
      </c>
      <c r="O390" s="8" t="s">
        <v>55</v>
      </c>
      <c r="P390" s="8" t="s">
        <v>38</v>
      </c>
      <c r="Q390" s="8" t="s">
        <v>44</v>
      </c>
      <c r="R390" s="8" t="s">
        <v>56</v>
      </c>
      <c r="S390" s="8" t="s">
        <v>57</v>
      </c>
      <c r="T390" s="8" t="s">
        <v>58</v>
      </c>
      <c r="U390" s="10">
        <v>10598</v>
      </c>
      <c r="V390" s="9">
        <v>7418.39</v>
      </c>
      <c r="W390" s="9">
        <v>2193.2600000000002</v>
      </c>
      <c r="X390" s="9">
        <v>986.35</v>
      </c>
      <c r="Y390" s="22">
        <v>0.66500999999999999</v>
      </c>
      <c r="Z390" s="22">
        <v>0.69998000000000005</v>
      </c>
      <c r="AA390" s="22">
        <v>0.20695</v>
      </c>
      <c r="AB390" s="21">
        <f t="shared" si="106"/>
        <v>4933.3022304804008</v>
      </c>
      <c r="AC390" s="21">
        <f t="shared" si="107"/>
        <v>1458.537239061</v>
      </c>
      <c r="AD390" s="8" t="s">
        <v>59</v>
      </c>
      <c r="AE390" s="8" t="s">
        <v>43</v>
      </c>
      <c r="AF390" s="8" t="s">
        <v>472</v>
      </c>
      <c r="AG390" s="8" t="s">
        <v>469</v>
      </c>
    </row>
    <row r="391" spans="1:33" ht="13.5" thickBot="1" x14ac:dyDescent="0.25">
      <c r="A391" s="8" t="s">
        <v>44</v>
      </c>
      <c r="B391" s="8" t="s">
        <v>45</v>
      </c>
      <c r="C391" s="8" t="s">
        <v>47</v>
      </c>
      <c r="D391" s="8" t="s">
        <v>48</v>
      </c>
      <c r="E391" s="7"/>
      <c r="F391" s="8" t="s">
        <v>31</v>
      </c>
      <c r="G391" s="8" t="s">
        <v>32</v>
      </c>
      <c r="H391" s="8" t="s">
        <v>176</v>
      </c>
      <c r="I391" s="8" t="s">
        <v>50</v>
      </c>
      <c r="J391" s="8" t="s">
        <v>51</v>
      </c>
      <c r="K391" s="8" t="s">
        <v>524</v>
      </c>
      <c r="L391" s="7"/>
      <c r="M391" s="8" t="s">
        <v>53</v>
      </c>
      <c r="N391" s="8" t="s">
        <v>406</v>
      </c>
      <c r="O391" s="8" t="s">
        <v>55</v>
      </c>
      <c r="P391" s="8" t="s">
        <v>38</v>
      </c>
      <c r="Q391" s="8" t="s">
        <v>44</v>
      </c>
      <c r="R391" s="8" t="s">
        <v>56</v>
      </c>
      <c r="S391" s="8" t="s">
        <v>57</v>
      </c>
      <c r="T391" s="8" t="s">
        <v>58</v>
      </c>
      <c r="U391" s="9">
        <v>16643.95</v>
      </c>
      <c r="V391" s="9">
        <v>11650.43</v>
      </c>
      <c r="W391" s="9">
        <v>3444.47</v>
      </c>
      <c r="X391" s="9">
        <v>1549.05</v>
      </c>
      <c r="Y391" s="22">
        <v>0.66500999999999999</v>
      </c>
      <c r="Z391" s="22">
        <v>0.69998000000000005</v>
      </c>
      <c r="AA391" s="22">
        <v>0.20695</v>
      </c>
      <c r="AB391" s="21">
        <f t="shared" si="106"/>
        <v>7747.6538647862108</v>
      </c>
      <c r="AC391" s="21">
        <f t="shared" si="107"/>
        <v>2290.603970567025</v>
      </c>
      <c r="AD391" s="8" t="s">
        <v>59</v>
      </c>
      <c r="AE391" s="8" t="s">
        <v>43</v>
      </c>
      <c r="AF391" s="8" t="s">
        <v>60</v>
      </c>
      <c r="AG391" s="8" t="s">
        <v>46</v>
      </c>
    </row>
    <row r="392" spans="1:33" ht="13.5" thickBot="1" x14ac:dyDescent="0.25">
      <c r="A392" s="8" t="s">
        <v>67</v>
      </c>
      <c r="B392" s="8" t="s">
        <v>68</v>
      </c>
      <c r="C392" s="8" t="s">
        <v>47</v>
      </c>
      <c r="D392" s="8" t="s">
        <v>48</v>
      </c>
      <c r="E392" s="7"/>
      <c r="F392" s="8" t="s">
        <v>31</v>
      </c>
      <c r="G392" s="8" t="s">
        <v>32</v>
      </c>
      <c r="H392" s="8" t="s">
        <v>176</v>
      </c>
      <c r="I392" s="8" t="s">
        <v>89</v>
      </c>
      <c r="J392" s="8" t="s">
        <v>51</v>
      </c>
      <c r="K392" s="8" t="s">
        <v>543</v>
      </c>
      <c r="L392" s="7"/>
      <c r="M392" s="8" t="s">
        <v>91</v>
      </c>
      <c r="N392" s="8" t="s">
        <v>179</v>
      </c>
      <c r="O392" s="8" t="s">
        <v>55</v>
      </c>
      <c r="P392" s="8" t="s">
        <v>38</v>
      </c>
      <c r="Q392" s="8" t="s">
        <v>67</v>
      </c>
      <c r="R392" s="8" t="s">
        <v>56</v>
      </c>
      <c r="S392" s="8" t="s">
        <v>105</v>
      </c>
      <c r="T392" s="8" t="s">
        <v>58</v>
      </c>
      <c r="U392" s="9">
        <v>45.77</v>
      </c>
      <c r="V392" s="9">
        <v>32.04</v>
      </c>
      <c r="W392" s="9">
        <v>9.4700000000000006</v>
      </c>
      <c r="X392" s="9">
        <v>4.26</v>
      </c>
      <c r="Y392" s="22">
        <v>0.66500999999999999</v>
      </c>
      <c r="Z392" s="22">
        <v>0.69998000000000005</v>
      </c>
      <c r="AA392" s="22">
        <v>0.20695</v>
      </c>
      <c r="AB392" s="21">
        <f t="shared" si="106"/>
        <v>21.305646639846003</v>
      </c>
      <c r="AC392" s="21">
        <f t="shared" si="107"/>
        <v>6.2990422185149999</v>
      </c>
      <c r="AD392" s="8" t="s">
        <v>95</v>
      </c>
      <c r="AE392" s="8" t="s">
        <v>43</v>
      </c>
      <c r="AF392" s="8" t="s">
        <v>106</v>
      </c>
      <c r="AG392" s="8" t="s">
        <v>101</v>
      </c>
    </row>
    <row r="393" spans="1:33" ht="13.5" thickBot="1" x14ac:dyDescent="0.25">
      <c r="A393" s="8" t="s">
        <v>67</v>
      </c>
      <c r="B393" s="8" t="s">
        <v>68</v>
      </c>
      <c r="C393" s="8" t="s">
        <v>47</v>
      </c>
      <c r="D393" s="8" t="s">
        <v>48</v>
      </c>
      <c r="E393" s="7"/>
      <c r="F393" s="8" t="s">
        <v>31</v>
      </c>
      <c r="G393" s="8" t="s">
        <v>32</v>
      </c>
      <c r="H393" s="8" t="s">
        <v>176</v>
      </c>
      <c r="I393" s="8" t="s">
        <v>71</v>
      </c>
      <c r="J393" s="8" t="s">
        <v>51</v>
      </c>
      <c r="K393" s="8" t="s">
        <v>174</v>
      </c>
      <c r="L393" s="7"/>
      <c r="M393" s="8" t="s">
        <v>53</v>
      </c>
      <c r="N393" s="8" t="s">
        <v>253</v>
      </c>
      <c r="O393" s="8" t="s">
        <v>55</v>
      </c>
      <c r="P393" s="8" t="s">
        <v>38</v>
      </c>
      <c r="Q393" s="8" t="s">
        <v>67</v>
      </c>
      <c r="R393" s="8" t="s">
        <v>56</v>
      </c>
      <c r="S393" s="8" t="s">
        <v>57</v>
      </c>
      <c r="T393" s="8" t="s">
        <v>58</v>
      </c>
      <c r="U393" s="9">
        <v>629.04</v>
      </c>
      <c r="V393" s="9">
        <v>440.32</v>
      </c>
      <c r="W393" s="9">
        <v>130.18</v>
      </c>
      <c r="X393" s="9">
        <v>58.54</v>
      </c>
      <c r="Y393" s="22">
        <v>0.66500999999999999</v>
      </c>
      <c r="Z393" s="22">
        <v>0.69998000000000005</v>
      </c>
      <c r="AA393" s="22">
        <v>0.20695</v>
      </c>
      <c r="AB393" s="21">
        <f t="shared" si="106"/>
        <v>292.81415692219201</v>
      </c>
      <c r="AC393" s="21">
        <f t="shared" si="107"/>
        <v>86.570887418279995</v>
      </c>
      <c r="AD393" s="8" t="s">
        <v>73</v>
      </c>
      <c r="AE393" s="8" t="s">
        <v>43</v>
      </c>
      <c r="AF393" s="8" t="s">
        <v>127</v>
      </c>
      <c r="AG393" s="8" t="s">
        <v>124</v>
      </c>
    </row>
    <row r="394" spans="1:33" ht="13.5" thickBot="1" x14ac:dyDescent="0.25">
      <c r="A394" s="8" t="s">
        <v>44</v>
      </c>
      <c r="B394" s="8" t="s">
        <v>45</v>
      </c>
      <c r="C394" s="8" t="s">
        <v>47</v>
      </c>
      <c r="D394" s="8" t="s">
        <v>48</v>
      </c>
      <c r="E394" s="7"/>
      <c r="F394" s="8" t="s">
        <v>31</v>
      </c>
      <c r="G394" s="8" t="s">
        <v>32</v>
      </c>
      <c r="H394" s="8" t="s">
        <v>169</v>
      </c>
      <c r="I394" s="8" t="s">
        <v>50</v>
      </c>
      <c r="J394" s="8" t="s">
        <v>51</v>
      </c>
      <c r="K394" s="8" t="s">
        <v>119</v>
      </c>
      <c r="L394" s="7"/>
      <c r="M394" s="8" t="s">
        <v>53</v>
      </c>
      <c r="N394" s="8" t="s">
        <v>544</v>
      </c>
      <c r="O394" s="8" t="s">
        <v>55</v>
      </c>
      <c r="P394" s="8" t="s">
        <v>93</v>
      </c>
      <c r="Q394" s="8" t="s">
        <v>44</v>
      </c>
      <c r="R394" s="8" t="s">
        <v>56</v>
      </c>
      <c r="S394" s="8" t="s">
        <v>57</v>
      </c>
      <c r="T394" s="8" t="s">
        <v>58</v>
      </c>
      <c r="U394" s="9">
        <v>13072.39</v>
      </c>
      <c r="V394" s="9">
        <v>9241.5300000000007</v>
      </c>
      <c r="W394" s="9">
        <v>2644.28</v>
      </c>
      <c r="X394" s="9">
        <v>1186.58</v>
      </c>
      <c r="Y394" s="22">
        <v>0.66942999999999997</v>
      </c>
      <c r="Z394" s="22">
        <v>0.70694999999999997</v>
      </c>
      <c r="AA394" s="22">
        <v>0.22228000000000001</v>
      </c>
      <c r="AB394" s="21">
        <f t="shared" si="106"/>
        <v>6186.5548241520137</v>
      </c>
      <c r="AC394" s="21">
        <f t="shared" si="107"/>
        <v>1945.1834023799559</v>
      </c>
      <c r="AD394" s="8" t="s">
        <v>59</v>
      </c>
      <c r="AE394" s="8" t="s">
        <v>43</v>
      </c>
      <c r="AF394" s="8" t="s">
        <v>60</v>
      </c>
      <c r="AG394" s="8" t="s">
        <v>46</v>
      </c>
    </row>
    <row r="395" spans="1:33" ht="13.5" thickBot="1" x14ac:dyDescent="0.25">
      <c r="A395" s="8" t="s">
        <v>67</v>
      </c>
      <c r="B395" s="8" t="s">
        <v>68</v>
      </c>
      <c r="C395" s="8" t="s">
        <v>47</v>
      </c>
      <c r="D395" s="8" t="s">
        <v>48</v>
      </c>
      <c r="E395" s="7"/>
      <c r="F395" s="8" t="s">
        <v>31</v>
      </c>
      <c r="G395" s="8" t="s">
        <v>32</v>
      </c>
      <c r="H395" s="8" t="s">
        <v>169</v>
      </c>
      <c r="I395" s="8" t="s">
        <v>71</v>
      </c>
      <c r="J395" s="8" t="s">
        <v>51</v>
      </c>
      <c r="K395" s="8" t="s">
        <v>545</v>
      </c>
      <c r="L395" s="7"/>
      <c r="M395" s="8" t="s">
        <v>389</v>
      </c>
      <c r="N395" s="8" t="s">
        <v>390</v>
      </c>
      <c r="O395" s="8" t="s">
        <v>55</v>
      </c>
      <c r="P395" s="8" t="s">
        <v>93</v>
      </c>
      <c r="Q395" s="8" t="s">
        <v>67</v>
      </c>
      <c r="R395" s="8" t="s">
        <v>56</v>
      </c>
      <c r="S395" s="8" t="s">
        <v>391</v>
      </c>
      <c r="T395" s="8" t="s">
        <v>58</v>
      </c>
      <c r="U395" s="9">
        <v>7198.75</v>
      </c>
      <c r="V395" s="9">
        <v>5089.16</v>
      </c>
      <c r="W395" s="9">
        <v>1456.16</v>
      </c>
      <c r="X395" s="9">
        <v>653.42999999999995</v>
      </c>
      <c r="Y395" s="22">
        <v>0.66942999999999997</v>
      </c>
      <c r="Z395" s="22">
        <v>0.70694999999999997</v>
      </c>
      <c r="AA395" s="22">
        <v>0.22228000000000001</v>
      </c>
      <c r="AB395" s="21">
        <f t="shared" si="106"/>
        <v>3406.8339102768746</v>
      </c>
      <c r="AC395" s="21">
        <f t="shared" si="107"/>
        <v>1071.1804817544999</v>
      </c>
      <c r="AD395" s="8" t="s">
        <v>73</v>
      </c>
      <c r="AE395" s="8" t="s">
        <v>43</v>
      </c>
      <c r="AF395" s="8" t="s">
        <v>127</v>
      </c>
      <c r="AG395" s="8" t="s">
        <v>124</v>
      </c>
    </row>
    <row r="396" spans="1:33" ht="13.5" thickBot="1" x14ac:dyDescent="0.25">
      <c r="A396" s="8" t="s">
        <v>44</v>
      </c>
      <c r="B396" s="8" t="s">
        <v>45</v>
      </c>
      <c r="C396" s="8" t="s">
        <v>47</v>
      </c>
      <c r="D396" s="8" t="s">
        <v>48</v>
      </c>
      <c r="E396" s="7"/>
      <c r="F396" s="8" t="s">
        <v>31</v>
      </c>
      <c r="G396" s="8" t="s">
        <v>32</v>
      </c>
      <c r="H396" s="8" t="s">
        <v>254</v>
      </c>
      <c r="I396" s="8" t="s">
        <v>50</v>
      </c>
      <c r="J396" s="8" t="s">
        <v>51</v>
      </c>
      <c r="K396" s="8" t="s">
        <v>119</v>
      </c>
      <c r="L396" s="7"/>
      <c r="M396" s="8" t="s">
        <v>53</v>
      </c>
      <c r="N396" s="8" t="s">
        <v>546</v>
      </c>
      <c r="O396" s="8" t="s">
        <v>55</v>
      </c>
      <c r="P396" s="8" t="s">
        <v>93</v>
      </c>
      <c r="Q396" s="8" t="s">
        <v>44</v>
      </c>
      <c r="R396" s="8" t="s">
        <v>56</v>
      </c>
      <c r="S396" s="8" t="s">
        <v>57</v>
      </c>
      <c r="T396" s="8" t="s">
        <v>58</v>
      </c>
      <c r="U396" s="9">
        <v>7934.72</v>
      </c>
      <c r="V396" s="9">
        <v>5609.45</v>
      </c>
      <c r="W396" s="9">
        <v>1605.04</v>
      </c>
      <c r="X396" s="9">
        <v>720.23</v>
      </c>
      <c r="Y396" s="22">
        <v>0.66942999999999997</v>
      </c>
      <c r="Z396" s="22">
        <v>0.70694999999999997</v>
      </c>
      <c r="AA396" s="22">
        <v>0.22228000000000001</v>
      </c>
      <c r="AB396" s="21">
        <f t="shared" si="106"/>
        <v>3755.1343170067198</v>
      </c>
      <c r="AC396" s="21">
        <f t="shared" si="107"/>
        <v>1180.6934804218881</v>
      </c>
      <c r="AD396" s="8" t="s">
        <v>59</v>
      </c>
      <c r="AE396" s="8" t="s">
        <v>43</v>
      </c>
      <c r="AF396" s="8" t="s">
        <v>60</v>
      </c>
      <c r="AG396" s="8" t="s">
        <v>46</v>
      </c>
    </row>
    <row r="397" spans="1:33" ht="13.5" thickBot="1" x14ac:dyDescent="0.25">
      <c r="A397" s="8" t="s">
        <v>44</v>
      </c>
      <c r="B397" s="8" t="s">
        <v>45</v>
      </c>
      <c r="C397" s="8" t="s">
        <v>47</v>
      </c>
      <c r="D397" s="8" t="s">
        <v>48</v>
      </c>
      <c r="E397" s="7"/>
      <c r="F397" s="8" t="s">
        <v>31</v>
      </c>
      <c r="G397" s="8" t="s">
        <v>32</v>
      </c>
      <c r="H397" s="8" t="s">
        <v>88</v>
      </c>
      <c r="I397" s="8" t="s">
        <v>50</v>
      </c>
      <c r="J397" s="8" t="s">
        <v>51</v>
      </c>
      <c r="K397" s="8" t="s">
        <v>547</v>
      </c>
      <c r="L397" s="7"/>
      <c r="M397" s="8" t="s">
        <v>53</v>
      </c>
      <c r="N397" s="8" t="s">
        <v>548</v>
      </c>
      <c r="O397" s="8" t="s">
        <v>55</v>
      </c>
      <c r="P397" s="8" t="s">
        <v>93</v>
      </c>
      <c r="Q397" s="8" t="s">
        <v>44</v>
      </c>
      <c r="R397" s="8" t="s">
        <v>56</v>
      </c>
      <c r="S397" s="8" t="s">
        <v>57</v>
      </c>
      <c r="T397" s="8" t="s">
        <v>58</v>
      </c>
      <c r="U397" s="10">
        <v>94493</v>
      </c>
      <c r="V397" s="9">
        <v>66801.83</v>
      </c>
      <c r="W397" s="9">
        <v>19114.04</v>
      </c>
      <c r="X397" s="9">
        <v>8577.1299999999992</v>
      </c>
      <c r="Y397" s="22">
        <v>0.66942999999999997</v>
      </c>
      <c r="Z397" s="22">
        <v>0.70694999999999997</v>
      </c>
      <c r="AA397" s="22">
        <v>0.22228000000000001</v>
      </c>
      <c r="AB397" s="21">
        <f t="shared" si="106"/>
        <v>44719.146613480494</v>
      </c>
      <c r="AC397" s="21">
        <f t="shared" si="107"/>
        <v>14060.6434814972</v>
      </c>
      <c r="AD397" s="8" t="s">
        <v>59</v>
      </c>
      <c r="AE397" s="8" t="s">
        <v>43</v>
      </c>
      <c r="AF397" s="8" t="s">
        <v>74</v>
      </c>
      <c r="AG397" s="8" t="s">
        <v>69</v>
      </c>
    </row>
    <row r="398" spans="1:33" ht="13.5" thickBot="1" x14ac:dyDescent="0.25">
      <c r="A398" s="8" t="s">
        <v>67</v>
      </c>
      <c r="B398" s="8" t="s">
        <v>68</v>
      </c>
      <c r="C398" s="8" t="s">
        <v>47</v>
      </c>
      <c r="D398" s="8" t="s">
        <v>48</v>
      </c>
      <c r="E398" s="7"/>
      <c r="F398" s="8" t="s">
        <v>31</v>
      </c>
      <c r="G398" s="8" t="s">
        <v>32</v>
      </c>
      <c r="H398" s="8" t="s">
        <v>97</v>
      </c>
      <c r="I398" s="8" t="s">
        <v>89</v>
      </c>
      <c r="J398" s="8" t="s">
        <v>51</v>
      </c>
      <c r="K398" s="8" t="s">
        <v>549</v>
      </c>
      <c r="L398" s="7"/>
      <c r="M398" s="8" t="s">
        <v>91</v>
      </c>
      <c r="N398" s="8" t="s">
        <v>550</v>
      </c>
      <c r="O398" s="8" t="s">
        <v>55</v>
      </c>
      <c r="P398" s="8" t="s">
        <v>93</v>
      </c>
      <c r="Q398" s="8" t="s">
        <v>67</v>
      </c>
      <c r="R398" s="8" t="s">
        <v>56</v>
      </c>
      <c r="S398" s="8" t="s">
        <v>151</v>
      </c>
      <c r="T398" s="8" t="s">
        <v>58</v>
      </c>
      <c r="U398" s="9">
        <v>687.08</v>
      </c>
      <c r="V398" s="9">
        <v>485.73</v>
      </c>
      <c r="W398" s="9">
        <v>138.97999999999999</v>
      </c>
      <c r="X398" s="9">
        <v>62.37</v>
      </c>
      <c r="Y398" s="22">
        <v>0.66942999999999997</v>
      </c>
      <c r="Z398" s="22">
        <v>0.70694999999999997</v>
      </c>
      <c r="AA398" s="22">
        <v>0.22228000000000001</v>
      </c>
      <c r="AB398" s="21">
        <f t="shared" si="106"/>
        <v>325.16304123257999</v>
      </c>
      <c r="AC398" s="21">
        <f t="shared" si="107"/>
        <v>102.23812264683201</v>
      </c>
      <c r="AD398" s="8" t="s">
        <v>95</v>
      </c>
      <c r="AE398" s="8" t="s">
        <v>43</v>
      </c>
      <c r="AF398" s="8" t="s">
        <v>106</v>
      </c>
      <c r="AG398" s="8" t="s">
        <v>101</v>
      </c>
    </row>
    <row r="399" spans="1:33" ht="13.5" thickBot="1" x14ac:dyDescent="0.25">
      <c r="A399" s="8" t="s">
        <v>28</v>
      </c>
      <c r="B399" s="8" t="s">
        <v>29</v>
      </c>
      <c r="C399" s="8" t="s">
        <v>30</v>
      </c>
      <c r="D399" s="8" t="s">
        <v>30</v>
      </c>
      <c r="E399" s="7"/>
      <c r="F399" s="8" t="s">
        <v>31</v>
      </c>
      <c r="G399" s="8" t="s">
        <v>32</v>
      </c>
      <c r="H399" s="8" t="s">
        <v>112</v>
      </c>
      <c r="I399" s="8" t="s">
        <v>34</v>
      </c>
      <c r="J399" s="8" t="s">
        <v>35</v>
      </c>
      <c r="K399" s="7"/>
      <c r="L399" s="7"/>
      <c r="M399" s="8" t="s">
        <v>36</v>
      </c>
      <c r="N399" s="7"/>
      <c r="O399" s="8" t="s">
        <v>37</v>
      </c>
      <c r="P399" s="8" t="s">
        <v>115</v>
      </c>
      <c r="Q399" s="8" t="s">
        <v>162</v>
      </c>
      <c r="R399" s="8" t="s">
        <v>36</v>
      </c>
      <c r="S399" s="8" t="s">
        <v>40</v>
      </c>
      <c r="T399" s="8" t="s">
        <v>41</v>
      </c>
      <c r="U399" s="9">
        <v>504.8</v>
      </c>
      <c r="V399" s="7"/>
      <c r="W399" s="7"/>
      <c r="X399" s="7"/>
      <c r="Y399" s="20">
        <v>0</v>
      </c>
      <c r="Z399" s="23">
        <v>0</v>
      </c>
      <c r="AA399" s="23">
        <v>0</v>
      </c>
      <c r="AB399" s="24">
        <f>U399*Y399*Z399</f>
        <v>0</v>
      </c>
      <c r="AC399" s="24">
        <f>U399*Y399*AA399</f>
        <v>0</v>
      </c>
      <c r="AD399" s="8" t="s">
        <v>42</v>
      </c>
      <c r="AE399" s="8" t="s">
        <v>43</v>
      </c>
      <c r="AF399" s="7"/>
      <c r="AG399" s="7"/>
    </row>
    <row r="400" spans="1:33" ht="13.5" thickBot="1" x14ac:dyDescent="0.25">
      <c r="A400" s="8" t="s">
        <v>44</v>
      </c>
      <c r="B400" s="8" t="s">
        <v>45</v>
      </c>
      <c r="C400" s="8" t="s">
        <v>47</v>
      </c>
      <c r="D400" s="8" t="s">
        <v>48</v>
      </c>
      <c r="E400" s="7"/>
      <c r="F400" s="8" t="s">
        <v>31</v>
      </c>
      <c r="G400" s="8" t="s">
        <v>32</v>
      </c>
      <c r="H400" s="8" t="s">
        <v>207</v>
      </c>
      <c r="I400" s="8" t="s">
        <v>138</v>
      </c>
      <c r="J400" s="8" t="s">
        <v>51</v>
      </c>
      <c r="K400" s="8" t="s">
        <v>551</v>
      </c>
      <c r="L400" s="7"/>
      <c r="M400" s="8" t="s">
        <v>91</v>
      </c>
      <c r="N400" s="8" t="s">
        <v>266</v>
      </c>
      <c r="O400" s="8" t="s">
        <v>55</v>
      </c>
      <c r="P400" s="8" t="s">
        <v>115</v>
      </c>
      <c r="Q400" s="8" t="s">
        <v>44</v>
      </c>
      <c r="R400" s="8" t="s">
        <v>56</v>
      </c>
      <c r="S400" s="8" t="s">
        <v>123</v>
      </c>
      <c r="T400" s="8" t="s">
        <v>58</v>
      </c>
      <c r="U400" s="9">
        <v>19.309999999999999</v>
      </c>
      <c r="V400" s="9">
        <v>13.54</v>
      </c>
      <c r="W400" s="10">
        <v>4</v>
      </c>
      <c r="X400" s="9">
        <v>1.77</v>
      </c>
      <c r="Y400" s="22">
        <v>0.68703000000000003</v>
      </c>
      <c r="Z400" s="22">
        <v>0.70111999999999997</v>
      </c>
      <c r="AA400" s="22">
        <v>0.20707999999999999</v>
      </c>
      <c r="AB400" s="21">
        <f t="shared" ref="AB400:AB401" si="108">U400*Y400*Z400</f>
        <v>9.3014430452159989</v>
      </c>
      <c r="AC400" s="21">
        <f t="shared" ref="AC400:AC401" si="109">U400*Y400*AA400</f>
        <v>2.7472370290439998</v>
      </c>
      <c r="AD400" s="8" t="s">
        <v>142</v>
      </c>
      <c r="AE400" s="8" t="s">
        <v>43</v>
      </c>
      <c r="AF400" s="8" t="s">
        <v>96</v>
      </c>
      <c r="AG400" s="8" t="s">
        <v>87</v>
      </c>
    </row>
    <row r="401" spans="1:33" ht="13.5" thickBot="1" x14ac:dyDescent="0.25">
      <c r="A401" s="8" t="s">
        <v>67</v>
      </c>
      <c r="B401" s="8" t="s">
        <v>68</v>
      </c>
      <c r="C401" s="8" t="s">
        <v>47</v>
      </c>
      <c r="D401" s="8" t="s">
        <v>48</v>
      </c>
      <c r="E401" s="7"/>
      <c r="F401" s="8" t="s">
        <v>31</v>
      </c>
      <c r="G401" s="8" t="s">
        <v>32</v>
      </c>
      <c r="H401" s="8" t="s">
        <v>133</v>
      </c>
      <c r="I401" s="8" t="s">
        <v>71</v>
      </c>
      <c r="J401" s="8" t="s">
        <v>51</v>
      </c>
      <c r="K401" s="8" t="s">
        <v>552</v>
      </c>
      <c r="L401" s="7"/>
      <c r="M401" s="8" t="s">
        <v>53</v>
      </c>
      <c r="N401" s="8" t="s">
        <v>553</v>
      </c>
      <c r="O401" s="8" t="s">
        <v>55</v>
      </c>
      <c r="P401" s="8" t="s">
        <v>115</v>
      </c>
      <c r="Q401" s="8" t="s">
        <v>67</v>
      </c>
      <c r="R401" s="8" t="s">
        <v>56</v>
      </c>
      <c r="S401" s="8" t="s">
        <v>57</v>
      </c>
      <c r="T401" s="8" t="s">
        <v>58</v>
      </c>
      <c r="U401" s="10">
        <v>5000</v>
      </c>
      <c r="V401" s="9">
        <v>3505.6</v>
      </c>
      <c r="W401" s="9">
        <v>1035.4000000000001</v>
      </c>
      <c r="X401" s="10">
        <v>459</v>
      </c>
      <c r="Y401" s="22">
        <v>0.68703000000000003</v>
      </c>
      <c r="Z401" s="22">
        <v>0.70111999999999997</v>
      </c>
      <c r="AA401" s="22">
        <v>0.20707999999999999</v>
      </c>
      <c r="AB401" s="21">
        <f t="shared" si="108"/>
        <v>2408.4523679999998</v>
      </c>
      <c r="AC401" s="21">
        <f t="shared" si="109"/>
        <v>711.35086200000001</v>
      </c>
      <c r="AD401" s="8" t="s">
        <v>73</v>
      </c>
      <c r="AE401" s="8" t="s">
        <v>43</v>
      </c>
      <c r="AF401" s="8" t="s">
        <v>82</v>
      </c>
      <c r="AG401" s="8" t="s">
        <v>78</v>
      </c>
    </row>
    <row r="402" spans="1:33" ht="13.5" thickBot="1" x14ac:dyDescent="0.25">
      <c r="A402" s="8" t="s">
        <v>44</v>
      </c>
      <c r="B402" s="8" t="s">
        <v>45</v>
      </c>
      <c r="C402" s="8" t="s">
        <v>47</v>
      </c>
      <c r="D402" s="8" t="s">
        <v>48</v>
      </c>
      <c r="E402" s="7"/>
      <c r="F402" s="8" t="s">
        <v>31</v>
      </c>
      <c r="G402" s="8" t="s">
        <v>32</v>
      </c>
      <c r="H402" s="8" t="s">
        <v>184</v>
      </c>
      <c r="I402" s="8" t="s">
        <v>50</v>
      </c>
      <c r="J402" s="8" t="s">
        <v>51</v>
      </c>
      <c r="K402" s="8" t="s">
        <v>52</v>
      </c>
      <c r="L402" s="7"/>
      <c r="M402" s="8" t="s">
        <v>53</v>
      </c>
      <c r="N402" s="8" t="s">
        <v>271</v>
      </c>
      <c r="O402" s="8" t="s">
        <v>55</v>
      </c>
      <c r="P402" s="8" t="s">
        <v>93</v>
      </c>
      <c r="Q402" s="8" t="s">
        <v>44</v>
      </c>
      <c r="R402" s="8" t="s">
        <v>56</v>
      </c>
      <c r="S402" s="8" t="s">
        <v>57</v>
      </c>
      <c r="T402" s="8" t="s">
        <v>58</v>
      </c>
      <c r="U402" s="9">
        <v>85.05</v>
      </c>
      <c r="V402" s="9">
        <v>60.13</v>
      </c>
      <c r="W402" s="9">
        <v>17.2</v>
      </c>
      <c r="X402" s="9">
        <v>7.72</v>
      </c>
      <c r="Y402" s="22">
        <v>0.66942999999999997</v>
      </c>
      <c r="Z402" s="22">
        <v>0.70694999999999997</v>
      </c>
      <c r="AA402" s="22">
        <v>0.22228000000000001</v>
      </c>
      <c r="AB402" s="21">
        <f t="shared" ref="AB402:AB403" si="110">U402*Y402*Z402</f>
        <v>40.250213449424997</v>
      </c>
      <c r="AC402" s="21">
        <f t="shared" ref="AC402:AC403" si="111">U402*Y402*AA402</f>
        <v>12.65551657902</v>
      </c>
      <c r="AD402" s="8" t="s">
        <v>59</v>
      </c>
      <c r="AE402" s="8" t="s">
        <v>43</v>
      </c>
      <c r="AF402" s="8" t="s">
        <v>259</v>
      </c>
      <c r="AG402" s="8" t="s">
        <v>256</v>
      </c>
    </row>
    <row r="403" spans="1:33" ht="13.5" thickBot="1" x14ac:dyDescent="0.25">
      <c r="A403" s="8" t="s">
        <v>67</v>
      </c>
      <c r="B403" s="8" t="s">
        <v>68</v>
      </c>
      <c r="C403" s="8" t="s">
        <v>47</v>
      </c>
      <c r="D403" s="8" t="s">
        <v>48</v>
      </c>
      <c r="E403" s="7"/>
      <c r="F403" s="8" t="s">
        <v>31</v>
      </c>
      <c r="G403" s="8" t="s">
        <v>32</v>
      </c>
      <c r="H403" s="8" t="s">
        <v>197</v>
      </c>
      <c r="I403" s="8" t="s">
        <v>89</v>
      </c>
      <c r="J403" s="8" t="s">
        <v>51</v>
      </c>
      <c r="K403" s="8" t="s">
        <v>554</v>
      </c>
      <c r="L403" s="7"/>
      <c r="M403" s="8" t="s">
        <v>91</v>
      </c>
      <c r="N403" s="8" t="s">
        <v>199</v>
      </c>
      <c r="O403" s="8" t="s">
        <v>55</v>
      </c>
      <c r="P403" s="8" t="s">
        <v>93</v>
      </c>
      <c r="Q403" s="8" t="s">
        <v>67</v>
      </c>
      <c r="R403" s="8" t="s">
        <v>56</v>
      </c>
      <c r="S403" s="8" t="s">
        <v>123</v>
      </c>
      <c r="T403" s="8" t="s">
        <v>58</v>
      </c>
      <c r="U403" s="9">
        <v>67.95</v>
      </c>
      <c r="V403" s="9">
        <v>48.04</v>
      </c>
      <c r="W403" s="9">
        <v>13.74</v>
      </c>
      <c r="X403" s="9">
        <v>6.17</v>
      </c>
      <c r="Y403" s="22">
        <v>0.66942999999999997</v>
      </c>
      <c r="Z403" s="22">
        <v>0.70694999999999997</v>
      </c>
      <c r="AA403" s="22">
        <v>0.22228000000000001</v>
      </c>
      <c r="AB403" s="21">
        <f t="shared" si="110"/>
        <v>32.157577941074997</v>
      </c>
      <c r="AC403" s="21">
        <f t="shared" si="111"/>
        <v>10.11102118218</v>
      </c>
      <c r="AD403" s="8" t="s">
        <v>95</v>
      </c>
      <c r="AE403" s="8" t="s">
        <v>43</v>
      </c>
      <c r="AF403" s="8" t="s">
        <v>106</v>
      </c>
      <c r="AG403" s="8" t="s">
        <v>101</v>
      </c>
    </row>
    <row r="404" spans="1:33" ht="13.5" thickBot="1" x14ac:dyDescent="0.25">
      <c r="A404" s="8" t="s">
        <v>44</v>
      </c>
      <c r="B404" s="8" t="s">
        <v>45</v>
      </c>
      <c r="C404" s="8" t="s">
        <v>201</v>
      </c>
      <c r="D404" s="8" t="s">
        <v>202</v>
      </c>
      <c r="E404" s="7"/>
      <c r="F404" s="8" t="s">
        <v>31</v>
      </c>
      <c r="G404" s="8" t="s">
        <v>32</v>
      </c>
      <c r="H404" s="8" t="s">
        <v>197</v>
      </c>
      <c r="I404" s="8" t="s">
        <v>203</v>
      </c>
      <c r="J404" s="8" t="s">
        <v>51</v>
      </c>
      <c r="K404" s="8" t="s">
        <v>555</v>
      </c>
      <c r="L404" s="7"/>
      <c r="M404" s="8" t="s">
        <v>91</v>
      </c>
      <c r="N404" s="8" t="s">
        <v>205</v>
      </c>
      <c r="O404" s="8" t="s">
        <v>55</v>
      </c>
      <c r="P404" s="8" t="s">
        <v>93</v>
      </c>
      <c r="Q404" s="8" t="s">
        <v>44</v>
      </c>
      <c r="R404" s="8" t="s">
        <v>56</v>
      </c>
      <c r="S404" s="8" t="s">
        <v>141</v>
      </c>
      <c r="T404" s="8" t="s">
        <v>58</v>
      </c>
      <c r="U404" s="10">
        <v>28</v>
      </c>
      <c r="V404" s="10">
        <v>28</v>
      </c>
      <c r="W404" s="7"/>
      <c r="X404" s="7"/>
      <c r="Y404" s="23">
        <v>0.77678999999999998</v>
      </c>
      <c r="Z404" s="23">
        <v>1</v>
      </c>
      <c r="AA404" s="23">
        <v>0</v>
      </c>
      <c r="AB404" s="24">
        <f t="shared" ref="AB404:AB410" si="112">U404*Y404*Z404</f>
        <v>21.750119999999999</v>
      </c>
      <c r="AC404" s="24">
        <f t="shared" ref="AC404:AC410" si="113">U404*Y404*AA404</f>
        <v>0</v>
      </c>
      <c r="AD404" s="8" t="s">
        <v>206</v>
      </c>
      <c r="AE404" s="8" t="s">
        <v>43</v>
      </c>
      <c r="AF404" s="8" t="s">
        <v>96</v>
      </c>
      <c r="AG404" s="8" t="s">
        <v>87</v>
      </c>
    </row>
    <row r="405" spans="1:33" ht="13.5" thickBot="1" x14ac:dyDescent="0.25">
      <c r="A405" s="8" t="s">
        <v>44</v>
      </c>
      <c r="B405" s="8" t="s">
        <v>45</v>
      </c>
      <c r="C405" s="8" t="s">
        <v>201</v>
      </c>
      <c r="D405" s="8" t="s">
        <v>202</v>
      </c>
      <c r="E405" s="7"/>
      <c r="F405" s="8" t="s">
        <v>31</v>
      </c>
      <c r="G405" s="8" t="s">
        <v>32</v>
      </c>
      <c r="H405" s="8" t="s">
        <v>197</v>
      </c>
      <c r="I405" s="8" t="s">
        <v>203</v>
      </c>
      <c r="J405" s="8" t="s">
        <v>51</v>
      </c>
      <c r="K405" s="8" t="s">
        <v>556</v>
      </c>
      <c r="L405" s="7"/>
      <c r="M405" s="8" t="s">
        <v>91</v>
      </c>
      <c r="N405" s="8" t="s">
        <v>205</v>
      </c>
      <c r="O405" s="8" t="s">
        <v>55</v>
      </c>
      <c r="P405" s="8" t="s">
        <v>93</v>
      </c>
      <c r="Q405" s="8" t="s">
        <v>44</v>
      </c>
      <c r="R405" s="8" t="s">
        <v>56</v>
      </c>
      <c r="S405" s="8" t="s">
        <v>141</v>
      </c>
      <c r="T405" s="8" t="s">
        <v>58</v>
      </c>
      <c r="U405" s="10">
        <v>20</v>
      </c>
      <c r="V405" s="10">
        <v>20</v>
      </c>
      <c r="W405" s="7"/>
      <c r="X405" s="7"/>
      <c r="Y405" s="23">
        <v>0.77678999999999998</v>
      </c>
      <c r="Z405" s="23">
        <v>1</v>
      </c>
      <c r="AA405" s="23">
        <v>0</v>
      </c>
      <c r="AB405" s="24">
        <f t="shared" si="112"/>
        <v>15.5358</v>
      </c>
      <c r="AC405" s="24">
        <f t="shared" si="113"/>
        <v>0</v>
      </c>
      <c r="AD405" s="8" t="s">
        <v>206</v>
      </c>
      <c r="AE405" s="8" t="s">
        <v>43</v>
      </c>
      <c r="AF405" s="8" t="s">
        <v>96</v>
      </c>
      <c r="AG405" s="8" t="s">
        <v>87</v>
      </c>
    </row>
    <row r="406" spans="1:33" ht="13.5" thickBot="1" x14ac:dyDescent="0.25">
      <c r="A406" s="8" t="s">
        <v>44</v>
      </c>
      <c r="B406" s="8" t="s">
        <v>45</v>
      </c>
      <c r="C406" s="8" t="s">
        <v>47</v>
      </c>
      <c r="D406" s="8" t="s">
        <v>48</v>
      </c>
      <c r="E406" s="7"/>
      <c r="F406" s="8" t="s">
        <v>31</v>
      </c>
      <c r="G406" s="8" t="s">
        <v>32</v>
      </c>
      <c r="H406" s="8" t="s">
        <v>207</v>
      </c>
      <c r="I406" s="8" t="s">
        <v>89</v>
      </c>
      <c r="J406" s="8" t="s">
        <v>51</v>
      </c>
      <c r="K406" s="8" t="s">
        <v>557</v>
      </c>
      <c r="L406" s="7"/>
      <c r="M406" s="8" t="s">
        <v>91</v>
      </c>
      <c r="N406" s="8" t="s">
        <v>209</v>
      </c>
      <c r="O406" s="8" t="s">
        <v>55</v>
      </c>
      <c r="P406" s="8" t="s">
        <v>115</v>
      </c>
      <c r="Q406" s="8" t="s">
        <v>44</v>
      </c>
      <c r="R406" s="8" t="s">
        <v>56</v>
      </c>
      <c r="S406" s="8" t="s">
        <v>123</v>
      </c>
      <c r="T406" s="8" t="s">
        <v>58</v>
      </c>
      <c r="U406" s="9">
        <v>131.21</v>
      </c>
      <c r="V406" s="9">
        <v>91.99</v>
      </c>
      <c r="W406" s="9">
        <v>27.17</v>
      </c>
      <c r="X406" s="9">
        <v>12.05</v>
      </c>
      <c r="Y406" s="22">
        <v>0.68703000000000003</v>
      </c>
      <c r="Z406" s="22">
        <v>0.70111999999999997</v>
      </c>
      <c r="AA406" s="22">
        <v>0.20707999999999999</v>
      </c>
      <c r="AB406" s="21">
        <f t="shared" si="112"/>
        <v>63.202607041056005</v>
      </c>
      <c r="AC406" s="21">
        <f t="shared" si="113"/>
        <v>18.667269320604003</v>
      </c>
      <c r="AD406" s="8" t="s">
        <v>95</v>
      </c>
      <c r="AE406" s="8" t="s">
        <v>43</v>
      </c>
      <c r="AF406" s="8" t="s">
        <v>106</v>
      </c>
      <c r="AG406" s="8" t="s">
        <v>101</v>
      </c>
    </row>
    <row r="407" spans="1:33" ht="13.5" thickBot="1" x14ac:dyDescent="0.25">
      <c r="A407" s="8" t="s">
        <v>44</v>
      </c>
      <c r="B407" s="8" t="s">
        <v>45</v>
      </c>
      <c r="C407" s="8" t="s">
        <v>47</v>
      </c>
      <c r="D407" s="8" t="s">
        <v>48</v>
      </c>
      <c r="E407" s="7"/>
      <c r="F407" s="8" t="s">
        <v>31</v>
      </c>
      <c r="G407" s="8" t="s">
        <v>32</v>
      </c>
      <c r="H407" s="8" t="s">
        <v>112</v>
      </c>
      <c r="I407" s="8" t="s">
        <v>138</v>
      </c>
      <c r="J407" s="8" t="s">
        <v>51</v>
      </c>
      <c r="K407" s="8" t="s">
        <v>558</v>
      </c>
      <c r="L407" s="7"/>
      <c r="M407" s="8" t="s">
        <v>91</v>
      </c>
      <c r="N407" s="8" t="s">
        <v>222</v>
      </c>
      <c r="O407" s="8" t="s">
        <v>55</v>
      </c>
      <c r="P407" s="8" t="s">
        <v>115</v>
      </c>
      <c r="Q407" s="8" t="s">
        <v>44</v>
      </c>
      <c r="R407" s="8" t="s">
        <v>56</v>
      </c>
      <c r="S407" s="8" t="s">
        <v>141</v>
      </c>
      <c r="T407" s="8" t="s">
        <v>58</v>
      </c>
      <c r="U407" s="9">
        <v>789.96</v>
      </c>
      <c r="V407" s="9">
        <v>553.86</v>
      </c>
      <c r="W407" s="9">
        <v>163.58000000000001</v>
      </c>
      <c r="X407" s="9">
        <v>72.52</v>
      </c>
      <c r="Y407" s="22">
        <v>0.68703000000000003</v>
      </c>
      <c r="Z407" s="22">
        <v>0.70111999999999997</v>
      </c>
      <c r="AA407" s="22">
        <v>0.20707999999999999</v>
      </c>
      <c r="AB407" s="21">
        <f t="shared" si="112"/>
        <v>380.51620652505602</v>
      </c>
      <c r="AC407" s="21">
        <f t="shared" si="113"/>
        <v>112.38774538910401</v>
      </c>
      <c r="AD407" s="8" t="s">
        <v>142</v>
      </c>
      <c r="AE407" s="8" t="s">
        <v>43</v>
      </c>
      <c r="AF407" s="8" t="s">
        <v>96</v>
      </c>
      <c r="AG407" s="8" t="s">
        <v>87</v>
      </c>
    </row>
    <row r="408" spans="1:33" ht="13.5" thickBot="1" x14ac:dyDescent="0.25">
      <c r="A408" s="8" t="s">
        <v>226</v>
      </c>
      <c r="B408" s="8" t="s">
        <v>227</v>
      </c>
      <c r="C408" s="8" t="s">
        <v>47</v>
      </c>
      <c r="D408" s="8" t="s">
        <v>48</v>
      </c>
      <c r="E408" s="7"/>
      <c r="F408" s="8" t="s">
        <v>31</v>
      </c>
      <c r="G408" s="8" t="s">
        <v>32</v>
      </c>
      <c r="H408" s="8" t="s">
        <v>207</v>
      </c>
      <c r="I408" s="8" t="s">
        <v>228</v>
      </c>
      <c r="J408" s="8" t="s">
        <v>51</v>
      </c>
      <c r="K408" s="8" t="s">
        <v>559</v>
      </c>
      <c r="L408" s="7"/>
      <c r="M408" s="8" t="s">
        <v>91</v>
      </c>
      <c r="N408" s="8" t="s">
        <v>482</v>
      </c>
      <c r="O408" s="8" t="s">
        <v>55</v>
      </c>
      <c r="P408" s="8" t="s">
        <v>115</v>
      </c>
      <c r="Q408" s="8" t="s">
        <v>230</v>
      </c>
      <c r="R408" s="8" t="s">
        <v>56</v>
      </c>
      <c r="S408" s="8" t="s">
        <v>94</v>
      </c>
      <c r="T408" s="8" t="s">
        <v>58</v>
      </c>
      <c r="U408" s="10">
        <v>2395</v>
      </c>
      <c r="V408" s="9">
        <v>1679.18</v>
      </c>
      <c r="W408" s="9">
        <v>495.96</v>
      </c>
      <c r="X408" s="9">
        <v>219.86</v>
      </c>
      <c r="Y408" s="22">
        <v>0.68703000000000003</v>
      </c>
      <c r="Z408" s="22">
        <v>0.70111999999999997</v>
      </c>
      <c r="AA408" s="22">
        <v>0.20707999999999999</v>
      </c>
      <c r="AB408" s="21">
        <f t="shared" si="112"/>
        <v>1153.6486842720001</v>
      </c>
      <c r="AC408" s="21">
        <f t="shared" si="113"/>
        <v>340.73706289799998</v>
      </c>
      <c r="AD408" s="8" t="s">
        <v>231</v>
      </c>
      <c r="AE408" s="8" t="s">
        <v>43</v>
      </c>
      <c r="AF408" s="8" t="s">
        <v>106</v>
      </c>
      <c r="AG408" s="8" t="s">
        <v>101</v>
      </c>
    </row>
    <row r="409" spans="1:33" ht="13.5" thickBot="1" x14ac:dyDescent="0.25">
      <c r="A409" s="8" t="s">
        <v>67</v>
      </c>
      <c r="B409" s="8" t="s">
        <v>68</v>
      </c>
      <c r="C409" s="8" t="s">
        <v>47</v>
      </c>
      <c r="D409" s="8" t="s">
        <v>48</v>
      </c>
      <c r="E409" s="7"/>
      <c r="F409" s="8" t="s">
        <v>31</v>
      </c>
      <c r="G409" s="8" t="s">
        <v>32</v>
      </c>
      <c r="H409" s="8" t="s">
        <v>207</v>
      </c>
      <c r="I409" s="8" t="s">
        <v>89</v>
      </c>
      <c r="J409" s="8" t="s">
        <v>107</v>
      </c>
      <c r="K409" s="8" t="s">
        <v>560</v>
      </c>
      <c r="L409" s="8" t="s">
        <v>109</v>
      </c>
      <c r="M409" s="8" t="s">
        <v>53</v>
      </c>
      <c r="N409" s="7"/>
      <c r="O409" s="8" t="s">
        <v>55</v>
      </c>
      <c r="P409" s="8" t="s">
        <v>115</v>
      </c>
      <c r="Q409" s="8" t="s">
        <v>67</v>
      </c>
      <c r="R409" s="8" t="s">
        <v>56</v>
      </c>
      <c r="S409" s="8" t="s">
        <v>110</v>
      </c>
      <c r="T409" s="8" t="s">
        <v>41</v>
      </c>
      <c r="U409" s="9">
        <v>20.98</v>
      </c>
      <c r="V409" s="9">
        <v>14.71</v>
      </c>
      <c r="W409" s="9">
        <v>4.34</v>
      </c>
      <c r="X409" s="9">
        <v>1.93</v>
      </c>
      <c r="Y409" s="22">
        <v>0.68703000000000003</v>
      </c>
      <c r="Z409" s="22">
        <v>0.70111999999999997</v>
      </c>
      <c r="AA409" s="22">
        <v>0.20707999999999999</v>
      </c>
      <c r="AB409" s="21">
        <f t="shared" si="112"/>
        <v>10.105866136128</v>
      </c>
      <c r="AC409" s="21">
        <f t="shared" si="113"/>
        <v>2.9848282169519997</v>
      </c>
      <c r="AD409" s="8" t="s">
        <v>95</v>
      </c>
      <c r="AE409" s="8" t="s">
        <v>43</v>
      </c>
      <c r="AF409" s="7"/>
      <c r="AG409" s="7"/>
    </row>
    <row r="410" spans="1:33" ht="13.5" thickBot="1" x14ac:dyDescent="0.25">
      <c r="A410" s="8" t="s">
        <v>67</v>
      </c>
      <c r="B410" s="8" t="s">
        <v>68</v>
      </c>
      <c r="C410" s="8" t="s">
        <v>47</v>
      </c>
      <c r="D410" s="8" t="s">
        <v>48</v>
      </c>
      <c r="E410" s="7"/>
      <c r="F410" s="8" t="s">
        <v>31</v>
      </c>
      <c r="G410" s="8" t="s">
        <v>32</v>
      </c>
      <c r="H410" s="8" t="s">
        <v>234</v>
      </c>
      <c r="I410" s="8" t="s">
        <v>71</v>
      </c>
      <c r="J410" s="8" t="s">
        <v>51</v>
      </c>
      <c r="K410" s="8" t="s">
        <v>561</v>
      </c>
      <c r="L410" s="7"/>
      <c r="M410" s="8" t="s">
        <v>53</v>
      </c>
      <c r="N410" s="8" t="s">
        <v>562</v>
      </c>
      <c r="O410" s="8" t="s">
        <v>55</v>
      </c>
      <c r="P410" s="8" t="s">
        <v>115</v>
      </c>
      <c r="Q410" s="8" t="s">
        <v>67</v>
      </c>
      <c r="R410" s="8" t="s">
        <v>56</v>
      </c>
      <c r="S410" s="8" t="s">
        <v>57</v>
      </c>
      <c r="T410" s="8" t="s">
        <v>58</v>
      </c>
      <c r="U410" s="9">
        <v>7774.5</v>
      </c>
      <c r="V410" s="9">
        <v>5450.86</v>
      </c>
      <c r="W410" s="9">
        <v>1609.94</v>
      </c>
      <c r="X410" s="9">
        <v>713.7</v>
      </c>
      <c r="Y410" s="22">
        <v>0.68703000000000003</v>
      </c>
      <c r="Z410" s="22">
        <v>0.70111999999999997</v>
      </c>
      <c r="AA410" s="22">
        <v>0.20707999999999999</v>
      </c>
      <c r="AB410" s="21">
        <f t="shared" si="112"/>
        <v>3744.9025870031996</v>
      </c>
      <c r="AC410" s="21">
        <f t="shared" si="113"/>
        <v>1106.0794553237999</v>
      </c>
      <c r="AD410" s="8" t="s">
        <v>73</v>
      </c>
      <c r="AE410" s="8" t="s">
        <v>43</v>
      </c>
      <c r="AF410" s="8" t="s">
        <v>127</v>
      </c>
      <c r="AG410" s="8" t="s">
        <v>124</v>
      </c>
    </row>
    <row r="411" spans="1:33" ht="13.5" thickBot="1" x14ac:dyDescent="0.25">
      <c r="A411" s="8" t="s">
        <v>44</v>
      </c>
      <c r="B411" s="8" t="s">
        <v>45</v>
      </c>
      <c r="C411" s="8" t="s">
        <v>47</v>
      </c>
      <c r="D411" s="8" t="s">
        <v>48</v>
      </c>
      <c r="E411" s="7"/>
      <c r="F411" s="8" t="s">
        <v>31</v>
      </c>
      <c r="G411" s="8" t="s">
        <v>32</v>
      </c>
      <c r="H411" s="8" t="s">
        <v>137</v>
      </c>
      <c r="I411" s="8" t="s">
        <v>50</v>
      </c>
      <c r="J411" s="8" t="s">
        <v>51</v>
      </c>
      <c r="K411" s="8" t="s">
        <v>174</v>
      </c>
      <c r="L411" s="7"/>
      <c r="M411" s="8" t="s">
        <v>53</v>
      </c>
      <c r="N411" s="8" t="s">
        <v>371</v>
      </c>
      <c r="O411" s="8" t="s">
        <v>55</v>
      </c>
      <c r="P411" s="8" t="s">
        <v>93</v>
      </c>
      <c r="Q411" s="8" t="s">
        <v>44</v>
      </c>
      <c r="R411" s="8" t="s">
        <v>56</v>
      </c>
      <c r="S411" s="8" t="s">
        <v>57</v>
      </c>
      <c r="T411" s="8" t="s">
        <v>58</v>
      </c>
      <c r="U411" s="9">
        <v>647.89</v>
      </c>
      <c r="V411" s="9">
        <v>458.03</v>
      </c>
      <c r="W411" s="9">
        <v>131.06</v>
      </c>
      <c r="X411" s="9">
        <v>58.8</v>
      </c>
      <c r="Y411" s="22">
        <v>0.66942999999999997</v>
      </c>
      <c r="Z411" s="22">
        <v>0.70694999999999997</v>
      </c>
      <c r="AA411" s="22">
        <v>0.22228000000000001</v>
      </c>
      <c r="AB411" s="21">
        <f>U411*Y411*Z411</f>
        <v>306.61623505876497</v>
      </c>
      <c r="AC411" s="21">
        <f>U411*Y411*AA411</f>
        <v>96.406615360155996</v>
      </c>
      <c r="AD411" s="8" t="s">
        <v>59</v>
      </c>
      <c r="AE411" s="8" t="s">
        <v>43</v>
      </c>
      <c r="AF411" s="8" t="s">
        <v>127</v>
      </c>
      <c r="AG411" s="8" t="s">
        <v>124</v>
      </c>
    </row>
    <row r="412" spans="1:33" ht="13.5" thickBot="1" x14ac:dyDescent="0.25">
      <c r="A412" s="8" t="s">
        <v>44</v>
      </c>
      <c r="B412" s="8" t="s">
        <v>45</v>
      </c>
      <c r="C412" s="8" t="s">
        <v>47</v>
      </c>
      <c r="D412" s="8" t="s">
        <v>48</v>
      </c>
      <c r="E412" s="7"/>
      <c r="F412" s="8" t="s">
        <v>31</v>
      </c>
      <c r="G412" s="8" t="s">
        <v>32</v>
      </c>
      <c r="H412" s="8" t="s">
        <v>241</v>
      </c>
      <c r="I412" s="8" t="s">
        <v>50</v>
      </c>
      <c r="J412" s="8" t="s">
        <v>51</v>
      </c>
      <c r="K412" s="8" t="s">
        <v>52</v>
      </c>
      <c r="L412" s="7"/>
      <c r="M412" s="8" t="s">
        <v>53</v>
      </c>
      <c r="N412" s="8" t="s">
        <v>349</v>
      </c>
      <c r="O412" s="8" t="s">
        <v>55</v>
      </c>
      <c r="P412" s="8" t="s">
        <v>38</v>
      </c>
      <c r="Q412" s="8" t="s">
        <v>44</v>
      </c>
      <c r="R412" s="8" t="s">
        <v>56</v>
      </c>
      <c r="S412" s="8" t="s">
        <v>57</v>
      </c>
      <c r="T412" s="8" t="s">
        <v>58</v>
      </c>
      <c r="U412" s="9">
        <v>90.69</v>
      </c>
      <c r="V412" s="9">
        <v>63.48</v>
      </c>
      <c r="W412" s="9">
        <v>18.77</v>
      </c>
      <c r="X412" s="9">
        <v>8.44</v>
      </c>
      <c r="Y412" s="22">
        <v>0.66500999999999999</v>
      </c>
      <c r="Z412" s="22">
        <v>0.69998000000000005</v>
      </c>
      <c r="AA412" s="22">
        <v>0.20695</v>
      </c>
      <c r="AB412" s="21">
        <f t="shared" ref="AB412:AB420" si="114">U412*Y412*Z412</f>
        <v>42.215623634861998</v>
      </c>
      <c r="AC412" s="21">
        <f t="shared" ref="AC412:AC420" si="115">U412*Y412*AA412</f>
        <v>12.481104190455</v>
      </c>
      <c r="AD412" s="8" t="s">
        <v>59</v>
      </c>
      <c r="AE412" s="8" t="s">
        <v>43</v>
      </c>
      <c r="AF412" s="8" t="s">
        <v>60</v>
      </c>
      <c r="AG412" s="8" t="s">
        <v>46</v>
      </c>
    </row>
    <row r="413" spans="1:33" ht="13.5" thickBot="1" x14ac:dyDescent="0.25">
      <c r="A413" s="8" t="s">
        <v>44</v>
      </c>
      <c r="B413" s="8" t="s">
        <v>45</v>
      </c>
      <c r="C413" s="8" t="s">
        <v>47</v>
      </c>
      <c r="D413" s="8" t="s">
        <v>48</v>
      </c>
      <c r="E413" s="7"/>
      <c r="F413" s="8" t="s">
        <v>31</v>
      </c>
      <c r="G413" s="8" t="s">
        <v>32</v>
      </c>
      <c r="H413" s="8" t="s">
        <v>62</v>
      </c>
      <c r="I413" s="8" t="s">
        <v>50</v>
      </c>
      <c r="J413" s="8" t="s">
        <v>51</v>
      </c>
      <c r="K413" s="8" t="s">
        <v>52</v>
      </c>
      <c r="L413" s="7"/>
      <c r="M413" s="8" t="s">
        <v>53</v>
      </c>
      <c r="N413" s="8" t="s">
        <v>563</v>
      </c>
      <c r="O413" s="8" t="s">
        <v>55</v>
      </c>
      <c r="P413" s="8" t="s">
        <v>38</v>
      </c>
      <c r="Q413" s="8" t="s">
        <v>44</v>
      </c>
      <c r="R413" s="8" t="s">
        <v>56</v>
      </c>
      <c r="S413" s="8" t="s">
        <v>57</v>
      </c>
      <c r="T413" s="8" t="s">
        <v>58</v>
      </c>
      <c r="U413" s="9">
        <v>166.48</v>
      </c>
      <c r="V413" s="9">
        <v>116.53</v>
      </c>
      <c r="W413" s="9">
        <v>34.450000000000003</v>
      </c>
      <c r="X413" s="9">
        <v>15.5</v>
      </c>
      <c r="Y413" s="22">
        <v>0.66500999999999999</v>
      </c>
      <c r="Z413" s="22">
        <v>0.69998000000000005</v>
      </c>
      <c r="AA413" s="22">
        <v>0.20695</v>
      </c>
      <c r="AB413" s="21">
        <f t="shared" si="114"/>
        <v>77.495391142704008</v>
      </c>
      <c r="AC413" s="21">
        <f t="shared" si="115"/>
        <v>22.911613470359999</v>
      </c>
      <c r="AD413" s="8" t="s">
        <v>59</v>
      </c>
      <c r="AE413" s="8" t="s">
        <v>43</v>
      </c>
      <c r="AF413" s="8" t="s">
        <v>60</v>
      </c>
      <c r="AG413" s="8" t="s">
        <v>46</v>
      </c>
    </row>
    <row r="414" spans="1:33" ht="13.5" thickBot="1" x14ac:dyDescent="0.25">
      <c r="A414" s="8" t="s">
        <v>67</v>
      </c>
      <c r="B414" s="8" t="s">
        <v>68</v>
      </c>
      <c r="C414" s="8" t="s">
        <v>47</v>
      </c>
      <c r="D414" s="8" t="s">
        <v>48</v>
      </c>
      <c r="E414" s="7"/>
      <c r="F414" s="8" t="s">
        <v>31</v>
      </c>
      <c r="G414" s="8" t="s">
        <v>32</v>
      </c>
      <c r="H414" s="8" t="s">
        <v>70</v>
      </c>
      <c r="I414" s="8" t="s">
        <v>71</v>
      </c>
      <c r="J414" s="8" t="s">
        <v>51</v>
      </c>
      <c r="K414" s="8" t="s">
        <v>564</v>
      </c>
      <c r="L414" s="7"/>
      <c r="M414" s="8" t="s">
        <v>53</v>
      </c>
      <c r="N414" s="8" t="s">
        <v>72</v>
      </c>
      <c r="O414" s="8" t="s">
        <v>55</v>
      </c>
      <c r="P414" s="8" t="s">
        <v>38</v>
      </c>
      <c r="Q414" s="8" t="s">
        <v>67</v>
      </c>
      <c r="R414" s="8" t="s">
        <v>56</v>
      </c>
      <c r="S414" s="8" t="s">
        <v>57</v>
      </c>
      <c r="T414" s="8" t="s">
        <v>58</v>
      </c>
      <c r="U414" s="10">
        <v>90</v>
      </c>
      <c r="V414" s="10">
        <v>63</v>
      </c>
      <c r="W414" s="9">
        <v>18.63</v>
      </c>
      <c r="X414" s="9">
        <v>8.3699999999999992</v>
      </c>
      <c r="Y414" s="22">
        <v>0.66500999999999999</v>
      </c>
      <c r="Z414" s="22">
        <v>0.69998000000000005</v>
      </c>
      <c r="AA414" s="22">
        <v>0.20695</v>
      </c>
      <c r="AB414" s="21">
        <f t="shared" si="114"/>
        <v>41.894432981999998</v>
      </c>
      <c r="AC414" s="21">
        <f t="shared" si="115"/>
        <v>12.386143754999999</v>
      </c>
      <c r="AD414" s="8" t="s">
        <v>73</v>
      </c>
      <c r="AE414" s="8" t="s">
        <v>43</v>
      </c>
      <c r="AF414" s="8" t="s">
        <v>74</v>
      </c>
      <c r="AG414" s="8" t="s">
        <v>69</v>
      </c>
    </row>
    <row r="415" spans="1:33" ht="13.5" thickBot="1" x14ac:dyDescent="0.25">
      <c r="A415" s="8" t="s">
        <v>67</v>
      </c>
      <c r="B415" s="8" t="s">
        <v>68</v>
      </c>
      <c r="C415" s="8" t="s">
        <v>47</v>
      </c>
      <c r="D415" s="8" t="s">
        <v>48</v>
      </c>
      <c r="E415" s="7"/>
      <c r="F415" s="8" t="s">
        <v>31</v>
      </c>
      <c r="G415" s="8" t="s">
        <v>32</v>
      </c>
      <c r="H415" s="8" t="s">
        <v>70</v>
      </c>
      <c r="I415" s="8" t="s">
        <v>71</v>
      </c>
      <c r="J415" s="8" t="s">
        <v>51</v>
      </c>
      <c r="K415" s="8" t="s">
        <v>565</v>
      </c>
      <c r="L415" s="7"/>
      <c r="M415" s="8" t="s">
        <v>53</v>
      </c>
      <c r="N415" s="8" t="s">
        <v>310</v>
      </c>
      <c r="O415" s="8" t="s">
        <v>55</v>
      </c>
      <c r="P415" s="8" t="s">
        <v>38</v>
      </c>
      <c r="Q415" s="8" t="s">
        <v>67</v>
      </c>
      <c r="R415" s="8" t="s">
        <v>56</v>
      </c>
      <c r="S415" s="8" t="s">
        <v>135</v>
      </c>
      <c r="T415" s="8" t="s">
        <v>58</v>
      </c>
      <c r="U415" s="10">
        <v>5000</v>
      </c>
      <c r="V415" s="9">
        <v>3499.9</v>
      </c>
      <c r="W415" s="9">
        <v>1034.75</v>
      </c>
      <c r="X415" s="9">
        <v>465.35</v>
      </c>
      <c r="Y415" s="22">
        <v>0.66500999999999999</v>
      </c>
      <c r="Z415" s="22">
        <v>0.69998000000000005</v>
      </c>
      <c r="AA415" s="22">
        <v>0.20695</v>
      </c>
      <c r="AB415" s="21">
        <f t="shared" si="114"/>
        <v>2327.4684990000001</v>
      </c>
      <c r="AC415" s="21">
        <f t="shared" si="115"/>
        <v>688.11909749999995</v>
      </c>
      <c r="AD415" s="8" t="s">
        <v>73</v>
      </c>
      <c r="AE415" s="8" t="s">
        <v>43</v>
      </c>
      <c r="AF415" s="8" t="s">
        <v>136</v>
      </c>
      <c r="AG415" s="8" t="s">
        <v>132</v>
      </c>
    </row>
    <row r="416" spans="1:33" ht="13.5" thickBot="1" x14ac:dyDescent="0.25">
      <c r="A416" s="8" t="s">
        <v>67</v>
      </c>
      <c r="B416" s="8" t="s">
        <v>68</v>
      </c>
      <c r="C416" s="8" t="s">
        <v>47</v>
      </c>
      <c r="D416" s="8" t="s">
        <v>48</v>
      </c>
      <c r="E416" s="7"/>
      <c r="F416" s="8" t="s">
        <v>31</v>
      </c>
      <c r="G416" s="8" t="s">
        <v>32</v>
      </c>
      <c r="H416" s="8" t="s">
        <v>79</v>
      </c>
      <c r="I416" s="8" t="s">
        <v>71</v>
      </c>
      <c r="J416" s="8" t="s">
        <v>51</v>
      </c>
      <c r="K416" s="8" t="s">
        <v>566</v>
      </c>
      <c r="L416" s="7"/>
      <c r="M416" s="8" t="s">
        <v>53</v>
      </c>
      <c r="N416" s="8" t="s">
        <v>175</v>
      </c>
      <c r="O416" s="8" t="s">
        <v>55</v>
      </c>
      <c r="P416" s="8" t="s">
        <v>38</v>
      </c>
      <c r="Q416" s="8" t="s">
        <v>67</v>
      </c>
      <c r="R416" s="8" t="s">
        <v>56</v>
      </c>
      <c r="S416" s="8" t="s">
        <v>57</v>
      </c>
      <c r="T416" s="8" t="s">
        <v>58</v>
      </c>
      <c r="U416" s="9">
        <v>6989.25</v>
      </c>
      <c r="V416" s="9">
        <v>4892.34</v>
      </c>
      <c r="W416" s="9">
        <v>1446.43</v>
      </c>
      <c r="X416" s="9">
        <v>650.48</v>
      </c>
      <c r="Y416" s="22">
        <v>0.66500999999999999</v>
      </c>
      <c r="Z416" s="22">
        <v>0.69998000000000005</v>
      </c>
      <c r="AA416" s="22">
        <v>0.20695</v>
      </c>
      <c r="AB416" s="21">
        <f t="shared" si="114"/>
        <v>3253.4518413271503</v>
      </c>
      <c r="AC416" s="21">
        <f t="shared" si="115"/>
        <v>961.88728044037509</v>
      </c>
      <c r="AD416" s="8" t="s">
        <v>73</v>
      </c>
      <c r="AE416" s="8" t="s">
        <v>43</v>
      </c>
      <c r="AF416" s="8" t="s">
        <v>127</v>
      </c>
      <c r="AG416" s="8" t="s">
        <v>124</v>
      </c>
    </row>
    <row r="417" spans="1:33" ht="13.5" thickBot="1" x14ac:dyDescent="0.25">
      <c r="A417" s="8" t="s">
        <v>44</v>
      </c>
      <c r="B417" s="8" t="s">
        <v>45</v>
      </c>
      <c r="C417" s="8" t="s">
        <v>47</v>
      </c>
      <c r="D417" s="8" t="s">
        <v>48</v>
      </c>
      <c r="E417" s="7"/>
      <c r="F417" s="8" t="s">
        <v>31</v>
      </c>
      <c r="G417" s="8" t="s">
        <v>32</v>
      </c>
      <c r="H417" s="8" t="s">
        <v>248</v>
      </c>
      <c r="I417" s="8" t="s">
        <v>50</v>
      </c>
      <c r="J417" s="8" t="s">
        <v>51</v>
      </c>
      <c r="K417" s="8" t="s">
        <v>567</v>
      </c>
      <c r="L417" s="7"/>
      <c r="M417" s="8" t="s">
        <v>53</v>
      </c>
      <c r="N417" s="8" t="s">
        <v>568</v>
      </c>
      <c r="O417" s="8" t="s">
        <v>55</v>
      </c>
      <c r="P417" s="8" t="s">
        <v>38</v>
      </c>
      <c r="Q417" s="8" t="s">
        <v>44</v>
      </c>
      <c r="R417" s="8" t="s">
        <v>56</v>
      </c>
      <c r="S417" s="8" t="s">
        <v>57</v>
      </c>
      <c r="T417" s="8" t="s">
        <v>58</v>
      </c>
      <c r="U417" s="9">
        <v>3778.8</v>
      </c>
      <c r="V417" s="9">
        <v>2645.08</v>
      </c>
      <c r="W417" s="9">
        <v>782.02</v>
      </c>
      <c r="X417" s="9">
        <v>351.7</v>
      </c>
      <c r="Y417" s="22">
        <v>0.66500999999999999</v>
      </c>
      <c r="Z417" s="22">
        <v>0.69998000000000005</v>
      </c>
      <c r="AA417" s="22">
        <v>0.20695</v>
      </c>
      <c r="AB417" s="21">
        <f t="shared" si="114"/>
        <v>1759.0075928042402</v>
      </c>
      <c r="AC417" s="21">
        <f t="shared" si="115"/>
        <v>520.05288912660001</v>
      </c>
      <c r="AD417" s="8" t="s">
        <v>59</v>
      </c>
      <c r="AE417" s="8" t="s">
        <v>43</v>
      </c>
      <c r="AF417" s="8" t="s">
        <v>308</v>
      </c>
      <c r="AG417" s="8" t="s">
        <v>305</v>
      </c>
    </row>
    <row r="418" spans="1:33" ht="13.5" thickBot="1" x14ac:dyDescent="0.25">
      <c r="A418" s="8" t="s">
        <v>67</v>
      </c>
      <c r="B418" s="8" t="s">
        <v>68</v>
      </c>
      <c r="C418" s="8" t="s">
        <v>47</v>
      </c>
      <c r="D418" s="8" t="s">
        <v>48</v>
      </c>
      <c r="E418" s="7"/>
      <c r="F418" s="8" t="s">
        <v>31</v>
      </c>
      <c r="G418" s="8" t="s">
        <v>32</v>
      </c>
      <c r="H418" s="8" t="s">
        <v>161</v>
      </c>
      <c r="I418" s="8" t="s">
        <v>71</v>
      </c>
      <c r="J418" s="8" t="s">
        <v>51</v>
      </c>
      <c r="K418" s="8" t="s">
        <v>569</v>
      </c>
      <c r="L418" s="7"/>
      <c r="M418" s="8" t="s">
        <v>53</v>
      </c>
      <c r="N418" s="8" t="s">
        <v>251</v>
      </c>
      <c r="O418" s="8" t="s">
        <v>55</v>
      </c>
      <c r="P418" s="8" t="s">
        <v>38</v>
      </c>
      <c r="Q418" s="8" t="s">
        <v>67</v>
      </c>
      <c r="R418" s="8" t="s">
        <v>56</v>
      </c>
      <c r="S418" s="8" t="s">
        <v>135</v>
      </c>
      <c r="T418" s="8" t="s">
        <v>58</v>
      </c>
      <c r="U418" s="10">
        <v>5000</v>
      </c>
      <c r="V418" s="9">
        <v>3499.9</v>
      </c>
      <c r="W418" s="9">
        <v>1034.75</v>
      </c>
      <c r="X418" s="9">
        <v>465.35</v>
      </c>
      <c r="Y418" s="22">
        <v>0.66500999999999999</v>
      </c>
      <c r="Z418" s="22">
        <v>0.69998000000000005</v>
      </c>
      <c r="AA418" s="22">
        <v>0.20695</v>
      </c>
      <c r="AB418" s="21">
        <f t="shared" si="114"/>
        <v>2327.4684990000001</v>
      </c>
      <c r="AC418" s="21">
        <f t="shared" si="115"/>
        <v>688.11909749999995</v>
      </c>
      <c r="AD418" s="8" t="s">
        <v>73</v>
      </c>
      <c r="AE418" s="8" t="s">
        <v>43</v>
      </c>
      <c r="AF418" s="8" t="s">
        <v>136</v>
      </c>
      <c r="AG418" s="8" t="s">
        <v>132</v>
      </c>
    </row>
    <row r="419" spans="1:33" ht="13.5" thickBot="1" x14ac:dyDescent="0.25">
      <c r="A419" s="8" t="s">
        <v>28</v>
      </c>
      <c r="B419" s="8" t="s">
        <v>29</v>
      </c>
      <c r="C419" s="8" t="s">
        <v>30</v>
      </c>
      <c r="D419" s="8" t="s">
        <v>30</v>
      </c>
      <c r="E419" s="7"/>
      <c r="F419" s="8" t="s">
        <v>31</v>
      </c>
      <c r="G419" s="8" t="s">
        <v>32</v>
      </c>
      <c r="H419" s="8" t="s">
        <v>169</v>
      </c>
      <c r="I419" s="8" t="s">
        <v>34</v>
      </c>
      <c r="J419" s="8" t="s">
        <v>35</v>
      </c>
      <c r="K419" s="7"/>
      <c r="L419" s="7"/>
      <c r="M419" s="8" t="s">
        <v>36</v>
      </c>
      <c r="N419" s="7"/>
      <c r="O419" s="8" t="s">
        <v>37</v>
      </c>
      <c r="P419" s="8" t="s">
        <v>93</v>
      </c>
      <c r="Q419" s="8" t="s">
        <v>162</v>
      </c>
      <c r="R419" s="8" t="s">
        <v>36</v>
      </c>
      <c r="S419" s="8" t="s">
        <v>40</v>
      </c>
      <c r="T419" s="8" t="s">
        <v>41</v>
      </c>
      <c r="U419" s="9">
        <v>2403.85</v>
      </c>
      <c r="V419" s="7"/>
      <c r="W419" s="7"/>
      <c r="X419" s="7"/>
      <c r="Y419" s="20">
        <v>0</v>
      </c>
      <c r="Z419" s="23">
        <v>0</v>
      </c>
      <c r="AA419" s="23">
        <v>0</v>
      </c>
      <c r="AB419" s="24">
        <f t="shared" si="114"/>
        <v>0</v>
      </c>
      <c r="AC419" s="24">
        <f t="shared" si="115"/>
        <v>0</v>
      </c>
      <c r="AD419" s="8" t="s">
        <v>42</v>
      </c>
      <c r="AE419" s="8" t="s">
        <v>43</v>
      </c>
      <c r="AF419" s="7"/>
      <c r="AG419" s="7"/>
    </row>
    <row r="420" spans="1:33" ht="13.5" thickBot="1" x14ac:dyDescent="0.25">
      <c r="A420" s="8" t="s">
        <v>28</v>
      </c>
      <c r="B420" s="8" t="s">
        <v>29</v>
      </c>
      <c r="C420" s="8" t="s">
        <v>30</v>
      </c>
      <c r="D420" s="8" t="s">
        <v>30</v>
      </c>
      <c r="E420" s="7"/>
      <c r="F420" s="8" t="s">
        <v>31</v>
      </c>
      <c r="G420" s="8" t="s">
        <v>32</v>
      </c>
      <c r="H420" s="8" t="s">
        <v>254</v>
      </c>
      <c r="I420" s="8" t="s">
        <v>34</v>
      </c>
      <c r="J420" s="8" t="s">
        <v>35</v>
      </c>
      <c r="K420" s="7"/>
      <c r="L420" s="7"/>
      <c r="M420" s="8" t="s">
        <v>36</v>
      </c>
      <c r="N420" s="7"/>
      <c r="O420" s="8" t="s">
        <v>37</v>
      </c>
      <c r="P420" s="8" t="s">
        <v>93</v>
      </c>
      <c r="Q420" s="8" t="s">
        <v>39</v>
      </c>
      <c r="R420" s="8" t="s">
        <v>36</v>
      </c>
      <c r="S420" s="8" t="s">
        <v>40</v>
      </c>
      <c r="T420" s="8" t="s">
        <v>41</v>
      </c>
      <c r="U420" s="9">
        <v>480.77</v>
      </c>
      <c r="V420" s="7"/>
      <c r="W420" s="7"/>
      <c r="X420" s="7"/>
      <c r="Y420" s="20">
        <v>0</v>
      </c>
      <c r="Z420" s="23">
        <v>0</v>
      </c>
      <c r="AA420" s="23">
        <v>0</v>
      </c>
      <c r="AB420" s="24">
        <f t="shared" si="114"/>
        <v>0</v>
      </c>
      <c r="AC420" s="24">
        <f t="shared" si="115"/>
        <v>0</v>
      </c>
      <c r="AD420" s="8" t="s">
        <v>42</v>
      </c>
      <c r="AE420" s="8" t="s">
        <v>43</v>
      </c>
      <c r="AF420" s="7"/>
      <c r="AG420" s="7"/>
    </row>
    <row r="421" spans="1:33" ht="13.5" thickBot="1" x14ac:dyDescent="0.25">
      <c r="A421" s="8" t="s">
        <v>44</v>
      </c>
      <c r="B421" s="8" t="s">
        <v>45</v>
      </c>
      <c r="C421" s="8" t="s">
        <v>47</v>
      </c>
      <c r="D421" s="8" t="s">
        <v>48</v>
      </c>
      <c r="E421" s="7"/>
      <c r="F421" s="8" t="s">
        <v>31</v>
      </c>
      <c r="G421" s="8" t="s">
        <v>32</v>
      </c>
      <c r="H421" s="8" t="s">
        <v>254</v>
      </c>
      <c r="I421" s="8" t="s">
        <v>50</v>
      </c>
      <c r="J421" s="8" t="s">
        <v>51</v>
      </c>
      <c r="K421" s="8" t="s">
        <v>52</v>
      </c>
      <c r="L421" s="7"/>
      <c r="M421" s="8" t="s">
        <v>53</v>
      </c>
      <c r="N421" s="8" t="s">
        <v>546</v>
      </c>
      <c r="O421" s="8" t="s">
        <v>55</v>
      </c>
      <c r="P421" s="8" t="s">
        <v>93</v>
      </c>
      <c r="Q421" s="8" t="s">
        <v>44</v>
      </c>
      <c r="R421" s="8" t="s">
        <v>56</v>
      </c>
      <c r="S421" s="8" t="s">
        <v>57</v>
      </c>
      <c r="T421" s="8" t="s">
        <v>58</v>
      </c>
      <c r="U421" s="9">
        <v>24.45</v>
      </c>
      <c r="V421" s="9">
        <v>17.28</v>
      </c>
      <c r="W421" s="9">
        <v>4.95</v>
      </c>
      <c r="X421" s="9">
        <v>2.2200000000000002</v>
      </c>
      <c r="Y421" s="22">
        <v>0.66942999999999997</v>
      </c>
      <c r="Z421" s="22">
        <v>0.70694999999999997</v>
      </c>
      <c r="AA421" s="22">
        <v>0.22228000000000001</v>
      </c>
      <c r="AB421" s="21">
        <f t="shared" ref="AB421:AB427" si="116">U421*Y421*Z421</f>
        <v>11.571049016324999</v>
      </c>
      <c r="AC421" s="21">
        <f t="shared" ref="AC421:AC427" si="117">U421*Y421*AA421</f>
        <v>3.6381820147799999</v>
      </c>
      <c r="AD421" s="8" t="s">
        <v>59</v>
      </c>
      <c r="AE421" s="8" t="s">
        <v>43</v>
      </c>
      <c r="AF421" s="8" t="s">
        <v>60</v>
      </c>
      <c r="AG421" s="8" t="s">
        <v>46</v>
      </c>
    </row>
    <row r="422" spans="1:33" ht="13.5" thickBot="1" x14ac:dyDescent="0.25">
      <c r="A422" s="8" t="s">
        <v>67</v>
      </c>
      <c r="B422" s="8" t="s">
        <v>68</v>
      </c>
      <c r="C422" s="8" t="s">
        <v>47</v>
      </c>
      <c r="D422" s="8" t="s">
        <v>48</v>
      </c>
      <c r="E422" s="7"/>
      <c r="F422" s="8" t="s">
        <v>31</v>
      </c>
      <c r="G422" s="8" t="s">
        <v>32</v>
      </c>
      <c r="H422" s="8" t="s">
        <v>97</v>
      </c>
      <c r="I422" s="8" t="s">
        <v>71</v>
      </c>
      <c r="J422" s="8" t="s">
        <v>51</v>
      </c>
      <c r="K422" s="8" t="s">
        <v>354</v>
      </c>
      <c r="L422" s="7"/>
      <c r="M422" s="8" t="s">
        <v>53</v>
      </c>
      <c r="N422" s="8" t="s">
        <v>570</v>
      </c>
      <c r="O422" s="8" t="s">
        <v>55</v>
      </c>
      <c r="P422" s="8" t="s">
        <v>93</v>
      </c>
      <c r="Q422" s="8" t="s">
        <v>67</v>
      </c>
      <c r="R422" s="8" t="s">
        <v>56</v>
      </c>
      <c r="S422" s="8" t="s">
        <v>57</v>
      </c>
      <c r="T422" s="8" t="s">
        <v>58</v>
      </c>
      <c r="U422" s="9">
        <v>931.15</v>
      </c>
      <c r="V422" s="9">
        <v>658.28</v>
      </c>
      <c r="W422" s="9">
        <v>188.35</v>
      </c>
      <c r="X422" s="9">
        <v>84.52</v>
      </c>
      <c r="Y422" s="22">
        <v>0.66942999999999997</v>
      </c>
      <c r="Z422" s="22">
        <v>0.70694999999999997</v>
      </c>
      <c r="AA422" s="22">
        <v>0.22228000000000001</v>
      </c>
      <c r="AB422" s="21">
        <f t="shared" si="116"/>
        <v>440.67003237427491</v>
      </c>
      <c r="AC422" s="21">
        <f t="shared" si="117"/>
        <v>138.55595840746</v>
      </c>
      <c r="AD422" s="8" t="s">
        <v>73</v>
      </c>
      <c r="AE422" s="8" t="s">
        <v>43</v>
      </c>
      <c r="AF422" s="8" t="s">
        <v>127</v>
      </c>
      <c r="AG422" s="8" t="s">
        <v>124</v>
      </c>
    </row>
    <row r="423" spans="1:33" ht="13.5" thickBot="1" x14ac:dyDescent="0.25">
      <c r="A423" s="8" t="s">
        <v>67</v>
      </c>
      <c r="B423" s="8" t="s">
        <v>68</v>
      </c>
      <c r="C423" s="8" t="s">
        <v>47</v>
      </c>
      <c r="D423" s="8" t="s">
        <v>48</v>
      </c>
      <c r="E423" s="7"/>
      <c r="F423" s="8" t="s">
        <v>31</v>
      </c>
      <c r="G423" s="8" t="s">
        <v>32</v>
      </c>
      <c r="H423" s="8" t="s">
        <v>97</v>
      </c>
      <c r="I423" s="8" t="s">
        <v>71</v>
      </c>
      <c r="J423" s="8" t="s">
        <v>51</v>
      </c>
      <c r="K423" s="8" t="s">
        <v>52</v>
      </c>
      <c r="L423" s="7"/>
      <c r="M423" s="8" t="s">
        <v>53</v>
      </c>
      <c r="N423" s="8" t="s">
        <v>495</v>
      </c>
      <c r="O423" s="8" t="s">
        <v>55</v>
      </c>
      <c r="P423" s="8" t="s">
        <v>93</v>
      </c>
      <c r="Q423" s="8" t="s">
        <v>67</v>
      </c>
      <c r="R423" s="8" t="s">
        <v>56</v>
      </c>
      <c r="S423" s="8" t="s">
        <v>135</v>
      </c>
      <c r="T423" s="8" t="s">
        <v>58</v>
      </c>
      <c r="U423" s="9">
        <v>465.7</v>
      </c>
      <c r="V423" s="9">
        <v>329.23</v>
      </c>
      <c r="W423" s="9">
        <v>94.2</v>
      </c>
      <c r="X423" s="9">
        <v>42.27</v>
      </c>
      <c r="Y423" s="22">
        <v>0.66942999999999997</v>
      </c>
      <c r="Z423" s="22">
        <v>0.70694999999999997</v>
      </c>
      <c r="AA423" s="22">
        <v>0.22228000000000001</v>
      </c>
      <c r="AB423" s="21">
        <f t="shared" si="116"/>
        <v>220.39417287944997</v>
      </c>
      <c r="AC423" s="21">
        <f t="shared" si="117"/>
        <v>69.296579316279988</v>
      </c>
      <c r="AD423" s="8" t="s">
        <v>73</v>
      </c>
      <c r="AE423" s="8" t="s">
        <v>43</v>
      </c>
      <c r="AF423" s="8" t="s">
        <v>136</v>
      </c>
      <c r="AG423" s="8" t="s">
        <v>132</v>
      </c>
    </row>
    <row r="424" spans="1:33" ht="13.5" thickBot="1" x14ac:dyDescent="0.25">
      <c r="A424" s="8" t="s">
        <v>167</v>
      </c>
      <c r="B424" s="8" t="s">
        <v>168</v>
      </c>
      <c r="C424" s="8" t="s">
        <v>47</v>
      </c>
      <c r="D424" s="8" t="s">
        <v>48</v>
      </c>
      <c r="E424" s="7"/>
      <c r="F424" s="8" t="s">
        <v>31</v>
      </c>
      <c r="G424" s="8" t="s">
        <v>32</v>
      </c>
      <c r="H424" s="8" t="s">
        <v>182</v>
      </c>
      <c r="I424" s="8" t="s">
        <v>50</v>
      </c>
      <c r="J424" s="8" t="s">
        <v>35</v>
      </c>
      <c r="K424" s="7"/>
      <c r="L424" s="7"/>
      <c r="M424" s="8" t="s">
        <v>36</v>
      </c>
      <c r="N424" s="7"/>
      <c r="O424" s="8" t="s">
        <v>55</v>
      </c>
      <c r="P424" s="8" t="s">
        <v>93</v>
      </c>
      <c r="Q424" s="8" t="s">
        <v>167</v>
      </c>
      <c r="R424" s="8" t="s">
        <v>36</v>
      </c>
      <c r="S424" s="8" t="s">
        <v>85</v>
      </c>
      <c r="T424" s="8" t="s">
        <v>41</v>
      </c>
      <c r="U424" s="9">
        <v>8076.96</v>
      </c>
      <c r="V424" s="9">
        <v>5710.01</v>
      </c>
      <c r="W424" s="9">
        <v>1633.81</v>
      </c>
      <c r="X424" s="9">
        <v>733.14</v>
      </c>
      <c r="Y424" s="22">
        <v>0.66942999999999997</v>
      </c>
      <c r="Z424" s="22">
        <v>0.70694999999999997</v>
      </c>
      <c r="AA424" s="22">
        <v>0.22228000000000001</v>
      </c>
      <c r="AB424" s="21">
        <f t="shared" si="116"/>
        <v>3822.4499003229598</v>
      </c>
      <c r="AC424" s="21">
        <f t="shared" si="117"/>
        <v>1201.8589204947841</v>
      </c>
      <c r="AD424" s="8" t="s">
        <v>59</v>
      </c>
      <c r="AE424" s="8" t="s">
        <v>43</v>
      </c>
      <c r="AF424" s="7"/>
      <c r="AG424" s="7"/>
    </row>
    <row r="425" spans="1:33" ht="13.5" thickBot="1" x14ac:dyDescent="0.25">
      <c r="A425" s="8" t="s">
        <v>44</v>
      </c>
      <c r="B425" s="8" t="s">
        <v>45</v>
      </c>
      <c r="C425" s="8" t="s">
        <v>47</v>
      </c>
      <c r="D425" s="8" t="s">
        <v>48</v>
      </c>
      <c r="E425" s="7"/>
      <c r="F425" s="8" t="s">
        <v>31</v>
      </c>
      <c r="G425" s="8" t="s">
        <v>32</v>
      </c>
      <c r="H425" s="8" t="s">
        <v>143</v>
      </c>
      <c r="I425" s="8" t="s">
        <v>50</v>
      </c>
      <c r="J425" s="8" t="s">
        <v>51</v>
      </c>
      <c r="K425" s="8" t="s">
        <v>571</v>
      </c>
      <c r="L425" s="7"/>
      <c r="M425" s="8" t="s">
        <v>53</v>
      </c>
      <c r="N425" s="8" t="s">
        <v>432</v>
      </c>
      <c r="O425" s="8" t="s">
        <v>55</v>
      </c>
      <c r="P425" s="8" t="s">
        <v>115</v>
      </c>
      <c r="Q425" s="8" t="s">
        <v>44</v>
      </c>
      <c r="R425" s="8" t="s">
        <v>56</v>
      </c>
      <c r="S425" s="8" t="s">
        <v>57</v>
      </c>
      <c r="T425" s="8" t="s">
        <v>58</v>
      </c>
      <c r="U425" s="10">
        <v>0</v>
      </c>
      <c r="V425" s="10">
        <v>0</v>
      </c>
      <c r="W425" s="10">
        <v>0</v>
      </c>
      <c r="X425" s="10">
        <v>0</v>
      </c>
      <c r="Y425" s="22">
        <v>0.68703000000000003</v>
      </c>
      <c r="Z425" s="22">
        <v>0.70111999999999997</v>
      </c>
      <c r="AA425" s="22">
        <v>0.20707999999999999</v>
      </c>
      <c r="AB425" s="21">
        <f t="shared" si="116"/>
        <v>0</v>
      </c>
      <c r="AC425" s="21">
        <f t="shared" si="117"/>
        <v>0</v>
      </c>
      <c r="AD425" s="8" t="s">
        <v>59</v>
      </c>
      <c r="AE425" s="8" t="s">
        <v>43</v>
      </c>
      <c r="AF425" s="8" t="s">
        <v>116</v>
      </c>
      <c r="AG425" s="8" t="s">
        <v>111</v>
      </c>
    </row>
    <row r="426" spans="1:33" ht="13.5" thickBot="1" x14ac:dyDescent="0.25">
      <c r="A426" s="8" t="s">
        <v>67</v>
      </c>
      <c r="B426" s="8" t="s">
        <v>68</v>
      </c>
      <c r="C426" s="8" t="s">
        <v>47</v>
      </c>
      <c r="D426" s="8" t="s">
        <v>48</v>
      </c>
      <c r="E426" s="7"/>
      <c r="F426" s="8" t="s">
        <v>31</v>
      </c>
      <c r="G426" s="8" t="s">
        <v>32</v>
      </c>
      <c r="H426" s="8" t="s">
        <v>133</v>
      </c>
      <c r="I426" s="8" t="s">
        <v>71</v>
      </c>
      <c r="J426" s="8" t="s">
        <v>51</v>
      </c>
      <c r="K426" s="8" t="s">
        <v>572</v>
      </c>
      <c r="L426" s="7"/>
      <c r="M426" s="8" t="s">
        <v>53</v>
      </c>
      <c r="N426" s="8" t="s">
        <v>190</v>
      </c>
      <c r="O426" s="8" t="s">
        <v>55</v>
      </c>
      <c r="P426" s="8" t="s">
        <v>115</v>
      </c>
      <c r="Q426" s="8" t="s">
        <v>67</v>
      </c>
      <c r="R426" s="8" t="s">
        <v>56</v>
      </c>
      <c r="S426" s="8" t="s">
        <v>57</v>
      </c>
      <c r="T426" s="8" t="s">
        <v>58</v>
      </c>
      <c r="U426" s="10">
        <v>24605</v>
      </c>
      <c r="V426" s="9">
        <v>17251.060000000001</v>
      </c>
      <c r="W426" s="9">
        <v>5095.2</v>
      </c>
      <c r="X426" s="9">
        <v>2258.7399999999998</v>
      </c>
      <c r="Y426" s="22">
        <v>0.68703000000000003</v>
      </c>
      <c r="Z426" s="22">
        <v>0.70111999999999997</v>
      </c>
      <c r="AA426" s="22">
        <v>0.20707999999999999</v>
      </c>
      <c r="AB426" s="21">
        <f t="shared" si="116"/>
        <v>11851.994102928</v>
      </c>
      <c r="AC426" s="21">
        <f t="shared" si="117"/>
        <v>3500.5575919019998</v>
      </c>
      <c r="AD426" s="8" t="s">
        <v>73</v>
      </c>
      <c r="AE426" s="8" t="s">
        <v>43</v>
      </c>
      <c r="AF426" s="8" t="s">
        <v>82</v>
      </c>
      <c r="AG426" s="8" t="s">
        <v>78</v>
      </c>
    </row>
    <row r="427" spans="1:33" ht="13.5" thickBot="1" x14ac:dyDescent="0.25">
      <c r="A427" s="8" t="s">
        <v>44</v>
      </c>
      <c r="B427" s="8" t="s">
        <v>45</v>
      </c>
      <c r="C427" s="8" t="s">
        <v>47</v>
      </c>
      <c r="D427" s="8" t="s">
        <v>48</v>
      </c>
      <c r="E427" s="7"/>
      <c r="F427" s="8" t="s">
        <v>31</v>
      </c>
      <c r="G427" s="8" t="s">
        <v>32</v>
      </c>
      <c r="H427" s="8" t="s">
        <v>112</v>
      </c>
      <c r="I427" s="8" t="s">
        <v>50</v>
      </c>
      <c r="J427" s="8" t="s">
        <v>51</v>
      </c>
      <c r="K427" s="8" t="s">
        <v>52</v>
      </c>
      <c r="L427" s="7"/>
      <c r="M427" s="8" t="s">
        <v>53</v>
      </c>
      <c r="N427" s="8" t="s">
        <v>114</v>
      </c>
      <c r="O427" s="8" t="s">
        <v>55</v>
      </c>
      <c r="P427" s="8" t="s">
        <v>115</v>
      </c>
      <c r="Q427" s="8" t="s">
        <v>44</v>
      </c>
      <c r="R427" s="8" t="s">
        <v>56</v>
      </c>
      <c r="S427" s="8" t="s">
        <v>57</v>
      </c>
      <c r="T427" s="8" t="s">
        <v>58</v>
      </c>
      <c r="U427" s="10">
        <v>-180</v>
      </c>
      <c r="V427" s="9">
        <v>-126.2</v>
      </c>
      <c r="W427" s="9">
        <v>-37.270000000000003</v>
      </c>
      <c r="X427" s="9">
        <v>-16.53</v>
      </c>
      <c r="Y427" s="22">
        <v>0.68703000000000003</v>
      </c>
      <c r="Z427" s="22">
        <v>0.70111999999999997</v>
      </c>
      <c r="AA427" s="22">
        <v>0.20707999999999999</v>
      </c>
      <c r="AB427" s="21">
        <f t="shared" si="116"/>
        <v>-86.704285248000005</v>
      </c>
      <c r="AC427" s="21">
        <f t="shared" si="117"/>
        <v>-25.608631031999998</v>
      </c>
      <c r="AD427" s="8" t="s">
        <v>59</v>
      </c>
      <c r="AE427" s="8" t="s">
        <v>43</v>
      </c>
      <c r="AF427" s="8" t="s">
        <v>116</v>
      </c>
      <c r="AG427" s="8" t="s">
        <v>111</v>
      </c>
    </row>
    <row r="428" spans="1:33" ht="13.5" thickBot="1" x14ac:dyDescent="0.25">
      <c r="A428" s="8" t="s">
        <v>44</v>
      </c>
      <c r="B428" s="8" t="s">
        <v>45</v>
      </c>
      <c r="C428" s="8" t="s">
        <v>47</v>
      </c>
      <c r="D428" s="8" t="s">
        <v>48</v>
      </c>
      <c r="E428" s="7"/>
      <c r="F428" s="8" t="s">
        <v>31</v>
      </c>
      <c r="G428" s="8" t="s">
        <v>32</v>
      </c>
      <c r="H428" s="8" t="s">
        <v>184</v>
      </c>
      <c r="I428" s="8" t="s">
        <v>89</v>
      </c>
      <c r="J428" s="8" t="s">
        <v>51</v>
      </c>
      <c r="K428" s="8" t="s">
        <v>573</v>
      </c>
      <c r="L428" s="7"/>
      <c r="M428" s="8" t="s">
        <v>91</v>
      </c>
      <c r="N428" s="8" t="s">
        <v>574</v>
      </c>
      <c r="O428" s="8" t="s">
        <v>55</v>
      </c>
      <c r="P428" s="8" t="s">
        <v>93</v>
      </c>
      <c r="Q428" s="8" t="s">
        <v>44</v>
      </c>
      <c r="R428" s="8" t="s">
        <v>56</v>
      </c>
      <c r="S428" s="8" t="s">
        <v>575</v>
      </c>
      <c r="T428" s="8" t="s">
        <v>58</v>
      </c>
      <c r="U428" s="9">
        <v>34.75</v>
      </c>
      <c r="V428" s="9">
        <v>24.57</v>
      </c>
      <c r="W428" s="9">
        <v>7.03</v>
      </c>
      <c r="X428" s="9">
        <v>3.15</v>
      </c>
      <c r="Y428" s="22">
        <v>0.66942999999999997</v>
      </c>
      <c r="Z428" s="22">
        <v>0.70694999999999997</v>
      </c>
      <c r="AA428" s="22">
        <v>0.22228000000000001</v>
      </c>
      <c r="AB428" s="21">
        <f t="shared" ref="AB428:AB430" si="118">U428*Y428*Z428</f>
        <v>16.445560462875001</v>
      </c>
      <c r="AC428" s="21">
        <f t="shared" ref="AC428:AC430" si="119">U428*Y428*AA428</f>
        <v>5.1708312889000005</v>
      </c>
      <c r="AD428" s="8" t="s">
        <v>95</v>
      </c>
      <c r="AE428" s="8" t="s">
        <v>43</v>
      </c>
      <c r="AF428" s="8" t="s">
        <v>106</v>
      </c>
      <c r="AG428" s="8" t="s">
        <v>101</v>
      </c>
    </row>
    <row r="429" spans="1:33" ht="13.5" thickBot="1" x14ac:dyDescent="0.25">
      <c r="A429" s="8" t="s">
        <v>67</v>
      </c>
      <c r="B429" s="8" t="s">
        <v>68</v>
      </c>
      <c r="C429" s="8" t="s">
        <v>47</v>
      </c>
      <c r="D429" s="8" t="s">
        <v>48</v>
      </c>
      <c r="E429" s="7"/>
      <c r="F429" s="8" t="s">
        <v>31</v>
      </c>
      <c r="G429" s="8" t="s">
        <v>32</v>
      </c>
      <c r="H429" s="8" t="s">
        <v>117</v>
      </c>
      <c r="I429" s="8" t="s">
        <v>71</v>
      </c>
      <c r="J429" s="8" t="s">
        <v>51</v>
      </c>
      <c r="K429" s="8" t="s">
        <v>576</v>
      </c>
      <c r="L429" s="7"/>
      <c r="M429" s="8" t="s">
        <v>53</v>
      </c>
      <c r="N429" s="8" t="s">
        <v>195</v>
      </c>
      <c r="O429" s="8" t="s">
        <v>55</v>
      </c>
      <c r="P429" s="8" t="s">
        <v>93</v>
      </c>
      <c r="Q429" s="8" t="s">
        <v>67</v>
      </c>
      <c r="R429" s="8" t="s">
        <v>56</v>
      </c>
      <c r="S429" s="8" t="s">
        <v>57</v>
      </c>
      <c r="T429" s="8" t="s">
        <v>58</v>
      </c>
      <c r="U429" s="10">
        <v>900</v>
      </c>
      <c r="V429" s="9">
        <v>636.26</v>
      </c>
      <c r="W429" s="9">
        <v>182.05</v>
      </c>
      <c r="X429" s="9">
        <v>81.69</v>
      </c>
      <c r="Y429" s="22">
        <v>0.66942999999999997</v>
      </c>
      <c r="Z429" s="22">
        <v>0.70694999999999997</v>
      </c>
      <c r="AA429" s="22">
        <v>0.22228000000000001</v>
      </c>
      <c r="AB429" s="21">
        <f t="shared" si="118"/>
        <v>425.92818464999993</v>
      </c>
      <c r="AC429" s="21">
        <f t="shared" si="119"/>
        <v>133.92081035999999</v>
      </c>
      <c r="AD429" s="8" t="s">
        <v>73</v>
      </c>
      <c r="AE429" s="8" t="s">
        <v>43</v>
      </c>
      <c r="AF429" s="8" t="s">
        <v>127</v>
      </c>
      <c r="AG429" s="8" t="s">
        <v>124</v>
      </c>
    </row>
    <row r="430" spans="1:33" ht="13.5" thickBot="1" x14ac:dyDescent="0.25">
      <c r="A430" s="8" t="s">
        <v>44</v>
      </c>
      <c r="B430" s="8" t="s">
        <v>45</v>
      </c>
      <c r="C430" s="8" t="s">
        <v>47</v>
      </c>
      <c r="D430" s="8" t="s">
        <v>48</v>
      </c>
      <c r="E430" s="7"/>
      <c r="F430" s="8" t="s">
        <v>31</v>
      </c>
      <c r="G430" s="8" t="s">
        <v>32</v>
      </c>
      <c r="H430" s="8" t="s">
        <v>120</v>
      </c>
      <c r="I430" s="8" t="s">
        <v>138</v>
      </c>
      <c r="J430" s="8" t="s">
        <v>51</v>
      </c>
      <c r="K430" s="8" t="s">
        <v>577</v>
      </c>
      <c r="L430" s="7"/>
      <c r="M430" s="8" t="s">
        <v>91</v>
      </c>
      <c r="N430" s="8" t="s">
        <v>578</v>
      </c>
      <c r="O430" s="8" t="s">
        <v>55</v>
      </c>
      <c r="P430" s="8" t="s">
        <v>93</v>
      </c>
      <c r="Q430" s="8" t="s">
        <v>44</v>
      </c>
      <c r="R430" s="8" t="s">
        <v>56</v>
      </c>
      <c r="S430" s="8" t="s">
        <v>141</v>
      </c>
      <c r="T430" s="8" t="s">
        <v>58</v>
      </c>
      <c r="U430" s="9">
        <v>85.01</v>
      </c>
      <c r="V430" s="9">
        <v>60.1</v>
      </c>
      <c r="W430" s="9">
        <v>17.2</v>
      </c>
      <c r="X430" s="9">
        <v>7.71</v>
      </c>
      <c r="Y430" s="22">
        <v>0.66942999999999997</v>
      </c>
      <c r="Z430" s="22">
        <v>0.70694999999999997</v>
      </c>
      <c r="AA430" s="22">
        <v>0.22228000000000001</v>
      </c>
      <c r="AB430" s="21">
        <f t="shared" si="118"/>
        <v>40.231283307885001</v>
      </c>
      <c r="AC430" s="21">
        <f t="shared" si="119"/>
        <v>12.649564543004001</v>
      </c>
      <c r="AD430" s="8" t="s">
        <v>142</v>
      </c>
      <c r="AE430" s="8" t="s">
        <v>43</v>
      </c>
      <c r="AF430" s="8" t="s">
        <v>96</v>
      </c>
      <c r="AG430" s="8" t="s">
        <v>87</v>
      </c>
    </row>
    <row r="431" spans="1:33" ht="13.5" thickBot="1" x14ac:dyDescent="0.25">
      <c r="A431" s="8" t="s">
        <v>44</v>
      </c>
      <c r="B431" s="8" t="s">
        <v>45</v>
      </c>
      <c r="C431" s="8" t="s">
        <v>201</v>
      </c>
      <c r="D431" s="8" t="s">
        <v>202</v>
      </c>
      <c r="E431" s="7"/>
      <c r="F431" s="8" t="s">
        <v>31</v>
      </c>
      <c r="G431" s="8" t="s">
        <v>32</v>
      </c>
      <c r="H431" s="8" t="s">
        <v>197</v>
      </c>
      <c r="I431" s="8" t="s">
        <v>203</v>
      </c>
      <c r="J431" s="8" t="s">
        <v>51</v>
      </c>
      <c r="K431" s="8" t="s">
        <v>579</v>
      </c>
      <c r="L431" s="7"/>
      <c r="M431" s="8" t="s">
        <v>91</v>
      </c>
      <c r="N431" s="8" t="s">
        <v>205</v>
      </c>
      <c r="O431" s="8" t="s">
        <v>55</v>
      </c>
      <c r="P431" s="8" t="s">
        <v>93</v>
      </c>
      <c r="Q431" s="8" t="s">
        <v>44</v>
      </c>
      <c r="R431" s="8" t="s">
        <v>56</v>
      </c>
      <c r="S431" s="8" t="s">
        <v>141</v>
      </c>
      <c r="T431" s="8" t="s">
        <v>58</v>
      </c>
      <c r="U431" s="10">
        <v>28</v>
      </c>
      <c r="V431" s="10">
        <v>28</v>
      </c>
      <c r="W431" s="7"/>
      <c r="X431" s="7"/>
      <c r="Y431" s="23">
        <v>0.77678999999999998</v>
      </c>
      <c r="Z431" s="23">
        <v>1</v>
      </c>
      <c r="AA431" s="23">
        <v>0</v>
      </c>
      <c r="AB431" s="24">
        <f>U431*Y431*Z431</f>
        <v>21.750119999999999</v>
      </c>
      <c r="AC431" s="24">
        <f>U431*Y431*AA431</f>
        <v>0</v>
      </c>
      <c r="AD431" s="8" t="s">
        <v>206</v>
      </c>
      <c r="AE431" s="8" t="s">
        <v>43</v>
      </c>
      <c r="AF431" s="8" t="s">
        <v>96</v>
      </c>
      <c r="AG431" s="8" t="s">
        <v>87</v>
      </c>
    </row>
    <row r="432" spans="1:33" ht="13.5" thickBot="1" x14ac:dyDescent="0.25">
      <c r="A432" s="8" t="s">
        <v>28</v>
      </c>
      <c r="B432" s="8" t="s">
        <v>29</v>
      </c>
      <c r="C432" s="8" t="s">
        <v>30</v>
      </c>
      <c r="D432" s="8" t="s">
        <v>30</v>
      </c>
      <c r="E432" s="7"/>
      <c r="F432" s="8" t="s">
        <v>31</v>
      </c>
      <c r="G432" s="8" t="s">
        <v>32</v>
      </c>
      <c r="H432" s="8" t="s">
        <v>197</v>
      </c>
      <c r="I432" s="8" t="s">
        <v>34</v>
      </c>
      <c r="J432" s="8" t="s">
        <v>35</v>
      </c>
      <c r="K432" s="7"/>
      <c r="L432" s="7"/>
      <c r="M432" s="8" t="s">
        <v>36</v>
      </c>
      <c r="N432" s="7"/>
      <c r="O432" s="8" t="s">
        <v>37</v>
      </c>
      <c r="P432" s="8" t="s">
        <v>93</v>
      </c>
      <c r="Q432" s="8" t="s">
        <v>162</v>
      </c>
      <c r="R432" s="8" t="s">
        <v>36</v>
      </c>
      <c r="S432" s="8" t="s">
        <v>40</v>
      </c>
      <c r="T432" s="8" t="s">
        <v>41</v>
      </c>
      <c r="U432" s="9">
        <v>1009.62</v>
      </c>
      <c r="V432" s="7"/>
      <c r="W432" s="7"/>
      <c r="X432" s="7"/>
      <c r="Y432" s="20">
        <v>0</v>
      </c>
      <c r="Z432" s="23">
        <v>0</v>
      </c>
      <c r="AA432" s="23">
        <v>0</v>
      </c>
      <c r="AB432" s="24">
        <f t="shared" ref="AB432" si="120">U432*Y432*Z432</f>
        <v>0</v>
      </c>
      <c r="AC432" s="24">
        <f t="shared" ref="AC432" si="121">U432*Y432*AA432</f>
        <v>0</v>
      </c>
      <c r="AD432" s="8" t="s">
        <v>42</v>
      </c>
      <c r="AE432" s="8" t="s">
        <v>43</v>
      </c>
      <c r="AF432" s="7"/>
      <c r="AG432" s="7"/>
    </row>
    <row r="433" spans="1:33" ht="13.5" thickBot="1" x14ac:dyDescent="0.25">
      <c r="A433" s="8" t="s">
        <v>67</v>
      </c>
      <c r="B433" s="8" t="s">
        <v>68</v>
      </c>
      <c r="C433" s="8" t="s">
        <v>47</v>
      </c>
      <c r="D433" s="8" t="s">
        <v>48</v>
      </c>
      <c r="E433" s="7"/>
      <c r="F433" s="8" t="s">
        <v>31</v>
      </c>
      <c r="G433" s="8" t="s">
        <v>32</v>
      </c>
      <c r="H433" s="8" t="s">
        <v>197</v>
      </c>
      <c r="I433" s="8" t="s">
        <v>89</v>
      </c>
      <c r="J433" s="8" t="s">
        <v>107</v>
      </c>
      <c r="K433" s="8" t="s">
        <v>580</v>
      </c>
      <c r="L433" s="8" t="s">
        <v>109</v>
      </c>
      <c r="M433" s="8" t="s">
        <v>53</v>
      </c>
      <c r="N433" s="7"/>
      <c r="O433" s="8" t="s">
        <v>55</v>
      </c>
      <c r="P433" s="8" t="s">
        <v>93</v>
      </c>
      <c r="Q433" s="8" t="s">
        <v>67</v>
      </c>
      <c r="R433" s="8" t="s">
        <v>56</v>
      </c>
      <c r="S433" s="8" t="s">
        <v>110</v>
      </c>
      <c r="T433" s="8" t="s">
        <v>41</v>
      </c>
      <c r="U433" s="9">
        <v>12.59</v>
      </c>
      <c r="V433" s="9">
        <v>8.9</v>
      </c>
      <c r="W433" s="9">
        <v>2.5499999999999998</v>
      </c>
      <c r="X433" s="9">
        <v>1.1399999999999999</v>
      </c>
      <c r="Y433" s="22">
        <v>0.66942999999999997</v>
      </c>
      <c r="Z433" s="22">
        <v>0.70694999999999997</v>
      </c>
      <c r="AA433" s="22">
        <v>0.22228000000000001</v>
      </c>
      <c r="AB433" s="21">
        <f>U433*Y433*Z433</f>
        <v>5.9582620497149987</v>
      </c>
      <c r="AC433" s="21">
        <f>U433*Y433*AA433</f>
        <v>1.8734033360359998</v>
      </c>
      <c r="AD433" s="8" t="s">
        <v>95</v>
      </c>
      <c r="AE433" s="8" t="s">
        <v>43</v>
      </c>
      <c r="AF433" s="7"/>
      <c r="AG433" s="7"/>
    </row>
    <row r="434" spans="1:33" ht="13.5" thickBot="1" x14ac:dyDescent="0.25">
      <c r="A434" s="8" t="s">
        <v>44</v>
      </c>
      <c r="B434" s="8" t="s">
        <v>45</v>
      </c>
      <c r="C434" s="8" t="s">
        <v>47</v>
      </c>
      <c r="D434" s="8" t="s">
        <v>48</v>
      </c>
      <c r="E434" s="7"/>
      <c r="F434" s="8" t="s">
        <v>31</v>
      </c>
      <c r="G434" s="8" t="s">
        <v>32</v>
      </c>
      <c r="H434" s="8" t="s">
        <v>143</v>
      </c>
      <c r="I434" s="8" t="s">
        <v>50</v>
      </c>
      <c r="J434" s="8" t="s">
        <v>51</v>
      </c>
      <c r="K434" s="8" t="s">
        <v>280</v>
      </c>
      <c r="L434" s="7"/>
      <c r="M434" s="8" t="s">
        <v>53</v>
      </c>
      <c r="N434" s="8" t="s">
        <v>581</v>
      </c>
      <c r="O434" s="8" t="s">
        <v>55</v>
      </c>
      <c r="P434" s="8" t="s">
        <v>115</v>
      </c>
      <c r="Q434" s="8" t="s">
        <v>44</v>
      </c>
      <c r="R434" s="8" t="s">
        <v>56</v>
      </c>
      <c r="S434" s="8" t="s">
        <v>57</v>
      </c>
      <c r="T434" s="8" t="s">
        <v>58</v>
      </c>
      <c r="U434" s="10">
        <v>1950</v>
      </c>
      <c r="V434" s="9">
        <v>1367.18</v>
      </c>
      <c r="W434" s="9">
        <v>403.81</v>
      </c>
      <c r="X434" s="9">
        <v>179.01</v>
      </c>
      <c r="Y434" s="22">
        <v>0.68703000000000003</v>
      </c>
      <c r="Z434" s="22">
        <v>0.70111999999999997</v>
      </c>
      <c r="AA434" s="22">
        <v>0.20707999999999999</v>
      </c>
      <c r="AB434" s="21">
        <f t="shared" ref="AB434:AB438" si="122">U434*Y434*Z434</f>
        <v>939.29642351999996</v>
      </c>
      <c r="AC434" s="21">
        <f t="shared" ref="AC434:AC438" si="123">U434*Y434*AA434</f>
        <v>277.42683617999995</v>
      </c>
      <c r="AD434" s="8" t="s">
        <v>59</v>
      </c>
      <c r="AE434" s="8" t="s">
        <v>43</v>
      </c>
      <c r="AF434" s="8" t="s">
        <v>96</v>
      </c>
      <c r="AG434" s="8" t="s">
        <v>87</v>
      </c>
    </row>
    <row r="435" spans="1:33" ht="13.5" thickBot="1" x14ac:dyDescent="0.25">
      <c r="A435" s="8" t="s">
        <v>44</v>
      </c>
      <c r="B435" s="8" t="s">
        <v>45</v>
      </c>
      <c r="C435" s="8" t="s">
        <v>47</v>
      </c>
      <c r="D435" s="8" t="s">
        <v>48</v>
      </c>
      <c r="E435" s="7"/>
      <c r="F435" s="8" t="s">
        <v>31</v>
      </c>
      <c r="G435" s="8" t="s">
        <v>32</v>
      </c>
      <c r="H435" s="8" t="s">
        <v>207</v>
      </c>
      <c r="I435" s="8" t="s">
        <v>89</v>
      </c>
      <c r="J435" s="8" t="s">
        <v>51</v>
      </c>
      <c r="K435" s="8" t="s">
        <v>582</v>
      </c>
      <c r="L435" s="7"/>
      <c r="M435" s="8" t="s">
        <v>91</v>
      </c>
      <c r="N435" s="8" t="s">
        <v>209</v>
      </c>
      <c r="O435" s="8" t="s">
        <v>55</v>
      </c>
      <c r="P435" s="8" t="s">
        <v>115</v>
      </c>
      <c r="Q435" s="8" t="s">
        <v>44</v>
      </c>
      <c r="R435" s="8" t="s">
        <v>56</v>
      </c>
      <c r="S435" s="8" t="s">
        <v>123</v>
      </c>
      <c r="T435" s="8" t="s">
        <v>58</v>
      </c>
      <c r="U435" s="9">
        <v>177.16</v>
      </c>
      <c r="V435" s="9">
        <v>124.21</v>
      </c>
      <c r="W435" s="9">
        <v>36.69</v>
      </c>
      <c r="X435" s="9">
        <v>16.260000000000002</v>
      </c>
      <c r="Y435" s="22">
        <v>0.68703000000000003</v>
      </c>
      <c r="Z435" s="22">
        <v>0.70111999999999997</v>
      </c>
      <c r="AA435" s="22">
        <v>0.20707999999999999</v>
      </c>
      <c r="AB435" s="21">
        <f t="shared" si="122"/>
        <v>85.336284302975997</v>
      </c>
      <c r="AC435" s="21">
        <f t="shared" si="123"/>
        <v>25.204583742383999</v>
      </c>
      <c r="AD435" s="8" t="s">
        <v>95</v>
      </c>
      <c r="AE435" s="8" t="s">
        <v>43</v>
      </c>
      <c r="AF435" s="8" t="s">
        <v>106</v>
      </c>
      <c r="AG435" s="8" t="s">
        <v>101</v>
      </c>
    </row>
    <row r="436" spans="1:33" ht="13.5" thickBot="1" x14ac:dyDescent="0.25">
      <c r="A436" s="8" t="s">
        <v>44</v>
      </c>
      <c r="B436" s="8" t="s">
        <v>45</v>
      </c>
      <c r="C436" s="8" t="s">
        <v>47</v>
      </c>
      <c r="D436" s="8" t="s">
        <v>48</v>
      </c>
      <c r="E436" s="7"/>
      <c r="F436" s="8" t="s">
        <v>31</v>
      </c>
      <c r="G436" s="8" t="s">
        <v>32</v>
      </c>
      <c r="H436" s="8" t="s">
        <v>207</v>
      </c>
      <c r="I436" s="8" t="s">
        <v>89</v>
      </c>
      <c r="J436" s="8" t="s">
        <v>51</v>
      </c>
      <c r="K436" s="8" t="s">
        <v>444</v>
      </c>
      <c r="L436" s="7"/>
      <c r="M436" s="8" t="s">
        <v>91</v>
      </c>
      <c r="N436" s="8" t="s">
        <v>209</v>
      </c>
      <c r="O436" s="8" t="s">
        <v>55</v>
      </c>
      <c r="P436" s="8" t="s">
        <v>115</v>
      </c>
      <c r="Q436" s="8" t="s">
        <v>44</v>
      </c>
      <c r="R436" s="8" t="s">
        <v>56</v>
      </c>
      <c r="S436" s="8" t="s">
        <v>105</v>
      </c>
      <c r="T436" s="8" t="s">
        <v>58</v>
      </c>
      <c r="U436" s="10">
        <v>32</v>
      </c>
      <c r="V436" s="9">
        <v>22.44</v>
      </c>
      <c r="W436" s="9">
        <v>6.63</v>
      </c>
      <c r="X436" s="9">
        <v>2.93</v>
      </c>
      <c r="Y436" s="22">
        <v>0.68703000000000003</v>
      </c>
      <c r="Z436" s="22">
        <v>0.70111999999999997</v>
      </c>
      <c r="AA436" s="22">
        <v>0.20707999999999999</v>
      </c>
      <c r="AB436" s="21">
        <f t="shared" si="122"/>
        <v>15.4140951552</v>
      </c>
      <c r="AC436" s="21">
        <f t="shared" si="123"/>
        <v>4.5526455168000002</v>
      </c>
      <c r="AD436" s="8" t="s">
        <v>95</v>
      </c>
      <c r="AE436" s="8" t="s">
        <v>43</v>
      </c>
      <c r="AF436" s="8" t="s">
        <v>106</v>
      </c>
      <c r="AG436" s="8" t="s">
        <v>101</v>
      </c>
    </row>
    <row r="437" spans="1:33" ht="13.5" thickBot="1" x14ac:dyDescent="0.25">
      <c r="A437" s="8" t="s">
        <v>44</v>
      </c>
      <c r="B437" s="8" t="s">
        <v>45</v>
      </c>
      <c r="C437" s="8" t="s">
        <v>47</v>
      </c>
      <c r="D437" s="8" t="s">
        <v>48</v>
      </c>
      <c r="E437" s="7"/>
      <c r="F437" s="8" t="s">
        <v>31</v>
      </c>
      <c r="G437" s="8" t="s">
        <v>32</v>
      </c>
      <c r="H437" s="8" t="s">
        <v>130</v>
      </c>
      <c r="I437" s="8" t="s">
        <v>50</v>
      </c>
      <c r="J437" s="8" t="s">
        <v>51</v>
      </c>
      <c r="K437" s="8" t="s">
        <v>583</v>
      </c>
      <c r="L437" s="7"/>
      <c r="M437" s="8" t="s">
        <v>53</v>
      </c>
      <c r="N437" s="8" t="s">
        <v>496</v>
      </c>
      <c r="O437" s="8" t="s">
        <v>55</v>
      </c>
      <c r="P437" s="8" t="s">
        <v>115</v>
      </c>
      <c r="Q437" s="8" t="s">
        <v>44</v>
      </c>
      <c r="R437" s="8" t="s">
        <v>56</v>
      </c>
      <c r="S437" s="8" t="s">
        <v>57</v>
      </c>
      <c r="T437" s="8" t="s">
        <v>58</v>
      </c>
      <c r="U437" s="9">
        <v>13847.1</v>
      </c>
      <c r="V437" s="9">
        <v>9708.48</v>
      </c>
      <c r="W437" s="9">
        <v>2867.46</v>
      </c>
      <c r="X437" s="9">
        <v>1271.1600000000001</v>
      </c>
      <c r="Y437" s="22">
        <v>0.68703000000000003</v>
      </c>
      <c r="Z437" s="22">
        <v>0.70111999999999997</v>
      </c>
      <c r="AA437" s="22">
        <v>0.20707999999999999</v>
      </c>
      <c r="AB437" s="21">
        <f t="shared" si="122"/>
        <v>6670.0161569865604</v>
      </c>
      <c r="AC437" s="21">
        <f t="shared" si="123"/>
        <v>1970.0293042400401</v>
      </c>
      <c r="AD437" s="8" t="s">
        <v>59</v>
      </c>
      <c r="AE437" s="8" t="s">
        <v>43</v>
      </c>
      <c r="AF437" s="8" t="s">
        <v>64</v>
      </c>
      <c r="AG437" s="8" t="s">
        <v>61</v>
      </c>
    </row>
    <row r="438" spans="1:33" ht="13.5" thickBot="1" x14ac:dyDescent="0.25">
      <c r="A438" s="8" t="s">
        <v>167</v>
      </c>
      <c r="B438" s="8" t="s">
        <v>168</v>
      </c>
      <c r="C438" s="8" t="s">
        <v>47</v>
      </c>
      <c r="D438" s="8" t="s">
        <v>48</v>
      </c>
      <c r="E438" s="7"/>
      <c r="F438" s="8" t="s">
        <v>31</v>
      </c>
      <c r="G438" s="8" t="s">
        <v>32</v>
      </c>
      <c r="H438" s="8" t="s">
        <v>133</v>
      </c>
      <c r="I438" s="8" t="s">
        <v>50</v>
      </c>
      <c r="J438" s="8" t="s">
        <v>35</v>
      </c>
      <c r="K438" s="7"/>
      <c r="L438" s="7"/>
      <c r="M438" s="8" t="s">
        <v>36</v>
      </c>
      <c r="N438" s="7"/>
      <c r="O438" s="8" t="s">
        <v>55</v>
      </c>
      <c r="P438" s="8" t="s">
        <v>115</v>
      </c>
      <c r="Q438" s="8" t="s">
        <v>167</v>
      </c>
      <c r="R438" s="8" t="s">
        <v>36</v>
      </c>
      <c r="S438" s="8" t="s">
        <v>85</v>
      </c>
      <c r="T438" s="8" t="s">
        <v>41</v>
      </c>
      <c r="U438" s="9">
        <v>8682.7199999999993</v>
      </c>
      <c r="V438" s="9">
        <v>6087.63</v>
      </c>
      <c r="W438" s="9">
        <v>1798.02</v>
      </c>
      <c r="X438" s="9">
        <v>797.07</v>
      </c>
      <c r="Y438" s="22">
        <v>0.68703000000000003</v>
      </c>
      <c r="Z438" s="22">
        <v>0.70111999999999997</v>
      </c>
      <c r="AA438" s="22">
        <v>0.20707999999999999</v>
      </c>
      <c r="AB438" s="21">
        <f t="shared" si="122"/>
        <v>4182.3835089361919</v>
      </c>
      <c r="AC438" s="21">
        <f t="shared" si="123"/>
        <v>1235.2920713009278</v>
      </c>
      <c r="AD438" s="8" t="s">
        <v>59</v>
      </c>
      <c r="AE438" s="8" t="s">
        <v>43</v>
      </c>
      <c r="AF438" s="7"/>
      <c r="AG438" s="7"/>
    </row>
    <row r="439" spans="1:33" ht="13.5" thickBot="1" x14ac:dyDescent="0.25">
      <c r="A439" s="8" t="s">
        <v>44</v>
      </c>
      <c r="B439" s="8" t="s">
        <v>45</v>
      </c>
      <c r="C439" s="8" t="s">
        <v>201</v>
      </c>
      <c r="D439" s="8" t="s">
        <v>202</v>
      </c>
      <c r="E439" s="7"/>
      <c r="F439" s="8" t="s">
        <v>31</v>
      </c>
      <c r="G439" s="8" t="s">
        <v>32</v>
      </c>
      <c r="H439" s="8" t="s">
        <v>213</v>
      </c>
      <c r="I439" s="8" t="s">
        <v>214</v>
      </c>
      <c r="J439" s="8" t="s">
        <v>51</v>
      </c>
      <c r="K439" s="8" t="s">
        <v>584</v>
      </c>
      <c r="L439" s="7"/>
      <c r="M439" s="8" t="s">
        <v>91</v>
      </c>
      <c r="N439" s="8" t="s">
        <v>216</v>
      </c>
      <c r="O439" s="8" t="s">
        <v>55</v>
      </c>
      <c r="P439" s="8" t="s">
        <v>93</v>
      </c>
      <c r="Q439" s="8" t="s">
        <v>44</v>
      </c>
      <c r="R439" s="8" t="s">
        <v>56</v>
      </c>
      <c r="S439" s="8" t="s">
        <v>141</v>
      </c>
      <c r="T439" s="8" t="s">
        <v>58</v>
      </c>
      <c r="U439" s="10">
        <v>20</v>
      </c>
      <c r="V439" s="10">
        <v>20</v>
      </c>
      <c r="W439" s="7"/>
      <c r="X439" s="7"/>
      <c r="Y439" s="23">
        <v>0.77678999999999998</v>
      </c>
      <c r="Z439" s="23">
        <v>1</v>
      </c>
      <c r="AA439" s="23">
        <v>0</v>
      </c>
      <c r="AB439" s="24">
        <f>U439*Y439*Z439</f>
        <v>15.5358</v>
      </c>
      <c r="AC439" s="24">
        <f>U439*Y439*AA439</f>
        <v>0</v>
      </c>
      <c r="AD439" s="8" t="s">
        <v>217</v>
      </c>
      <c r="AE439" s="8" t="s">
        <v>43</v>
      </c>
      <c r="AF439" s="8" t="s">
        <v>96</v>
      </c>
      <c r="AG439" s="8" t="s">
        <v>87</v>
      </c>
    </row>
    <row r="440" spans="1:33" ht="13.5" thickBot="1" x14ac:dyDescent="0.25">
      <c r="A440" s="8" t="s">
        <v>44</v>
      </c>
      <c r="B440" s="8" t="s">
        <v>45</v>
      </c>
      <c r="C440" s="8" t="s">
        <v>47</v>
      </c>
      <c r="D440" s="8" t="s">
        <v>48</v>
      </c>
      <c r="E440" s="7"/>
      <c r="F440" s="8" t="s">
        <v>31</v>
      </c>
      <c r="G440" s="8" t="s">
        <v>32</v>
      </c>
      <c r="H440" s="8" t="s">
        <v>112</v>
      </c>
      <c r="I440" s="8" t="s">
        <v>138</v>
      </c>
      <c r="J440" s="8" t="s">
        <v>51</v>
      </c>
      <c r="K440" s="8" t="s">
        <v>585</v>
      </c>
      <c r="L440" s="7"/>
      <c r="M440" s="8" t="s">
        <v>91</v>
      </c>
      <c r="N440" s="8" t="s">
        <v>222</v>
      </c>
      <c r="O440" s="8" t="s">
        <v>55</v>
      </c>
      <c r="P440" s="8" t="s">
        <v>115</v>
      </c>
      <c r="Q440" s="8" t="s">
        <v>44</v>
      </c>
      <c r="R440" s="8" t="s">
        <v>56</v>
      </c>
      <c r="S440" s="8" t="s">
        <v>141</v>
      </c>
      <c r="T440" s="8" t="s">
        <v>58</v>
      </c>
      <c r="U440" s="10">
        <v>25</v>
      </c>
      <c r="V440" s="9">
        <v>17.53</v>
      </c>
      <c r="W440" s="9">
        <v>5.18</v>
      </c>
      <c r="X440" s="9">
        <v>2.29</v>
      </c>
      <c r="Y440" s="22">
        <v>0.68703000000000003</v>
      </c>
      <c r="Z440" s="22">
        <v>0.70111999999999997</v>
      </c>
      <c r="AA440" s="22">
        <v>0.20707999999999999</v>
      </c>
      <c r="AB440" s="21">
        <f t="shared" ref="AB440:AB445" si="124">U440*Y440*Z440</f>
        <v>12.04226184</v>
      </c>
      <c r="AC440" s="21">
        <f t="shared" ref="AC440:AC445" si="125">U440*Y440*AA440</f>
        <v>3.5567543100000001</v>
      </c>
      <c r="AD440" s="8" t="s">
        <v>142</v>
      </c>
      <c r="AE440" s="8" t="s">
        <v>43</v>
      </c>
      <c r="AF440" s="8" t="s">
        <v>96</v>
      </c>
      <c r="AG440" s="8" t="s">
        <v>87</v>
      </c>
    </row>
    <row r="441" spans="1:33" ht="13.5" thickBot="1" x14ac:dyDescent="0.25">
      <c r="A441" s="8" t="s">
        <v>44</v>
      </c>
      <c r="B441" s="8" t="s">
        <v>45</v>
      </c>
      <c r="C441" s="8" t="s">
        <v>47</v>
      </c>
      <c r="D441" s="8" t="s">
        <v>48</v>
      </c>
      <c r="E441" s="7"/>
      <c r="F441" s="8" t="s">
        <v>31</v>
      </c>
      <c r="G441" s="8" t="s">
        <v>32</v>
      </c>
      <c r="H441" s="8" t="s">
        <v>153</v>
      </c>
      <c r="I441" s="8" t="s">
        <v>50</v>
      </c>
      <c r="J441" s="8" t="s">
        <v>51</v>
      </c>
      <c r="K441" s="8" t="s">
        <v>119</v>
      </c>
      <c r="L441" s="7"/>
      <c r="M441" s="8" t="s">
        <v>53</v>
      </c>
      <c r="N441" s="8" t="s">
        <v>365</v>
      </c>
      <c r="O441" s="8" t="s">
        <v>55</v>
      </c>
      <c r="P441" s="8" t="s">
        <v>115</v>
      </c>
      <c r="Q441" s="8" t="s">
        <v>44</v>
      </c>
      <c r="R441" s="8" t="s">
        <v>56</v>
      </c>
      <c r="S441" s="8" t="s">
        <v>57</v>
      </c>
      <c r="T441" s="8" t="s">
        <v>58</v>
      </c>
      <c r="U441" s="9">
        <v>14590.15</v>
      </c>
      <c r="V441" s="9">
        <v>10229.450000000001</v>
      </c>
      <c r="W441" s="9">
        <v>3021.33</v>
      </c>
      <c r="X441" s="9">
        <v>1339.37</v>
      </c>
      <c r="Y441" s="22">
        <v>0.68703000000000003</v>
      </c>
      <c r="Z441" s="22">
        <v>0.70111999999999997</v>
      </c>
      <c r="AA441" s="22">
        <v>0.20707999999999999</v>
      </c>
      <c r="AB441" s="21">
        <f t="shared" si="124"/>
        <v>7027.9362633950395</v>
      </c>
      <c r="AC441" s="21">
        <f t="shared" si="125"/>
        <v>2075.7431558418598</v>
      </c>
      <c r="AD441" s="8" t="s">
        <v>59</v>
      </c>
      <c r="AE441" s="8" t="s">
        <v>43</v>
      </c>
      <c r="AF441" s="8" t="s">
        <v>60</v>
      </c>
      <c r="AG441" s="8" t="s">
        <v>46</v>
      </c>
    </row>
    <row r="442" spans="1:33" ht="13.5" thickBot="1" x14ac:dyDescent="0.25">
      <c r="A442" s="8" t="s">
        <v>67</v>
      </c>
      <c r="B442" s="8" t="s">
        <v>68</v>
      </c>
      <c r="C442" s="8" t="s">
        <v>47</v>
      </c>
      <c r="D442" s="8" t="s">
        <v>48</v>
      </c>
      <c r="E442" s="7"/>
      <c r="F442" s="8" t="s">
        <v>31</v>
      </c>
      <c r="G442" s="8" t="s">
        <v>32</v>
      </c>
      <c r="H442" s="8" t="s">
        <v>145</v>
      </c>
      <c r="I442" s="8" t="s">
        <v>71</v>
      </c>
      <c r="J442" s="8" t="s">
        <v>51</v>
      </c>
      <c r="K442" s="8" t="s">
        <v>125</v>
      </c>
      <c r="L442" s="7"/>
      <c r="M442" s="8" t="s">
        <v>53</v>
      </c>
      <c r="N442" s="8" t="s">
        <v>421</v>
      </c>
      <c r="O442" s="8" t="s">
        <v>55</v>
      </c>
      <c r="P442" s="8" t="s">
        <v>115</v>
      </c>
      <c r="Q442" s="8" t="s">
        <v>67</v>
      </c>
      <c r="R442" s="8" t="s">
        <v>56</v>
      </c>
      <c r="S442" s="8" t="s">
        <v>57</v>
      </c>
      <c r="T442" s="8" t="s">
        <v>58</v>
      </c>
      <c r="U442" s="10">
        <v>0</v>
      </c>
      <c r="V442" s="10">
        <v>0</v>
      </c>
      <c r="W442" s="10">
        <v>0</v>
      </c>
      <c r="X442" s="10">
        <v>0</v>
      </c>
      <c r="Y442" s="22">
        <v>0.68703000000000003</v>
      </c>
      <c r="Z442" s="22">
        <v>0.70111999999999997</v>
      </c>
      <c r="AA442" s="22">
        <v>0.20707999999999999</v>
      </c>
      <c r="AB442" s="21">
        <f t="shared" si="124"/>
        <v>0</v>
      </c>
      <c r="AC442" s="21">
        <f t="shared" si="125"/>
        <v>0</v>
      </c>
      <c r="AD442" s="8" t="s">
        <v>73</v>
      </c>
      <c r="AE442" s="8" t="s">
        <v>43</v>
      </c>
      <c r="AF442" s="8" t="s">
        <v>127</v>
      </c>
      <c r="AG442" s="8" t="s">
        <v>124</v>
      </c>
    </row>
    <row r="443" spans="1:33" ht="13.5" thickBot="1" x14ac:dyDescent="0.25">
      <c r="A443" s="8" t="s">
        <v>67</v>
      </c>
      <c r="B443" s="8" t="s">
        <v>68</v>
      </c>
      <c r="C443" s="8" t="s">
        <v>47</v>
      </c>
      <c r="D443" s="8" t="s">
        <v>48</v>
      </c>
      <c r="E443" s="7"/>
      <c r="F443" s="8" t="s">
        <v>31</v>
      </c>
      <c r="G443" s="8" t="s">
        <v>32</v>
      </c>
      <c r="H443" s="8" t="s">
        <v>148</v>
      </c>
      <c r="I443" s="8" t="s">
        <v>71</v>
      </c>
      <c r="J443" s="8" t="s">
        <v>51</v>
      </c>
      <c r="K443" s="8" t="s">
        <v>52</v>
      </c>
      <c r="L443" s="7"/>
      <c r="M443" s="8" t="s">
        <v>53</v>
      </c>
      <c r="N443" s="8" t="s">
        <v>586</v>
      </c>
      <c r="O443" s="8" t="s">
        <v>55</v>
      </c>
      <c r="P443" s="8" t="s">
        <v>115</v>
      </c>
      <c r="Q443" s="8" t="s">
        <v>67</v>
      </c>
      <c r="R443" s="8" t="s">
        <v>56</v>
      </c>
      <c r="S443" s="8" t="s">
        <v>57</v>
      </c>
      <c r="T443" s="8" t="s">
        <v>58</v>
      </c>
      <c r="U443" s="9">
        <v>80.099999999999994</v>
      </c>
      <c r="V443" s="9">
        <v>56.16</v>
      </c>
      <c r="W443" s="9">
        <v>16.59</v>
      </c>
      <c r="X443" s="9">
        <v>7.35</v>
      </c>
      <c r="Y443" s="22">
        <v>0.68703000000000003</v>
      </c>
      <c r="Z443" s="22">
        <v>0.70111999999999997</v>
      </c>
      <c r="AA443" s="22">
        <v>0.20707999999999999</v>
      </c>
      <c r="AB443" s="21">
        <f t="shared" si="124"/>
        <v>38.583406935359996</v>
      </c>
      <c r="AC443" s="21">
        <f t="shared" si="125"/>
        <v>11.395840809239999</v>
      </c>
      <c r="AD443" s="8" t="s">
        <v>73</v>
      </c>
      <c r="AE443" s="8" t="s">
        <v>43</v>
      </c>
      <c r="AF443" s="8" t="s">
        <v>127</v>
      </c>
      <c r="AG443" s="8" t="s">
        <v>124</v>
      </c>
    </row>
    <row r="444" spans="1:33" ht="13.5" thickBot="1" x14ac:dyDescent="0.25">
      <c r="A444" s="8" t="s">
        <v>67</v>
      </c>
      <c r="B444" s="8" t="s">
        <v>68</v>
      </c>
      <c r="C444" s="8" t="s">
        <v>47</v>
      </c>
      <c r="D444" s="8" t="s">
        <v>48</v>
      </c>
      <c r="E444" s="7"/>
      <c r="F444" s="8" t="s">
        <v>31</v>
      </c>
      <c r="G444" s="8" t="s">
        <v>32</v>
      </c>
      <c r="H444" s="8" t="s">
        <v>148</v>
      </c>
      <c r="I444" s="8" t="s">
        <v>71</v>
      </c>
      <c r="J444" s="8" t="s">
        <v>51</v>
      </c>
      <c r="K444" s="8" t="s">
        <v>587</v>
      </c>
      <c r="L444" s="7"/>
      <c r="M444" s="8" t="s">
        <v>53</v>
      </c>
      <c r="N444" s="8" t="s">
        <v>586</v>
      </c>
      <c r="O444" s="8" t="s">
        <v>55</v>
      </c>
      <c r="P444" s="8" t="s">
        <v>115</v>
      </c>
      <c r="Q444" s="8" t="s">
        <v>67</v>
      </c>
      <c r="R444" s="8" t="s">
        <v>56</v>
      </c>
      <c r="S444" s="8" t="s">
        <v>57</v>
      </c>
      <c r="T444" s="8" t="s">
        <v>58</v>
      </c>
      <c r="U444" s="9">
        <v>8664.5</v>
      </c>
      <c r="V444" s="9">
        <v>6074.85</v>
      </c>
      <c r="W444" s="9">
        <v>1794.24</v>
      </c>
      <c r="X444" s="9">
        <v>795.41</v>
      </c>
      <c r="Y444" s="22">
        <v>0.68703000000000003</v>
      </c>
      <c r="Z444" s="22">
        <v>0.70111999999999997</v>
      </c>
      <c r="AA444" s="22">
        <v>0.20707999999999999</v>
      </c>
      <c r="AB444" s="21">
        <f t="shared" si="124"/>
        <v>4173.6071085071999</v>
      </c>
      <c r="AC444" s="21">
        <f t="shared" si="125"/>
        <v>1232.6999087598001</v>
      </c>
      <c r="AD444" s="8" t="s">
        <v>73</v>
      </c>
      <c r="AE444" s="8" t="s">
        <v>43</v>
      </c>
      <c r="AF444" s="8" t="s">
        <v>127</v>
      </c>
      <c r="AG444" s="8" t="s">
        <v>124</v>
      </c>
    </row>
    <row r="445" spans="1:33" ht="13.5" thickBot="1" x14ac:dyDescent="0.25">
      <c r="A445" s="8" t="s">
        <v>44</v>
      </c>
      <c r="B445" s="8" t="s">
        <v>45</v>
      </c>
      <c r="C445" s="8" t="s">
        <v>47</v>
      </c>
      <c r="D445" s="8" t="s">
        <v>48</v>
      </c>
      <c r="E445" s="7"/>
      <c r="F445" s="8" t="s">
        <v>31</v>
      </c>
      <c r="G445" s="8" t="s">
        <v>32</v>
      </c>
      <c r="H445" s="8" t="s">
        <v>155</v>
      </c>
      <c r="I445" s="8" t="s">
        <v>89</v>
      </c>
      <c r="J445" s="8" t="s">
        <v>51</v>
      </c>
      <c r="K445" s="8" t="s">
        <v>588</v>
      </c>
      <c r="L445" s="7"/>
      <c r="M445" s="8" t="s">
        <v>91</v>
      </c>
      <c r="N445" s="8" t="s">
        <v>157</v>
      </c>
      <c r="O445" s="8" t="s">
        <v>55</v>
      </c>
      <c r="P445" s="8" t="s">
        <v>115</v>
      </c>
      <c r="Q445" s="8" t="s">
        <v>44</v>
      </c>
      <c r="R445" s="8" t="s">
        <v>56</v>
      </c>
      <c r="S445" s="8" t="s">
        <v>123</v>
      </c>
      <c r="T445" s="8" t="s">
        <v>58</v>
      </c>
      <c r="U445" s="9">
        <v>56.01</v>
      </c>
      <c r="V445" s="9">
        <v>39.270000000000003</v>
      </c>
      <c r="W445" s="9">
        <v>11.6</v>
      </c>
      <c r="X445" s="9">
        <v>5.14</v>
      </c>
      <c r="Y445" s="22">
        <v>0.68703000000000003</v>
      </c>
      <c r="Z445" s="22">
        <v>0.70111999999999997</v>
      </c>
      <c r="AA445" s="22">
        <v>0.20707999999999999</v>
      </c>
      <c r="AB445" s="21">
        <f t="shared" si="124"/>
        <v>26.979483426335996</v>
      </c>
      <c r="AC445" s="21">
        <f t="shared" si="125"/>
        <v>7.9685523561239986</v>
      </c>
      <c r="AD445" s="8" t="s">
        <v>95</v>
      </c>
      <c r="AE445" s="8" t="s">
        <v>43</v>
      </c>
      <c r="AF445" s="8" t="s">
        <v>106</v>
      </c>
      <c r="AG445" s="8" t="s">
        <v>101</v>
      </c>
    </row>
    <row r="446" spans="1:33" ht="13.5" thickBot="1" x14ac:dyDescent="0.25">
      <c r="A446" s="8" t="s">
        <v>340</v>
      </c>
      <c r="B446" s="8" t="s">
        <v>341</v>
      </c>
      <c r="C446" s="8" t="s">
        <v>30</v>
      </c>
      <c r="D446" s="8" t="s">
        <v>30</v>
      </c>
      <c r="E446" s="7"/>
      <c r="F446" s="8" t="s">
        <v>31</v>
      </c>
      <c r="G446" s="8" t="s">
        <v>32</v>
      </c>
      <c r="H446" s="8" t="s">
        <v>155</v>
      </c>
      <c r="I446" s="8" t="s">
        <v>342</v>
      </c>
      <c r="J446" s="8" t="s">
        <v>51</v>
      </c>
      <c r="K446" s="8" t="s">
        <v>589</v>
      </c>
      <c r="L446" s="7"/>
      <c r="M446" s="8" t="s">
        <v>91</v>
      </c>
      <c r="N446" s="8" t="s">
        <v>157</v>
      </c>
      <c r="O446" s="8" t="s">
        <v>344</v>
      </c>
      <c r="P446" s="8" t="s">
        <v>115</v>
      </c>
      <c r="Q446" s="8" t="s">
        <v>345</v>
      </c>
      <c r="R446" s="8" t="s">
        <v>56</v>
      </c>
      <c r="S446" s="8" t="s">
        <v>123</v>
      </c>
      <c r="T446" s="8" t="s">
        <v>58</v>
      </c>
      <c r="U446" s="9">
        <v>168.03</v>
      </c>
      <c r="V446" s="7"/>
      <c r="W446" s="7"/>
      <c r="X446" s="7"/>
      <c r="Y446" s="20">
        <v>0</v>
      </c>
      <c r="Z446" s="23">
        <v>0</v>
      </c>
      <c r="AA446" s="23">
        <v>0</v>
      </c>
      <c r="AB446" s="24">
        <f>U446*Y446*Z446</f>
        <v>0</v>
      </c>
      <c r="AC446" s="24">
        <f>U446*Y446*AA446</f>
        <v>0</v>
      </c>
      <c r="AD446" s="8" t="s">
        <v>346</v>
      </c>
      <c r="AE446" s="8" t="s">
        <v>43</v>
      </c>
      <c r="AF446" s="8" t="s">
        <v>106</v>
      </c>
      <c r="AG446" s="8" t="s">
        <v>101</v>
      </c>
    </row>
    <row r="447" spans="1:33" ht="13.5" thickBot="1" x14ac:dyDescent="0.25">
      <c r="A447" s="8" t="s">
        <v>44</v>
      </c>
      <c r="B447" s="8" t="s">
        <v>45</v>
      </c>
      <c r="C447" s="8" t="s">
        <v>47</v>
      </c>
      <c r="D447" s="8" t="s">
        <v>48</v>
      </c>
      <c r="E447" s="7"/>
      <c r="F447" s="8" t="s">
        <v>31</v>
      </c>
      <c r="G447" s="8" t="s">
        <v>32</v>
      </c>
      <c r="H447" s="8" t="s">
        <v>145</v>
      </c>
      <c r="I447" s="8" t="s">
        <v>50</v>
      </c>
      <c r="J447" s="8" t="s">
        <v>51</v>
      </c>
      <c r="K447" s="8" t="s">
        <v>52</v>
      </c>
      <c r="L447" s="7"/>
      <c r="M447" s="8" t="s">
        <v>53</v>
      </c>
      <c r="N447" s="8" t="s">
        <v>160</v>
      </c>
      <c r="O447" s="8" t="s">
        <v>55</v>
      </c>
      <c r="P447" s="8" t="s">
        <v>115</v>
      </c>
      <c r="Q447" s="8" t="s">
        <v>44</v>
      </c>
      <c r="R447" s="8" t="s">
        <v>56</v>
      </c>
      <c r="S447" s="8" t="s">
        <v>57</v>
      </c>
      <c r="T447" s="8" t="s">
        <v>58</v>
      </c>
      <c r="U447" s="9">
        <v>103.39</v>
      </c>
      <c r="V447" s="9">
        <v>72.489999999999995</v>
      </c>
      <c r="W447" s="9">
        <v>21.41</v>
      </c>
      <c r="X447" s="9">
        <v>9.49</v>
      </c>
      <c r="Y447" s="22">
        <v>0.68703000000000003</v>
      </c>
      <c r="Z447" s="22">
        <v>0.70111999999999997</v>
      </c>
      <c r="AA447" s="22">
        <v>0.20707999999999999</v>
      </c>
      <c r="AB447" s="21">
        <f>U447*Y447*Z447</f>
        <v>49.801978065504002</v>
      </c>
      <c r="AC447" s="21">
        <f>U447*Y447*AA447</f>
        <v>14.709313124435999</v>
      </c>
      <c r="AD447" s="8" t="s">
        <v>59</v>
      </c>
      <c r="AE447" s="8" t="s">
        <v>43</v>
      </c>
      <c r="AF447" s="8" t="s">
        <v>60</v>
      </c>
      <c r="AG447" s="8" t="s">
        <v>46</v>
      </c>
    </row>
    <row r="448" spans="1:33" ht="13.5" thickBot="1" x14ac:dyDescent="0.25">
      <c r="A448" s="8" t="s">
        <v>44</v>
      </c>
      <c r="B448" s="8" t="s">
        <v>45</v>
      </c>
      <c r="C448" s="8" t="s">
        <v>47</v>
      </c>
      <c r="D448" s="8" t="s">
        <v>48</v>
      </c>
      <c r="E448" s="7"/>
      <c r="F448" s="8" t="s">
        <v>31</v>
      </c>
      <c r="G448" s="8" t="s">
        <v>32</v>
      </c>
      <c r="H448" s="8" t="s">
        <v>241</v>
      </c>
      <c r="I448" s="8" t="s">
        <v>50</v>
      </c>
      <c r="J448" s="8" t="s">
        <v>51</v>
      </c>
      <c r="K448" s="8" t="s">
        <v>590</v>
      </c>
      <c r="L448" s="7"/>
      <c r="M448" s="8" t="s">
        <v>53</v>
      </c>
      <c r="N448" s="8" t="s">
        <v>591</v>
      </c>
      <c r="O448" s="8" t="s">
        <v>55</v>
      </c>
      <c r="P448" s="8" t="s">
        <v>38</v>
      </c>
      <c r="Q448" s="8" t="s">
        <v>44</v>
      </c>
      <c r="R448" s="8" t="s">
        <v>56</v>
      </c>
      <c r="S448" s="8" t="s">
        <v>57</v>
      </c>
      <c r="T448" s="8" t="s">
        <v>58</v>
      </c>
      <c r="U448" s="10">
        <v>10598</v>
      </c>
      <c r="V448" s="9">
        <v>7418.39</v>
      </c>
      <c r="W448" s="9">
        <v>2193.2600000000002</v>
      </c>
      <c r="X448" s="9">
        <v>986.35</v>
      </c>
      <c r="Y448" s="22">
        <v>0.66500999999999999</v>
      </c>
      <c r="Z448" s="22">
        <v>0.69998000000000005</v>
      </c>
      <c r="AA448" s="22">
        <v>0.20695</v>
      </c>
      <c r="AB448" s="21">
        <f t="shared" ref="AB448:AB457" si="126">U448*Y448*Z448</f>
        <v>4933.3022304804008</v>
      </c>
      <c r="AC448" s="21">
        <f t="shared" ref="AC448:AC457" si="127">U448*Y448*AA448</f>
        <v>1458.537239061</v>
      </c>
      <c r="AD448" s="8" t="s">
        <v>59</v>
      </c>
      <c r="AE448" s="8" t="s">
        <v>43</v>
      </c>
      <c r="AF448" s="8" t="s">
        <v>472</v>
      </c>
      <c r="AG448" s="8" t="s">
        <v>469</v>
      </c>
    </row>
    <row r="449" spans="1:33" ht="13.5" thickBot="1" x14ac:dyDescent="0.25">
      <c r="A449" s="8" t="s">
        <v>167</v>
      </c>
      <c r="B449" s="8" t="s">
        <v>168</v>
      </c>
      <c r="C449" s="8" t="s">
        <v>47</v>
      </c>
      <c r="D449" s="8" t="s">
        <v>48</v>
      </c>
      <c r="E449" s="7"/>
      <c r="F449" s="8" t="s">
        <v>31</v>
      </c>
      <c r="G449" s="8" t="s">
        <v>32</v>
      </c>
      <c r="H449" s="8" t="s">
        <v>241</v>
      </c>
      <c r="I449" s="8" t="s">
        <v>50</v>
      </c>
      <c r="J449" s="8" t="s">
        <v>35</v>
      </c>
      <c r="K449" s="7"/>
      <c r="L449" s="7"/>
      <c r="M449" s="8" t="s">
        <v>36</v>
      </c>
      <c r="N449" s="7"/>
      <c r="O449" s="8" t="s">
        <v>55</v>
      </c>
      <c r="P449" s="8" t="s">
        <v>38</v>
      </c>
      <c r="Q449" s="8" t="s">
        <v>167</v>
      </c>
      <c r="R449" s="8" t="s">
        <v>36</v>
      </c>
      <c r="S449" s="8" t="s">
        <v>85</v>
      </c>
      <c r="T449" s="8" t="s">
        <v>41</v>
      </c>
      <c r="U449" s="9">
        <v>7713.03</v>
      </c>
      <c r="V449" s="9">
        <v>5398.97</v>
      </c>
      <c r="W449" s="9">
        <v>1596.22</v>
      </c>
      <c r="X449" s="9">
        <v>717.84</v>
      </c>
      <c r="Y449" s="22">
        <v>0.66500999999999999</v>
      </c>
      <c r="Z449" s="22">
        <v>0.69998000000000005</v>
      </c>
      <c r="AA449" s="22">
        <v>0.20695</v>
      </c>
      <c r="AB449" s="21">
        <f t="shared" si="126"/>
        <v>3590.3668713683937</v>
      </c>
      <c r="AC449" s="21">
        <f t="shared" si="127"/>
        <v>1061.4966485180848</v>
      </c>
      <c r="AD449" s="8" t="s">
        <v>59</v>
      </c>
      <c r="AE449" s="8" t="s">
        <v>43</v>
      </c>
      <c r="AF449" s="7"/>
      <c r="AG449" s="7"/>
    </row>
    <row r="450" spans="1:33" ht="13.5" thickBot="1" x14ac:dyDescent="0.25">
      <c r="A450" s="8" t="s">
        <v>44</v>
      </c>
      <c r="B450" s="8" t="s">
        <v>45</v>
      </c>
      <c r="C450" s="8" t="s">
        <v>47</v>
      </c>
      <c r="D450" s="8" t="s">
        <v>48</v>
      </c>
      <c r="E450" s="7"/>
      <c r="F450" s="8" t="s">
        <v>31</v>
      </c>
      <c r="G450" s="8" t="s">
        <v>32</v>
      </c>
      <c r="H450" s="8" t="s">
        <v>33</v>
      </c>
      <c r="I450" s="8" t="s">
        <v>50</v>
      </c>
      <c r="J450" s="8" t="s">
        <v>51</v>
      </c>
      <c r="K450" s="8" t="s">
        <v>52</v>
      </c>
      <c r="L450" s="7"/>
      <c r="M450" s="8" t="s">
        <v>53</v>
      </c>
      <c r="N450" s="8" t="s">
        <v>592</v>
      </c>
      <c r="O450" s="8" t="s">
        <v>55</v>
      </c>
      <c r="P450" s="8" t="s">
        <v>38</v>
      </c>
      <c r="Q450" s="8" t="s">
        <v>44</v>
      </c>
      <c r="R450" s="8" t="s">
        <v>56</v>
      </c>
      <c r="S450" s="8" t="s">
        <v>57</v>
      </c>
      <c r="T450" s="8" t="s">
        <v>58</v>
      </c>
      <c r="U450" s="9">
        <v>84.11</v>
      </c>
      <c r="V450" s="9">
        <v>58.88</v>
      </c>
      <c r="W450" s="9">
        <v>17.41</v>
      </c>
      <c r="X450" s="9">
        <v>7.82</v>
      </c>
      <c r="Y450" s="22">
        <v>0.66500999999999999</v>
      </c>
      <c r="Z450" s="22">
        <v>0.69998000000000005</v>
      </c>
      <c r="AA450" s="22">
        <v>0.20695</v>
      </c>
      <c r="AB450" s="21">
        <f t="shared" si="126"/>
        <v>39.152675090178001</v>
      </c>
      <c r="AC450" s="21">
        <f t="shared" si="127"/>
        <v>11.575539458145</v>
      </c>
      <c r="AD450" s="8" t="s">
        <v>59</v>
      </c>
      <c r="AE450" s="8" t="s">
        <v>43</v>
      </c>
      <c r="AF450" s="8" t="s">
        <v>259</v>
      </c>
      <c r="AG450" s="8" t="s">
        <v>256</v>
      </c>
    </row>
    <row r="451" spans="1:33" ht="13.5" thickBot="1" x14ac:dyDescent="0.25">
      <c r="A451" s="8" t="s">
        <v>67</v>
      </c>
      <c r="B451" s="8" t="s">
        <v>68</v>
      </c>
      <c r="C451" s="8" t="s">
        <v>47</v>
      </c>
      <c r="D451" s="8" t="s">
        <v>48</v>
      </c>
      <c r="E451" s="7"/>
      <c r="F451" s="8" t="s">
        <v>31</v>
      </c>
      <c r="G451" s="8" t="s">
        <v>32</v>
      </c>
      <c r="H451" s="8" t="s">
        <v>33</v>
      </c>
      <c r="I451" s="8" t="s">
        <v>71</v>
      </c>
      <c r="J451" s="8" t="s">
        <v>51</v>
      </c>
      <c r="K451" s="8" t="s">
        <v>593</v>
      </c>
      <c r="L451" s="7"/>
      <c r="M451" s="8" t="s">
        <v>53</v>
      </c>
      <c r="N451" s="8" t="s">
        <v>520</v>
      </c>
      <c r="O451" s="8" t="s">
        <v>55</v>
      </c>
      <c r="P451" s="8" t="s">
        <v>38</v>
      </c>
      <c r="Q451" s="8" t="s">
        <v>67</v>
      </c>
      <c r="R451" s="8" t="s">
        <v>56</v>
      </c>
      <c r="S451" s="8" t="s">
        <v>57</v>
      </c>
      <c r="T451" s="8" t="s">
        <v>58</v>
      </c>
      <c r="U451" s="10">
        <v>90</v>
      </c>
      <c r="V451" s="10">
        <v>63</v>
      </c>
      <c r="W451" s="9">
        <v>18.63</v>
      </c>
      <c r="X451" s="9">
        <v>8.3699999999999992</v>
      </c>
      <c r="Y451" s="22">
        <v>0.66500999999999999</v>
      </c>
      <c r="Z451" s="22">
        <v>0.69998000000000005</v>
      </c>
      <c r="AA451" s="22">
        <v>0.20695</v>
      </c>
      <c r="AB451" s="21">
        <f t="shared" si="126"/>
        <v>41.894432981999998</v>
      </c>
      <c r="AC451" s="21">
        <f t="shared" si="127"/>
        <v>12.386143754999999</v>
      </c>
      <c r="AD451" s="8" t="s">
        <v>73</v>
      </c>
      <c r="AE451" s="8" t="s">
        <v>43</v>
      </c>
      <c r="AF451" s="8" t="s">
        <v>74</v>
      </c>
      <c r="AG451" s="8" t="s">
        <v>69</v>
      </c>
    </row>
    <row r="452" spans="1:33" ht="13.5" thickBot="1" x14ac:dyDescent="0.25">
      <c r="A452" s="8" t="s">
        <v>44</v>
      </c>
      <c r="B452" s="8" t="s">
        <v>45</v>
      </c>
      <c r="C452" s="8" t="s">
        <v>47</v>
      </c>
      <c r="D452" s="8" t="s">
        <v>48</v>
      </c>
      <c r="E452" s="7"/>
      <c r="F452" s="8" t="s">
        <v>31</v>
      </c>
      <c r="G452" s="8" t="s">
        <v>32</v>
      </c>
      <c r="H452" s="8" t="s">
        <v>33</v>
      </c>
      <c r="I452" s="8" t="s">
        <v>50</v>
      </c>
      <c r="J452" s="8" t="s">
        <v>51</v>
      </c>
      <c r="K452" s="8" t="s">
        <v>52</v>
      </c>
      <c r="L452" s="7"/>
      <c r="M452" s="8" t="s">
        <v>53</v>
      </c>
      <c r="N452" s="8" t="s">
        <v>300</v>
      </c>
      <c r="O452" s="8" t="s">
        <v>55</v>
      </c>
      <c r="P452" s="8" t="s">
        <v>38</v>
      </c>
      <c r="Q452" s="8" t="s">
        <v>44</v>
      </c>
      <c r="R452" s="8" t="s">
        <v>56</v>
      </c>
      <c r="S452" s="8" t="s">
        <v>57</v>
      </c>
      <c r="T452" s="8" t="s">
        <v>58</v>
      </c>
      <c r="U452" s="9">
        <v>134.4</v>
      </c>
      <c r="V452" s="9">
        <v>94.08</v>
      </c>
      <c r="W452" s="9">
        <v>27.81</v>
      </c>
      <c r="X452" s="9">
        <v>12.51</v>
      </c>
      <c r="Y452" s="22">
        <v>0.66500999999999999</v>
      </c>
      <c r="Z452" s="22">
        <v>0.69998000000000005</v>
      </c>
      <c r="AA452" s="22">
        <v>0.20695</v>
      </c>
      <c r="AB452" s="21">
        <f t="shared" si="126"/>
        <v>62.562353253120008</v>
      </c>
      <c r="AC452" s="21">
        <f t="shared" si="127"/>
        <v>18.4966413408</v>
      </c>
      <c r="AD452" s="8" t="s">
        <v>59</v>
      </c>
      <c r="AE452" s="8" t="s">
        <v>43</v>
      </c>
      <c r="AF452" s="8" t="s">
        <v>60</v>
      </c>
      <c r="AG452" s="8" t="s">
        <v>46</v>
      </c>
    </row>
    <row r="453" spans="1:33" ht="13.5" thickBot="1" x14ac:dyDescent="0.25">
      <c r="A453" s="8" t="s">
        <v>67</v>
      </c>
      <c r="B453" s="8" t="s">
        <v>68</v>
      </c>
      <c r="C453" s="8" t="s">
        <v>47</v>
      </c>
      <c r="D453" s="8" t="s">
        <v>48</v>
      </c>
      <c r="E453" s="7"/>
      <c r="F453" s="8" t="s">
        <v>31</v>
      </c>
      <c r="G453" s="8" t="s">
        <v>32</v>
      </c>
      <c r="H453" s="8" t="s">
        <v>161</v>
      </c>
      <c r="I453" s="8" t="s">
        <v>71</v>
      </c>
      <c r="J453" s="8" t="s">
        <v>51</v>
      </c>
      <c r="K453" s="8" t="s">
        <v>594</v>
      </c>
      <c r="L453" s="7"/>
      <c r="M453" s="8" t="s">
        <v>53</v>
      </c>
      <c r="N453" s="8" t="s">
        <v>490</v>
      </c>
      <c r="O453" s="8" t="s">
        <v>55</v>
      </c>
      <c r="P453" s="8" t="s">
        <v>38</v>
      </c>
      <c r="Q453" s="8" t="s">
        <v>67</v>
      </c>
      <c r="R453" s="8" t="s">
        <v>56</v>
      </c>
      <c r="S453" s="8" t="s">
        <v>57</v>
      </c>
      <c r="T453" s="8" t="s">
        <v>58</v>
      </c>
      <c r="U453" s="9">
        <v>22969.61</v>
      </c>
      <c r="V453" s="9">
        <v>16078.27</v>
      </c>
      <c r="W453" s="9">
        <v>4753.5600000000004</v>
      </c>
      <c r="X453" s="9">
        <v>2137.7800000000002</v>
      </c>
      <c r="Y453" s="22">
        <v>0.66500999999999999</v>
      </c>
      <c r="Z453" s="22">
        <v>0.69998000000000005</v>
      </c>
      <c r="AA453" s="22">
        <v>0.20695</v>
      </c>
      <c r="AB453" s="21">
        <f t="shared" si="126"/>
        <v>10692.208741863078</v>
      </c>
      <c r="AC453" s="21">
        <f t="shared" si="127"/>
        <v>3161.1654606253951</v>
      </c>
      <c r="AD453" s="8" t="s">
        <v>73</v>
      </c>
      <c r="AE453" s="8" t="s">
        <v>43</v>
      </c>
      <c r="AF453" s="8" t="s">
        <v>82</v>
      </c>
      <c r="AG453" s="8" t="s">
        <v>78</v>
      </c>
    </row>
    <row r="454" spans="1:33" ht="13.5" thickBot="1" x14ac:dyDescent="0.25">
      <c r="A454" s="8" t="s">
        <v>67</v>
      </c>
      <c r="B454" s="8" t="s">
        <v>68</v>
      </c>
      <c r="C454" s="8" t="s">
        <v>47</v>
      </c>
      <c r="D454" s="8" t="s">
        <v>48</v>
      </c>
      <c r="E454" s="7"/>
      <c r="F454" s="8" t="s">
        <v>31</v>
      </c>
      <c r="G454" s="8" t="s">
        <v>32</v>
      </c>
      <c r="H454" s="8" t="s">
        <v>65</v>
      </c>
      <c r="I454" s="8" t="s">
        <v>71</v>
      </c>
      <c r="J454" s="8" t="s">
        <v>51</v>
      </c>
      <c r="K454" s="8" t="s">
        <v>537</v>
      </c>
      <c r="L454" s="7"/>
      <c r="M454" s="8" t="s">
        <v>53</v>
      </c>
      <c r="N454" s="8" t="s">
        <v>536</v>
      </c>
      <c r="O454" s="8" t="s">
        <v>55</v>
      </c>
      <c r="P454" s="8" t="s">
        <v>38</v>
      </c>
      <c r="Q454" s="8" t="s">
        <v>67</v>
      </c>
      <c r="R454" s="8" t="s">
        <v>56</v>
      </c>
      <c r="S454" s="8" t="s">
        <v>57</v>
      </c>
      <c r="T454" s="8" t="s">
        <v>58</v>
      </c>
      <c r="U454" s="10">
        <v>90</v>
      </c>
      <c r="V454" s="10">
        <v>63</v>
      </c>
      <c r="W454" s="9">
        <v>18.63</v>
      </c>
      <c r="X454" s="9">
        <v>8.3699999999999992</v>
      </c>
      <c r="Y454" s="22">
        <v>0.66500999999999999</v>
      </c>
      <c r="Z454" s="22">
        <v>0.69998000000000005</v>
      </c>
      <c r="AA454" s="22">
        <v>0.20695</v>
      </c>
      <c r="AB454" s="21">
        <f t="shared" si="126"/>
        <v>41.894432981999998</v>
      </c>
      <c r="AC454" s="21">
        <f t="shared" si="127"/>
        <v>12.386143754999999</v>
      </c>
      <c r="AD454" s="8" t="s">
        <v>73</v>
      </c>
      <c r="AE454" s="8" t="s">
        <v>43</v>
      </c>
      <c r="AF454" s="8" t="s">
        <v>74</v>
      </c>
      <c r="AG454" s="8" t="s">
        <v>69</v>
      </c>
    </row>
    <row r="455" spans="1:33" ht="13.5" thickBot="1" x14ac:dyDescent="0.25">
      <c r="A455" s="8" t="s">
        <v>67</v>
      </c>
      <c r="B455" s="8" t="s">
        <v>68</v>
      </c>
      <c r="C455" s="8" t="s">
        <v>47</v>
      </c>
      <c r="D455" s="8" t="s">
        <v>48</v>
      </c>
      <c r="E455" s="7"/>
      <c r="F455" s="8" t="s">
        <v>31</v>
      </c>
      <c r="G455" s="8" t="s">
        <v>32</v>
      </c>
      <c r="H455" s="8" t="s">
        <v>65</v>
      </c>
      <c r="I455" s="8" t="s">
        <v>71</v>
      </c>
      <c r="J455" s="8" t="s">
        <v>51</v>
      </c>
      <c r="K455" s="8" t="s">
        <v>52</v>
      </c>
      <c r="L455" s="7"/>
      <c r="M455" s="8" t="s">
        <v>53</v>
      </c>
      <c r="N455" s="8" t="s">
        <v>538</v>
      </c>
      <c r="O455" s="8" t="s">
        <v>55</v>
      </c>
      <c r="P455" s="8" t="s">
        <v>38</v>
      </c>
      <c r="Q455" s="8" t="s">
        <v>67</v>
      </c>
      <c r="R455" s="8" t="s">
        <v>56</v>
      </c>
      <c r="S455" s="8" t="s">
        <v>57</v>
      </c>
      <c r="T455" s="8" t="s">
        <v>58</v>
      </c>
      <c r="U455" s="9">
        <v>8.01</v>
      </c>
      <c r="V455" s="9">
        <v>5.61</v>
      </c>
      <c r="W455" s="9">
        <v>1.66</v>
      </c>
      <c r="X455" s="9">
        <v>0.74</v>
      </c>
      <c r="Y455" s="22">
        <v>0.66500999999999999</v>
      </c>
      <c r="Z455" s="22">
        <v>0.69998000000000005</v>
      </c>
      <c r="AA455" s="22">
        <v>0.20695</v>
      </c>
      <c r="AB455" s="21">
        <f t="shared" si="126"/>
        <v>3.728604535398</v>
      </c>
      <c r="AC455" s="21">
        <f t="shared" si="127"/>
        <v>1.1023667941949999</v>
      </c>
      <c r="AD455" s="8" t="s">
        <v>73</v>
      </c>
      <c r="AE455" s="8" t="s">
        <v>43</v>
      </c>
      <c r="AF455" s="8" t="s">
        <v>74</v>
      </c>
      <c r="AG455" s="8" t="s">
        <v>69</v>
      </c>
    </row>
    <row r="456" spans="1:33" ht="13.5" thickBot="1" x14ac:dyDescent="0.25">
      <c r="A456" s="8" t="s">
        <v>44</v>
      </c>
      <c r="B456" s="8" t="s">
        <v>45</v>
      </c>
      <c r="C456" s="8" t="s">
        <v>47</v>
      </c>
      <c r="D456" s="8" t="s">
        <v>48</v>
      </c>
      <c r="E456" s="7"/>
      <c r="F456" s="8" t="s">
        <v>31</v>
      </c>
      <c r="G456" s="8" t="s">
        <v>32</v>
      </c>
      <c r="H456" s="8" t="s">
        <v>65</v>
      </c>
      <c r="I456" s="8" t="s">
        <v>50</v>
      </c>
      <c r="J456" s="8" t="s">
        <v>51</v>
      </c>
      <c r="K456" s="8" t="s">
        <v>459</v>
      </c>
      <c r="L456" s="7"/>
      <c r="M456" s="8" t="s">
        <v>53</v>
      </c>
      <c r="N456" s="8" t="s">
        <v>525</v>
      </c>
      <c r="O456" s="8" t="s">
        <v>55</v>
      </c>
      <c r="P456" s="8" t="s">
        <v>38</v>
      </c>
      <c r="Q456" s="8" t="s">
        <v>44</v>
      </c>
      <c r="R456" s="8" t="s">
        <v>56</v>
      </c>
      <c r="S456" s="8" t="s">
        <v>57</v>
      </c>
      <c r="T456" s="8" t="s">
        <v>58</v>
      </c>
      <c r="U456" s="9">
        <v>2083.9699999999998</v>
      </c>
      <c r="V456" s="9">
        <v>1458.74</v>
      </c>
      <c r="W456" s="9">
        <v>431.28</v>
      </c>
      <c r="X456" s="9">
        <v>193.95</v>
      </c>
      <c r="Y456" s="22">
        <v>0.66500999999999999</v>
      </c>
      <c r="Z456" s="22">
        <v>0.69998000000000005</v>
      </c>
      <c r="AA456" s="22">
        <v>0.20695</v>
      </c>
      <c r="AB456" s="21">
        <f t="shared" si="126"/>
        <v>970.07490557220603</v>
      </c>
      <c r="AC456" s="21">
        <f t="shared" si="127"/>
        <v>286.80391112341499</v>
      </c>
      <c r="AD456" s="8" t="s">
        <v>59</v>
      </c>
      <c r="AE456" s="8" t="s">
        <v>43</v>
      </c>
      <c r="AF456" s="8" t="s">
        <v>64</v>
      </c>
      <c r="AG456" s="8" t="s">
        <v>61</v>
      </c>
    </row>
    <row r="457" spans="1:33" ht="13.5" thickBot="1" x14ac:dyDescent="0.25">
      <c r="A457" s="8" t="s">
        <v>67</v>
      </c>
      <c r="B457" s="8" t="s">
        <v>68</v>
      </c>
      <c r="C457" s="8" t="s">
        <v>47</v>
      </c>
      <c r="D457" s="8" t="s">
        <v>48</v>
      </c>
      <c r="E457" s="7"/>
      <c r="F457" s="8" t="s">
        <v>31</v>
      </c>
      <c r="G457" s="8" t="s">
        <v>32</v>
      </c>
      <c r="H457" s="8" t="s">
        <v>176</v>
      </c>
      <c r="I457" s="8" t="s">
        <v>89</v>
      </c>
      <c r="J457" s="8" t="s">
        <v>107</v>
      </c>
      <c r="K457" s="8" t="s">
        <v>595</v>
      </c>
      <c r="L457" s="8" t="s">
        <v>109</v>
      </c>
      <c r="M457" s="8" t="s">
        <v>53</v>
      </c>
      <c r="N457" s="7"/>
      <c r="O457" s="8" t="s">
        <v>55</v>
      </c>
      <c r="P457" s="8" t="s">
        <v>38</v>
      </c>
      <c r="Q457" s="8" t="s">
        <v>67</v>
      </c>
      <c r="R457" s="8" t="s">
        <v>56</v>
      </c>
      <c r="S457" s="8" t="s">
        <v>110</v>
      </c>
      <c r="T457" s="8" t="s">
        <v>41</v>
      </c>
      <c r="U457" s="9">
        <v>9.65</v>
      </c>
      <c r="V457" s="9">
        <v>6.75</v>
      </c>
      <c r="W457" s="10">
        <v>2</v>
      </c>
      <c r="X457" s="9">
        <v>0.9</v>
      </c>
      <c r="Y457" s="22">
        <v>0.66500999999999999</v>
      </c>
      <c r="Z457" s="22">
        <v>0.69998000000000005</v>
      </c>
      <c r="AA457" s="22">
        <v>0.20695</v>
      </c>
      <c r="AB457" s="21">
        <f t="shared" si="126"/>
        <v>4.4920142030700001</v>
      </c>
      <c r="AC457" s="21">
        <f t="shared" si="127"/>
        <v>1.3280698581749999</v>
      </c>
      <c r="AD457" s="8" t="s">
        <v>95</v>
      </c>
      <c r="AE457" s="8" t="s">
        <v>43</v>
      </c>
      <c r="AF457" s="7"/>
      <c r="AG457" s="7"/>
    </row>
    <row r="458" spans="1:33" ht="13.5" thickBot="1" x14ac:dyDescent="0.25">
      <c r="A458" s="8" t="s">
        <v>67</v>
      </c>
      <c r="B458" s="8" t="s">
        <v>68</v>
      </c>
      <c r="C458" s="8" t="s">
        <v>47</v>
      </c>
      <c r="D458" s="8" t="s">
        <v>48</v>
      </c>
      <c r="E458" s="7"/>
      <c r="F458" s="8" t="s">
        <v>31</v>
      </c>
      <c r="G458" s="8" t="s">
        <v>32</v>
      </c>
      <c r="H458" s="8" t="s">
        <v>102</v>
      </c>
      <c r="I458" s="8" t="s">
        <v>89</v>
      </c>
      <c r="J458" s="8" t="s">
        <v>51</v>
      </c>
      <c r="K458" s="8" t="s">
        <v>596</v>
      </c>
      <c r="L458" s="7"/>
      <c r="M458" s="8" t="s">
        <v>91</v>
      </c>
      <c r="N458" s="8" t="s">
        <v>104</v>
      </c>
      <c r="O458" s="8" t="s">
        <v>55</v>
      </c>
      <c r="P458" s="8" t="s">
        <v>93</v>
      </c>
      <c r="Q458" s="8" t="s">
        <v>67</v>
      </c>
      <c r="R458" s="8" t="s">
        <v>56</v>
      </c>
      <c r="S458" s="8" t="s">
        <v>151</v>
      </c>
      <c r="T458" s="8" t="s">
        <v>58</v>
      </c>
      <c r="U458" s="9">
        <v>750.12</v>
      </c>
      <c r="V458" s="9">
        <v>530.29999999999995</v>
      </c>
      <c r="W458" s="9">
        <v>151.72999999999999</v>
      </c>
      <c r="X458" s="9">
        <v>68.09</v>
      </c>
      <c r="Y458" s="22">
        <v>0.66942999999999997</v>
      </c>
      <c r="Z458" s="22">
        <v>0.70694999999999997</v>
      </c>
      <c r="AA458" s="22">
        <v>0.22228000000000001</v>
      </c>
      <c r="AB458" s="21">
        <f>U458*Y458*Z458</f>
        <v>354.99694429961994</v>
      </c>
      <c r="AC458" s="21">
        <f>U458*Y458*AA458</f>
        <v>111.618531408048</v>
      </c>
      <c r="AD458" s="8" t="s">
        <v>95</v>
      </c>
      <c r="AE458" s="8" t="s">
        <v>43</v>
      </c>
      <c r="AF458" s="8" t="s">
        <v>106</v>
      </c>
      <c r="AG458" s="8" t="s">
        <v>101</v>
      </c>
    </row>
    <row r="459" spans="1:33" ht="13.5" thickBot="1" x14ac:dyDescent="0.25">
      <c r="A459" s="8" t="s">
        <v>67</v>
      </c>
      <c r="B459" s="8" t="s">
        <v>68</v>
      </c>
      <c r="C459" s="8" t="s">
        <v>47</v>
      </c>
      <c r="D459" s="8" t="s">
        <v>48</v>
      </c>
      <c r="E459" s="7"/>
      <c r="F459" s="8" t="s">
        <v>31</v>
      </c>
      <c r="G459" s="8" t="s">
        <v>32</v>
      </c>
      <c r="H459" s="8" t="s">
        <v>79</v>
      </c>
      <c r="I459" s="8" t="s">
        <v>71</v>
      </c>
      <c r="J459" s="8" t="s">
        <v>51</v>
      </c>
      <c r="K459" s="8" t="s">
        <v>52</v>
      </c>
      <c r="L459" s="7"/>
      <c r="M459" s="8" t="s">
        <v>53</v>
      </c>
      <c r="N459" s="8" t="s">
        <v>597</v>
      </c>
      <c r="O459" s="8" t="s">
        <v>55</v>
      </c>
      <c r="P459" s="8" t="s">
        <v>38</v>
      </c>
      <c r="Q459" s="8" t="s">
        <v>67</v>
      </c>
      <c r="R459" s="8" t="s">
        <v>56</v>
      </c>
      <c r="S459" s="8" t="s">
        <v>135</v>
      </c>
      <c r="T459" s="8" t="s">
        <v>58</v>
      </c>
      <c r="U459" s="10">
        <v>450</v>
      </c>
      <c r="V459" s="9">
        <v>314.99</v>
      </c>
      <c r="W459" s="9">
        <v>93.13</v>
      </c>
      <c r="X459" s="9">
        <v>41.88</v>
      </c>
      <c r="Y459" s="22">
        <v>0.66500999999999999</v>
      </c>
      <c r="Z459" s="22">
        <v>0.69998000000000005</v>
      </c>
      <c r="AA459" s="22">
        <v>0.20695</v>
      </c>
      <c r="AB459" s="21">
        <f t="shared" ref="AB459:AB465" si="128">U459*Y459*Z459</f>
        <v>209.47216491000003</v>
      </c>
      <c r="AC459" s="21">
        <f t="shared" ref="AC459:AC465" si="129">U459*Y459*AA459</f>
        <v>61.930718775000003</v>
      </c>
      <c r="AD459" s="8" t="s">
        <v>73</v>
      </c>
      <c r="AE459" s="8" t="s">
        <v>43</v>
      </c>
      <c r="AF459" s="8" t="s">
        <v>136</v>
      </c>
      <c r="AG459" s="8" t="s">
        <v>132</v>
      </c>
    </row>
    <row r="460" spans="1:33" ht="13.5" thickBot="1" x14ac:dyDescent="0.25">
      <c r="A460" s="8" t="s">
        <v>67</v>
      </c>
      <c r="B460" s="8" t="s">
        <v>68</v>
      </c>
      <c r="C460" s="8" t="s">
        <v>47</v>
      </c>
      <c r="D460" s="8" t="s">
        <v>48</v>
      </c>
      <c r="E460" s="7"/>
      <c r="F460" s="8" t="s">
        <v>31</v>
      </c>
      <c r="G460" s="8" t="s">
        <v>32</v>
      </c>
      <c r="H460" s="8" t="s">
        <v>79</v>
      </c>
      <c r="I460" s="8" t="s">
        <v>71</v>
      </c>
      <c r="J460" s="8" t="s">
        <v>51</v>
      </c>
      <c r="K460" s="8" t="s">
        <v>598</v>
      </c>
      <c r="L460" s="7"/>
      <c r="M460" s="8" t="s">
        <v>53</v>
      </c>
      <c r="N460" s="8" t="s">
        <v>597</v>
      </c>
      <c r="O460" s="8" t="s">
        <v>55</v>
      </c>
      <c r="P460" s="8" t="s">
        <v>38</v>
      </c>
      <c r="Q460" s="8" t="s">
        <v>67</v>
      </c>
      <c r="R460" s="8" t="s">
        <v>56</v>
      </c>
      <c r="S460" s="8" t="s">
        <v>135</v>
      </c>
      <c r="T460" s="8" t="s">
        <v>58</v>
      </c>
      <c r="U460" s="10">
        <v>5000</v>
      </c>
      <c r="V460" s="9">
        <v>3499.9</v>
      </c>
      <c r="W460" s="9">
        <v>1034.75</v>
      </c>
      <c r="X460" s="9">
        <v>465.35</v>
      </c>
      <c r="Y460" s="22">
        <v>0.66500999999999999</v>
      </c>
      <c r="Z460" s="22">
        <v>0.69998000000000005</v>
      </c>
      <c r="AA460" s="22">
        <v>0.20695</v>
      </c>
      <c r="AB460" s="21">
        <f t="shared" si="128"/>
        <v>2327.4684990000001</v>
      </c>
      <c r="AC460" s="21">
        <f t="shared" si="129"/>
        <v>688.11909749999995</v>
      </c>
      <c r="AD460" s="8" t="s">
        <v>73</v>
      </c>
      <c r="AE460" s="8" t="s">
        <v>43</v>
      </c>
      <c r="AF460" s="8" t="s">
        <v>136</v>
      </c>
      <c r="AG460" s="8" t="s">
        <v>132</v>
      </c>
    </row>
    <row r="461" spans="1:33" ht="13.5" thickBot="1" x14ac:dyDescent="0.25">
      <c r="A461" s="8" t="s">
        <v>67</v>
      </c>
      <c r="B461" s="8" t="s">
        <v>68</v>
      </c>
      <c r="C461" s="8" t="s">
        <v>47</v>
      </c>
      <c r="D461" s="8" t="s">
        <v>48</v>
      </c>
      <c r="E461" s="7"/>
      <c r="F461" s="8" t="s">
        <v>31</v>
      </c>
      <c r="G461" s="8" t="s">
        <v>32</v>
      </c>
      <c r="H461" s="8" t="s">
        <v>248</v>
      </c>
      <c r="I461" s="8" t="s">
        <v>83</v>
      </c>
      <c r="J461" s="8" t="s">
        <v>35</v>
      </c>
      <c r="K461" s="7"/>
      <c r="L461" s="7"/>
      <c r="M461" s="8" t="s">
        <v>36</v>
      </c>
      <c r="N461" s="7"/>
      <c r="O461" s="8" t="s">
        <v>55</v>
      </c>
      <c r="P461" s="8" t="s">
        <v>38</v>
      </c>
      <c r="Q461" s="8" t="s">
        <v>84</v>
      </c>
      <c r="R461" s="8" t="s">
        <v>36</v>
      </c>
      <c r="S461" s="8" t="s">
        <v>85</v>
      </c>
      <c r="T461" s="8" t="s">
        <v>41</v>
      </c>
      <c r="U461" s="9">
        <v>71.260000000000005</v>
      </c>
      <c r="V461" s="9">
        <v>49.88</v>
      </c>
      <c r="W461" s="9">
        <v>14.75</v>
      </c>
      <c r="X461" s="9">
        <v>6.63</v>
      </c>
      <c r="Y461" s="22">
        <v>0.66500999999999999</v>
      </c>
      <c r="Z461" s="22">
        <v>0.69998000000000005</v>
      </c>
      <c r="AA461" s="22">
        <v>0.20695</v>
      </c>
      <c r="AB461" s="21">
        <f t="shared" si="128"/>
        <v>33.171081047748004</v>
      </c>
      <c r="AC461" s="21">
        <f t="shared" si="129"/>
        <v>9.807073377570001</v>
      </c>
      <c r="AD461" s="8" t="s">
        <v>86</v>
      </c>
      <c r="AE461" s="8" t="s">
        <v>43</v>
      </c>
      <c r="AF461" s="7"/>
      <c r="AG461" s="7"/>
    </row>
    <row r="462" spans="1:33" ht="13.5" thickBot="1" x14ac:dyDescent="0.25">
      <c r="A462" s="8" t="s">
        <v>67</v>
      </c>
      <c r="B462" s="8" t="s">
        <v>68</v>
      </c>
      <c r="C462" s="8" t="s">
        <v>47</v>
      </c>
      <c r="D462" s="8" t="s">
        <v>48</v>
      </c>
      <c r="E462" s="7"/>
      <c r="F462" s="8" t="s">
        <v>31</v>
      </c>
      <c r="G462" s="8" t="s">
        <v>32</v>
      </c>
      <c r="H462" s="8" t="s">
        <v>248</v>
      </c>
      <c r="I462" s="8" t="s">
        <v>89</v>
      </c>
      <c r="J462" s="8" t="s">
        <v>51</v>
      </c>
      <c r="K462" s="8" t="s">
        <v>600</v>
      </c>
      <c r="L462" s="7"/>
      <c r="M462" s="8" t="s">
        <v>53</v>
      </c>
      <c r="N462" s="8" t="s">
        <v>601</v>
      </c>
      <c r="O462" s="8" t="s">
        <v>55</v>
      </c>
      <c r="P462" s="8" t="s">
        <v>38</v>
      </c>
      <c r="Q462" s="8" t="s">
        <v>67</v>
      </c>
      <c r="R462" s="8" t="s">
        <v>56</v>
      </c>
      <c r="S462" s="8" t="s">
        <v>57</v>
      </c>
      <c r="T462" s="8" t="s">
        <v>58</v>
      </c>
      <c r="U462" s="10">
        <v>6000</v>
      </c>
      <c r="V462" s="9">
        <v>4199.88</v>
      </c>
      <c r="W462" s="9">
        <v>1241.7</v>
      </c>
      <c r="X462" s="9">
        <v>558.41999999999996</v>
      </c>
      <c r="Y462" s="22">
        <v>0.66500999999999999</v>
      </c>
      <c r="Z462" s="22">
        <v>0.69998000000000005</v>
      </c>
      <c r="AA462" s="22">
        <v>0.20695</v>
      </c>
      <c r="AB462" s="21">
        <f t="shared" si="128"/>
        <v>2792.9621988000004</v>
      </c>
      <c r="AC462" s="21">
        <f t="shared" si="129"/>
        <v>825.74291699999992</v>
      </c>
      <c r="AD462" s="8" t="s">
        <v>95</v>
      </c>
      <c r="AE462" s="8" t="s">
        <v>43</v>
      </c>
      <c r="AF462" s="8" t="s">
        <v>602</v>
      </c>
      <c r="AG462" s="8" t="s">
        <v>599</v>
      </c>
    </row>
    <row r="463" spans="1:33" ht="13.5" thickBot="1" x14ac:dyDescent="0.25">
      <c r="A463" s="8" t="s">
        <v>44</v>
      </c>
      <c r="B463" s="8" t="s">
        <v>45</v>
      </c>
      <c r="C463" s="8" t="s">
        <v>47</v>
      </c>
      <c r="D463" s="8" t="s">
        <v>48</v>
      </c>
      <c r="E463" s="7"/>
      <c r="F463" s="8" t="s">
        <v>31</v>
      </c>
      <c r="G463" s="8" t="s">
        <v>32</v>
      </c>
      <c r="H463" s="8" t="s">
        <v>248</v>
      </c>
      <c r="I463" s="8" t="s">
        <v>50</v>
      </c>
      <c r="J463" s="8" t="s">
        <v>51</v>
      </c>
      <c r="K463" s="8" t="s">
        <v>52</v>
      </c>
      <c r="L463" s="7"/>
      <c r="M463" s="8" t="s">
        <v>53</v>
      </c>
      <c r="N463" s="8" t="s">
        <v>603</v>
      </c>
      <c r="O463" s="8" t="s">
        <v>55</v>
      </c>
      <c r="P463" s="8" t="s">
        <v>38</v>
      </c>
      <c r="Q463" s="8" t="s">
        <v>44</v>
      </c>
      <c r="R463" s="8" t="s">
        <v>56</v>
      </c>
      <c r="S463" s="8" t="s">
        <v>57</v>
      </c>
      <c r="T463" s="8" t="s">
        <v>58</v>
      </c>
      <c r="U463" s="9">
        <v>8.09</v>
      </c>
      <c r="V463" s="9">
        <v>5.66</v>
      </c>
      <c r="W463" s="9">
        <v>1.67</v>
      </c>
      <c r="X463" s="9">
        <v>0.76</v>
      </c>
      <c r="Y463" s="22">
        <v>0.66500999999999999</v>
      </c>
      <c r="Z463" s="22">
        <v>0.69998000000000005</v>
      </c>
      <c r="AA463" s="22">
        <v>0.20695</v>
      </c>
      <c r="AB463" s="21">
        <f t="shared" si="128"/>
        <v>3.7658440313820001</v>
      </c>
      <c r="AC463" s="21">
        <f t="shared" si="129"/>
        <v>1.1133766997549999</v>
      </c>
      <c r="AD463" s="8" t="s">
        <v>59</v>
      </c>
      <c r="AE463" s="8" t="s">
        <v>43</v>
      </c>
      <c r="AF463" s="8" t="s">
        <v>60</v>
      </c>
      <c r="AG463" s="8" t="s">
        <v>46</v>
      </c>
    </row>
    <row r="464" spans="1:33" ht="13.5" thickBot="1" x14ac:dyDescent="0.25">
      <c r="A464" s="8" t="s">
        <v>226</v>
      </c>
      <c r="B464" s="8" t="s">
        <v>227</v>
      </c>
      <c r="C464" s="8" t="s">
        <v>47</v>
      </c>
      <c r="D464" s="8" t="s">
        <v>48</v>
      </c>
      <c r="E464" s="7"/>
      <c r="F464" s="8" t="s">
        <v>31</v>
      </c>
      <c r="G464" s="8" t="s">
        <v>32</v>
      </c>
      <c r="H464" s="8" t="s">
        <v>176</v>
      </c>
      <c r="I464" s="8" t="s">
        <v>228</v>
      </c>
      <c r="J464" s="8" t="s">
        <v>51</v>
      </c>
      <c r="K464" s="8" t="s">
        <v>297</v>
      </c>
      <c r="L464" s="7"/>
      <c r="M464" s="8" t="s">
        <v>91</v>
      </c>
      <c r="N464" s="8" t="s">
        <v>604</v>
      </c>
      <c r="O464" s="8" t="s">
        <v>55</v>
      </c>
      <c r="P464" s="8" t="s">
        <v>38</v>
      </c>
      <c r="Q464" s="8" t="s">
        <v>230</v>
      </c>
      <c r="R464" s="8" t="s">
        <v>56</v>
      </c>
      <c r="S464" s="8" t="s">
        <v>94</v>
      </c>
      <c r="T464" s="8" t="s">
        <v>58</v>
      </c>
      <c r="U464" s="10">
        <v>295</v>
      </c>
      <c r="V464" s="9">
        <v>206.49</v>
      </c>
      <c r="W464" s="9">
        <v>61.05</v>
      </c>
      <c r="X464" s="9">
        <v>27.46</v>
      </c>
      <c r="Y464" s="22">
        <v>0.66500999999999999</v>
      </c>
      <c r="Z464" s="22">
        <v>0.69998000000000005</v>
      </c>
      <c r="AA464" s="22">
        <v>0.20695</v>
      </c>
      <c r="AB464" s="21">
        <f t="shared" si="128"/>
        <v>137.32064144100002</v>
      </c>
      <c r="AC464" s="21">
        <f t="shared" si="129"/>
        <v>40.599026752500002</v>
      </c>
      <c r="AD464" s="8" t="s">
        <v>231</v>
      </c>
      <c r="AE464" s="8" t="s">
        <v>43</v>
      </c>
      <c r="AF464" s="8" t="s">
        <v>96</v>
      </c>
      <c r="AG464" s="8" t="s">
        <v>87</v>
      </c>
    </row>
    <row r="465" spans="1:33" ht="13.5" thickBot="1" x14ac:dyDescent="0.25">
      <c r="A465" s="8" t="s">
        <v>28</v>
      </c>
      <c r="B465" s="8" t="s">
        <v>29</v>
      </c>
      <c r="C465" s="8" t="s">
        <v>30</v>
      </c>
      <c r="D465" s="8" t="s">
        <v>30</v>
      </c>
      <c r="E465" s="7"/>
      <c r="F465" s="8" t="s">
        <v>31</v>
      </c>
      <c r="G465" s="8" t="s">
        <v>32</v>
      </c>
      <c r="H465" s="8" t="s">
        <v>254</v>
      </c>
      <c r="I465" s="8" t="s">
        <v>34</v>
      </c>
      <c r="J465" s="8" t="s">
        <v>35</v>
      </c>
      <c r="K465" s="7"/>
      <c r="L465" s="7"/>
      <c r="M465" s="8" t="s">
        <v>36</v>
      </c>
      <c r="N465" s="7"/>
      <c r="O465" s="8" t="s">
        <v>37</v>
      </c>
      <c r="P465" s="8" t="s">
        <v>93</v>
      </c>
      <c r="Q465" s="8" t="s">
        <v>162</v>
      </c>
      <c r="R465" s="8" t="s">
        <v>36</v>
      </c>
      <c r="S465" s="8" t="s">
        <v>40</v>
      </c>
      <c r="T465" s="8" t="s">
        <v>41</v>
      </c>
      <c r="U465" s="9">
        <v>240.38</v>
      </c>
      <c r="V465" s="7"/>
      <c r="W465" s="7"/>
      <c r="X465" s="7"/>
      <c r="Y465" s="20">
        <v>0</v>
      </c>
      <c r="Z465" s="23">
        <v>0</v>
      </c>
      <c r="AA465" s="23">
        <v>0</v>
      </c>
      <c r="AB465" s="24">
        <f t="shared" si="128"/>
        <v>0</v>
      </c>
      <c r="AC465" s="24">
        <f t="shared" si="129"/>
        <v>0</v>
      </c>
      <c r="AD465" s="8" t="s">
        <v>42</v>
      </c>
      <c r="AE465" s="8" t="s">
        <v>43</v>
      </c>
      <c r="AF465" s="7"/>
      <c r="AG465" s="7"/>
    </row>
    <row r="466" spans="1:33" ht="13.5" thickBot="1" x14ac:dyDescent="0.25">
      <c r="A466" s="8" t="s">
        <v>67</v>
      </c>
      <c r="B466" s="8" t="s">
        <v>68</v>
      </c>
      <c r="C466" s="8" t="s">
        <v>47</v>
      </c>
      <c r="D466" s="8" t="s">
        <v>48</v>
      </c>
      <c r="E466" s="7"/>
      <c r="F466" s="8" t="s">
        <v>31</v>
      </c>
      <c r="G466" s="8" t="s">
        <v>32</v>
      </c>
      <c r="H466" s="8" t="s">
        <v>97</v>
      </c>
      <c r="I466" s="8" t="s">
        <v>71</v>
      </c>
      <c r="J466" s="8" t="s">
        <v>51</v>
      </c>
      <c r="K466" s="8" t="s">
        <v>52</v>
      </c>
      <c r="L466" s="7"/>
      <c r="M466" s="8" t="s">
        <v>53</v>
      </c>
      <c r="N466" s="8" t="s">
        <v>570</v>
      </c>
      <c r="O466" s="8" t="s">
        <v>55</v>
      </c>
      <c r="P466" s="8" t="s">
        <v>93</v>
      </c>
      <c r="Q466" s="8" t="s">
        <v>67</v>
      </c>
      <c r="R466" s="8" t="s">
        <v>56</v>
      </c>
      <c r="S466" s="8" t="s">
        <v>57</v>
      </c>
      <c r="T466" s="8" t="s">
        <v>58</v>
      </c>
      <c r="U466" s="9">
        <v>83.8</v>
      </c>
      <c r="V466" s="9">
        <v>59.24</v>
      </c>
      <c r="W466" s="9">
        <v>16.95</v>
      </c>
      <c r="X466" s="9">
        <v>7.61</v>
      </c>
      <c r="Y466" s="22">
        <v>0.66942999999999997</v>
      </c>
      <c r="Z466" s="22">
        <v>0.70694999999999997</v>
      </c>
      <c r="AA466" s="22">
        <v>0.22228000000000001</v>
      </c>
      <c r="AB466" s="21">
        <f t="shared" ref="AB466:AB470" si="130">U466*Y466*Z466</f>
        <v>39.658646526299997</v>
      </c>
      <c r="AC466" s="21">
        <f t="shared" ref="AC466:AC470" si="131">U466*Y466*AA466</f>
        <v>12.46951545352</v>
      </c>
      <c r="AD466" s="8" t="s">
        <v>73</v>
      </c>
      <c r="AE466" s="8" t="s">
        <v>43</v>
      </c>
      <c r="AF466" s="8" t="s">
        <v>127</v>
      </c>
      <c r="AG466" s="8" t="s">
        <v>124</v>
      </c>
    </row>
    <row r="467" spans="1:33" ht="13.5" thickBot="1" x14ac:dyDescent="0.25">
      <c r="A467" s="8" t="s">
        <v>167</v>
      </c>
      <c r="B467" s="8" t="s">
        <v>168</v>
      </c>
      <c r="C467" s="8" t="s">
        <v>47</v>
      </c>
      <c r="D467" s="8" t="s">
        <v>48</v>
      </c>
      <c r="E467" s="7"/>
      <c r="F467" s="8" t="s">
        <v>31</v>
      </c>
      <c r="G467" s="8" t="s">
        <v>32</v>
      </c>
      <c r="H467" s="8" t="s">
        <v>97</v>
      </c>
      <c r="I467" s="8" t="s">
        <v>50</v>
      </c>
      <c r="J467" s="8" t="s">
        <v>35</v>
      </c>
      <c r="K467" s="7"/>
      <c r="L467" s="7"/>
      <c r="M467" s="8" t="s">
        <v>36</v>
      </c>
      <c r="N467" s="7"/>
      <c r="O467" s="8" t="s">
        <v>55</v>
      </c>
      <c r="P467" s="8" t="s">
        <v>93</v>
      </c>
      <c r="Q467" s="8" t="s">
        <v>167</v>
      </c>
      <c r="R467" s="8" t="s">
        <v>36</v>
      </c>
      <c r="S467" s="8" t="s">
        <v>85</v>
      </c>
      <c r="T467" s="8" t="s">
        <v>41</v>
      </c>
      <c r="U467" s="9">
        <v>14008.48</v>
      </c>
      <c r="V467" s="9">
        <v>9903.2900000000009</v>
      </c>
      <c r="W467" s="9">
        <v>2833.63</v>
      </c>
      <c r="X467" s="9">
        <v>1271.56</v>
      </c>
      <c r="Y467" s="22">
        <v>0.66942999999999997</v>
      </c>
      <c r="Z467" s="22">
        <v>0.70694999999999997</v>
      </c>
      <c r="AA467" s="22">
        <v>0.22228000000000001</v>
      </c>
      <c r="AB467" s="21">
        <f t="shared" si="130"/>
        <v>6629.5627290064785</v>
      </c>
      <c r="AC467" s="21">
        <f t="shared" si="131"/>
        <v>2084.4744372353916</v>
      </c>
      <c r="AD467" s="8" t="s">
        <v>59</v>
      </c>
      <c r="AE467" s="8" t="s">
        <v>43</v>
      </c>
      <c r="AF467" s="7"/>
      <c r="AG467" s="7"/>
    </row>
    <row r="468" spans="1:33" ht="13.5" thickBot="1" x14ac:dyDescent="0.25">
      <c r="A468" s="8" t="s">
        <v>67</v>
      </c>
      <c r="B468" s="8" t="s">
        <v>68</v>
      </c>
      <c r="C468" s="8" t="s">
        <v>47</v>
      </c>
      <c r="D468" s="8" t="s">
        <v>48</v>
      </c>
      <c r="E468" s="7"/>
      <c r="F468" s="8" t="s">
        <v>31</v>
      </c>
      <c r="G468" s="8" t="s">
        <v>32</v>
      </c>
      <c r="H468" s="8" t="s">
        <v>182</v>
      </c>
      <c r="I468" s="8" t="s">
        <v>89</v>
      </c>
      <c r="J468" s="8" t="s">
        <v>51</v>
      </c>
      <c r="K468" s="8" t="s">
        <v>605</v>
      </c>
      <c r="L468" s="7"/>
      <c r="M468" s="8" t="s">
        <v>53</v>
      </c>
      <c r="N468" s="8" t="s">
        <v>606</v>
      </c>
      <c r="O468" s="8" t="s">
        <v>55</v>
      </c>
      <c r="P468" s="8" t="s">
        <v>93</v>
      </c>
      <c r="Q468" s="8" t="s">
        <v>67</v>
      </c>
      <c r="R468" s="8" t="s">
        <v>56</v>
      </c>
      <c r="S468" s="8" t="s">
        <v>57</v>
      </c>
      <c r="T468" s="8" t="s">
        <v>58</v>
      </c>
      <c r="U468" s="10">
        <v>6000</v>
      </c>
      <c r="V468" s="9">
        <v>4241.7</v>
      </c>
      <c r="W468" s="9">
        <v>1213.68</v>
      </c>
      <c r="X468" s="9">
        <v>544.62</v>
      </c>
      <c r="Y468" s="22">
        <v>0.66942999999999997</v>
      </c>
      <c r="Z468" s="22">
        <v>0.70694999999999997</v>
      </c>
      <c r="AA468" s="22">
        <v>0.22228000000000001</v>
      </c>
      <c r="AB468" s="21">
        <f t="shared" si="130"/>
        <v>2839.5212309999997</v>
      </c>
      <c r="AC468" s="21">
        <f t="shared" si="131"/>
        <v>892.80540240000005</v>
      </c>
      <c r="AD468" s="8" t="s">
        <v>95</v>
      </c>
      <c r="AE468" s="8" t="s">
        <v>43</v>
      </c>
      <c r="AF468" s="8" t="s">
        <v>602</v>
      </c>
      <c r="AG468" s="8" t="s">
        <v>599</v>
      </c>
    </row>
    <row r="469" spans="1:33" ht="13.5" thickBot="1" x14ac:dyDescent="0.25">
      <c r="A469" s="8" t="s">
        <v>167</v>
      </c>
      <c r="B469" s="8" t="s">
        <v>168</v>
      </c>
      <c r="C469" s="8" t="s">
        <v>47</v>
      </c>
      <c r="D469" s="8" t="s">
        <v>48</v>
      </c>
      <c r="E469" s="7"/>
      <c r="F469" s="8" t="s">
        <v>31</v>
      </c>
      <c r="G469" s="8" t="s">
        <v>32</v>
      </c>
      <c r="H469" s="8" t="s">
        <v>130</v>
      </c>
      <c r="I469" s="8" t="s">
        <v>50</v>
      </c>
      <c r="J469" s="8" t="s">
        <v>35</v>
      </c>
      <c r="K469" s="7"/>
      <c r="L469" s="7"/>
      <c r="M469" s="8" t="s">
        <v>36</v>
      </c>
      <c r="N469" s="7"/>
      <c r="O469" s="8" t="s">
        <v>55</v>
      </c>
      <c r="P469" s="8" t="s">
        <v>115</v>
      </c>
      <c r="Q469" s="8" t="s">
        <v>167</v>
      </c>
      <c r="R469" s="8" t="s">
        <v>36</v>
      </c>
      <c r="S469" s="8" t="s">
        <v>85</v>
      </c>
      <c r="T469" s="8" t="s">
        <v>41</v>
      </c>
      <c r="U469" s="9">
        <v>10853.4</v>
      </c>
      <c r="V469" s="9">
        <v>7609.54</v>
      </c>
      <c r="W469" s="9">
        <v>2247.52</v>
      </c>
      <c r="X469" s="9">
        <v>996.34</v>
      </c>
      <c r="Y469" s="22">
        <v>0.68703000000000003</v>
      </c>
      <c r="Z469" s="22">
        <v>0.70111999999999997</v>
      </c>
      <c r="AA469" s="22">
        <v>0.20707999999999999</v>
      </c>
      <c r="AB469" s="21">
        <f t="shared" si="130"/>
        <v>5227.9793861702401</v>
      </c>
      <c r="AC469" s="21">
        <f t="shared" si="131"/>
        <v>1544.11508912616</v>
      </c>
      <c r="AD469" s="8" t="s">
        <v>59</v>
      </c>
      <c r="AE469" s="8" t="s">
        <v>43</v>
      </c>
      <c r="AF469" s="7"/>
      <c r="AG469" s="7"/>
    </row>
    <row r="470" spans="1:33" ht="13.5" thickBot="1" x14ac:dyDescent="0.25">
      <c r="A470" s="8" t="s">
        <v>44</v>
      </c>
      <c r="B470" s="8" t="s">
        <v>45</v>
      </c>
      <c r="C470" s="8" t="s">
        <v>47</v>
      </c>
      <c r="D470" s="8" t="s">
        <v>48</v>
      </c>
      <c r="E470" s="7"/>
      <c r="F470" s="8" t="s">
        <v>31</v>
      </c>
      <c r="G470" s="8" t="s">
        <v>32</v>
      </c>
      <c r="H470" s="8" t="s">
        <v>130</v>
      </c>
      <c r="I470" s="8" t="s">
        <v>89</v>
      </c>
      <c r="J470" s="8" t="s">
        <v>51</v>
      </c>
      <c r="K470" s="8" t="s">
        <v>607</v>
      </c>
      <c r="L470" s="7"/>
      <c r="M470" s="8" t="s">
        <v>53</v>
      </c>
      <c r="N470" s="8" t="s">
        <v>608</v>
      </c>
      <c r="O470" s="8" t="s">
        <v>55</v>
      </c>
      <c r="P470" s="8" t="s">
        <v>115</v>
      </c>
      <c r="Q470" s="8" t="s">
        <v>44</v>
      </c>
      <c r="R470" s="8" t="s">
        <v>56</v>
      </c>
      <c r="S470" s="8" t="s">
        <v>57</v>
      </c>
      <c r="T470" s="8" t="s">
        <v>58</v>
      </c>
      <c r="U470" s="10">
        <v>6000</v>
      </c>
      <c r="V470" s="9">
        <v>4206.72</v>
      </c>
      <c r="W470" s="9">
        <v>1242.48</v>
      </c>
      <c r="X470" s="9">
        <v>550.79999999999995</v>
      </c>
      <c r="Y470" s="22">
        <v>0.68703000000000003</v>
      </c>
      <c r="Z470" s="22">
        <v>0.70111999999999997</v>
      </c>
      <c r="AA470" s="22">
        <v>0.20707999999999999</v>
      </c>
      <c r="AB470" s="21">
        <f t="shared" si="130"/>
        <v>2890.1428415999999</v>
      </c>
      <c r="AC470" s="21">
        <f t="shared" si="131"/>
        <v>853.62103439999998</v>
      </c>
      <c r="AD470" s="8" t="s">
        <v>95</v>
      </c>
      <c r="AE470" s="8" t="s">
        <v>43</v>
      </c>
      <c r="AF470" s="8" t="s">
        <v>515</v>
      </c>
      <c r="AG470" s="8" t="s">
        <v>512</v>
      </c>
    </row>
    <row r="471" spans="1:33" ht="13.5" thickBot="1" x14ac:dyDescent="0.25">
      <c r="A471" s="8" t="s">
        <v>44</v>
      </c>
      <c r="B471" s="8" t="s">
        <v>45</v>
      </c>
      <c r="C471" s="8" t="s">
        <v>201</v>
      </c>
      <c r="D471" s="8" t="s">
        <v>202</v>
      </c>
      <c r="E471" s="7"/>
      <c r="F471" s="8" t="s">
        <v>31</v>
      </c>
      <c r="G471" s="8" t="s">
        <v>32</v>
      </c>
      <c r="H471" s="8" t="s">
        <v>137</v>
      </c>
      <c r="I471" s="8" t="s">
        <v>203</v>
      </c>
      <c r="J471" s="8" t="s">
        <v>51</v>
      </c>
      <c r="K471" s="8" t="s">
        <v>312</v>
      </c>
      <c r="L471" s="7"/>
      <c r="M471" s="8" t="s">
        <v>91</v>
      </c>
      <c r="N471" s="8" t="s">
        <v>140</v>
      </c>
      <c r="O471" s="8" t="s">
        <v>55</v>
      </c>
      <c r="P471" s="8" t="s">
        <v>93</v>
      </c>
      <c r="Q471" s="8" t="s">
        <v>44</v>
      </c>
      <c r="R471" s="8" t="s">
        <v>56</v>
      </c>
      <c r="S471" s="8" t="s">
        <v>151</v>
      </c>
      <c r="T471" s="8" t="s">
        <v>58</v>
      </c>
      <c r="U471" s="9">
        <v>879.14</v>
      </c>
      <c r="V471" s="9">
        <v>879.14</v>
      </c>
      <c r="W471" s="7"/>
      <c r="X471" s="7"/>
      <c r="Y471" s="23">
        <v>0.77678999999999998</v>
      </c>
      <c r="Z471" s="23">
        <v>1</v>
      </c>
      <c r="AA471" s="23">
        <v>0</v>
      </c>
      <c r="AB471" s="24">
        <f>U471*Y471*Z471</f>
        <v>682.9071606</v>
      </c>
      <c r="AC471" s="24">
        <f>U471*Y471*AA471</f>
        <v>0</v>
      </c>
      <c r="AD471" s="8" t="s">
        <v>206</v>
      </c>
      <c r="AE471" s="8" t="s">
        <v>43</v>
      </c>
      <c r="AF471" s="8" t="s">
        <v>96</v>
      </c>
      <c r="AG471" s="8" t="s">
        <v>87</v>
      </c>
    </row>
    <row r="472" spans="1:33" ht="13.5" thickBot="1" x14ac:dyDescent="0.25">
      <c r="A472" s="8" t="s">
        <v>44</v>
      </c>
      <c r="B472" s="8" t="s">
        <v>45</v>
      </c>
      <c r="C472" s="8" t="s">
        <v>47</v>
      </c>
      <c r="D472" s="8" t="s">
        <v>48</v>
      </c>
      <c r="E472" s="7"/>
      <c r="F472" s="8" t="s">
        <v>31</v>
      </c>
      <c r="G472" s="8" t="s">
        <v>32</v>
      </c>
      <c r="H472" s="8" t="s">
        <v>112</v>
      </c>
      <c r="I472" s="8" t="s">
        <v>50</v>
      </c>
      <c r="J472" s="8" t="s">
        <v>51</v>
      </c>
      <c r="K472" s="8" t="s">
        <v>119</v>
      </c>
      <c r="L472" s="7"/>
      <c r="M472" s="8" t="s">
        <v>53</v>
      </c>
      <c r="N472" s="8" t="s">
        <v>609</v>
      </c>
      <c r="O472" s="8" t="s">
        <v>55</v>
      </c>
      <c r="P472" s="8" t="s">
        <v>115</v>
      </c>
      <c r="Q472" s="8" t="s">
        <v>44</v>
      </c>
      <c r="R472" s="8" t="s">
        <v>56</v>
      </c>
      <c r="S472" s="8" t="s">
        <v>57</v>
      </c>
      <c r="T472" s="8" t="s">
        <v>58</v>
      </c>
      <c r="U472" s="9">
        <v>7834.42</v>
      </c>
      <c r="V472" s="9">
        <v>5492.87</v>
      </c>
      <c r="W472" s="9">
        <v>1622.35</v>
      </c>
      <c r="X472" s="9">
        <v>719.2</v>
      </c>
      <c r="Y472" s="22">
        <v>0.68703000000000003</v>
      </c>
      <c r="Z472" s="22">
        <v>0.70111999999999997</v>
      </c>
      <c r="AA472" s="22">
        <v>0.20707999999999999</v>
      </c>
      <c r="AB472" s="21">
        <f>U472*Y472*Z472</f>
        <v>3773.7654801813123</v>
      </c>
      <c r="AC472" s="21">
        <f>U472*Y472*AA472</f>
        <v>1114.6042840540081</v>
      </c>
      <c r="AD472" s="8" t="s">
        <v>59</v>
      </c>
      <c r="AE472" s="8" t="s">
        <v>43</v>
      </c>
      <c r="AF472" s="8" t="s">
        <v>60</v>
      </c>
      <c r="AG472" s="8" t="s">
        <v>46</v>
      </c>
    </row>
    <row r="473" spans="1:33" ht="13.5" thickBot="1" x14ac:dyDescent="0.25">
      <c r="A473" s="8" t="s">
        <v>44</v>
      </c>
      <c r="B473" s="8" t="s">
        <v>45</v>
      </c>
      <c r="C473" s="8" t="s">
        <v>47</v>
      </c>
      <c r="D473" s="8" t="s">
        <v>48</v>
      </c>
      <c r="E473" s="7"/>
      <c r="F473" s="8" t="s">
        <v>31</v>
      </c>
      <c r="G473" s="8" t="s">
        <v>32</v>
      </c>
      <c r="H473" s="8" t="s">
        <v>184</v>
      </c>
      <c r="I473" s="8" t="s">
        <v>89</v>
      </c>
      <c r="J473" s="8" t="s">
        <v>51</v>
      </c>
      <c r="K473" s="8" t="s">
        <v>610</v>
      </c>
      <c r="L473" s="7"/>
      <c r="M473" s="8" t="s">
        <v>91</v>
      </c>
      <c r="N473" s="8" t="s">
        <v>574</v>
      </c>
      <c r="O473" s="8" t="s">
        <v>55</v>
      </c>
      <c r="P473" s="8" t="s">
        <v>93</v>
      </c>
      <c r="Q473" s="8" t="s">
        <v>44</v>
      </c>
      <c r="R473" s="8" t="s">
        <v>56</v>
      </c>
      <c r="S473" s="8" t="s">
        <v>105</v>
      </c>
      <c r="T473" s="8" t="s">
        <v>58</v>
      </c>
      <c r="U473" s="10">
        <v>8</v>
      </c>
      <c r="V473" s="9">
        <v>5.66</v>
      </c>
      <c r="W473" s="9">
        <v>1.62</v>
      </c>
      <c r="X473" s="9">
        <v>0.72</v>
      </c>
      <c r="Y473" s="22">
        <v>0.66942999999999997</v>
      </c>
      <c r="Z473" s="22">
        <v>0.70694999999999997</v>
      </c>
      <c r="AA473" s="22">
        <v>0.22228000000000001</v>
      </c>
      <c r="AB473" s="21">
        <f t="shared" ref="AB473:AB476" si="132">U473*Y473*Z473</f>
        <v>3.7860283079999997</v>
      </c>
      <c r="AC473" s="21">
        <f t="shared" ref="AC473:AC476" si="133">U473*Y473*AA473</f>
        <v>1.1904072031999999</v>
      </c>
      <c r="AD473" s="8" t="s">
        <v>95</v>
      </c>
      <c r="AE473" s="8" t="s">
        <v>43</v>
      </c>
      <c r="AF473" s="8" t="s">
        <v>106</v>
      </c>
      <c r="AG473" s="8" t="s">
        <v>101</v>
      </c>
    </row>
    <row r="474" spans="1:33" ht="13.5" thickBot="1" x14ac:dyDescent="0.25">
      <c r="A474" s="8" t="s">
        <v>67</v>
      </c>
      <c r="B474" s="8" t="s">
        <v>68</v>
      </c>
      <c r="C474" s="8" t="s">
        <v>47</v>
      </c>
      <c r="D474" s="8" t="s">
        <v>48</v>
      </c>
      <c r="E474" s="7"/>
      <c r="F474" s="8" t="s">
        <v>31</v>
      </c>
      <c r="G474" s="8" t="s">
        <v>32</v>
      </c>
      <c r="H474" s="8" t="s">
        <v>120</v>
      </c>
      <c r="I474" s="8" t="s">
        <v>89</v>
      </c>
      <c r="J474" s="8" t="s">
        <v>51</v>
      </c>
      <c r="K474" s="8" t="s">
        <v>611</v>
      </c>
      <c r="L474" s="7"/>
      <c r="M474" s="8" t="s">
        <v>91</v>
      </c>
      <c r="N474" s="8" t="s">
        <v>122</v>
      </c>
      <c r="O474" s="8" t="s">
        <v>55</v>
      </c>
      <c r="P474" s="8" t="s">
        <v>93</v>
      </c>
      <c r="Q474" s="8" t="s">
        <v>67</v>
      </c>
      <c r="R474" s="8" t="s">
        <v>56</v>
      </c>
      <c r="S474" s="8" t="s">
        <v>123</v>
      </c>
      <c r="T474" s="8" t="s">
        <v>58</v>
      </c>
      <c r="U474" s="9">
        <v>45.72</v>
      </c>
      <c r="V474" s="9">
        <v>32.32</v>
      </c>
      <c r="W474" s="9">
        <v>9.25</v>
      </c>
      <c r="X474" s="9">
        <v>4.1500000000000004</v>
      </c>
      <c r="Y474" s="22">
        <v>0.66942999999999997</v>
      </c>
      <c r="Z474" s="22">
        <v>0.70694999999999997</v>
      </c>
      <c r="AA474" s="22">
        <v>0.22228000000000001</v>
      </c>
      <c r="AB474" s="21">
        <f t="shared" si="132"/>
        <v>21.637151780219998</v>
      </c>
      <c r="AC474" s="21">
        <f t="shared" si="133"/>
        <v>6.8031771662880001</v>
      </c>
      <c r="AD474" s="8" t="s">
        <v>95</v>
      </c>
      <c r="AE474" s="8" t="s">
        <v>43</v>
      </c>
      <c r="AF474" s="8" t="s">
        <v>106</v>
      </c>
      <c r="AG474" s="8" t="s">
        <v>101</v>
      </c>
    </row>
    <row r="475" spans="1:33" ht="13.5" thickBot="1" x14ac:dyDescent="0.25">
      <c r="A475" s="8" t="s">
        <v>67</v>
      </c>
      <c r="B475" s="8" t="s">
        <v>68</v>
      </c>
      <c r="C475" s="8" t="s">
        <v>47</v>
      </c>
      <c r="D475" s="8" t="s">
        <v>48</v>
      </c>
      <c r="E475" s="7"/>
      <c r="F475" s="8" t="s">
        <v>31</v>
      </c>
      <c r="G475" s="8" t="s">
        <v>32</v>
      </c>
      <c r="H475" s="8" t="s">
        <v>197</v>
      </c>
      <c r="I475" s="8" t="s">
        <v>89</v>
      </c>
      <c r="J475" s="8" t="s">
        <v>51</v>
      </c>
      <c r="K475" s="8" t="s">
        <v>612</v>
      </c>
      <c r="L475" s="7"/>
      <c r="M475" s="8" t="s">
        <v>91</v>
      </c>
      <c r="N475" s="8" t="s">
        <v>199</v>
      </c>
      <c r="O475" s="8" t="s">
        <v>55</v>
      </c>
      <c r="P475" s="8" t="s">
        <v>93</v>
      </c>
      <c r="Q475" s="8" t="s">
        <v>67</v>
      </c>
      <c r="R475" s="8" t="s">
        <v>56</v>
      </c>
      <c r="S475" s="8" t="s">
        <v>105</v>
      </c>
      <c r="T475" s="8" t="s">
        <v>58</v>
      </c>
      <c r="U475" s="10">
        <v>35</v>
      </c>
      <c r="V475" s="9">
        <v>24.74</v>
      </c>
      <c r="W475" s="9">
        <v>7.08</v>
      </c>
      <c r="X475" s="9">
        <v>3.18</v>
      </c>
      <c r="Y475" s="22">
        <v>0.66942999999999997</v>
      </c>
      <c r="Z475" s="22">
        <v>0.70694999999999997</v>
      </c>
      <c r="AA475" s="22">
        <v>0.22228000000000001</v>
      </c>
      <c r="AB475" s="21">
        <f t="shared" si="132"/>
        <v>16.563873847499998</v>
      </c>
      <c r="AC475" s="21">
        <f t="shared" si="133"/>
        <v>5.208031514</v>
      </c>
      <c r="AD475" s="8" t="s">
        <v>95</v>
      </c>
      <c r="AE475" s="8" t="s">
        <v>43</v>
      </c>
      <c r="AF475" s="8" t="s">
        <v>106</v>
      </c>
      <c r="AG475" s="8" t="s">
        <v>101</v>
      </c>
    </row>
    <row r="476" spans="1:33" ht="13.5" thickBot="1" x14ac:dyDescent="0.25">
      <c r="A476" s="8" t="s">
        <v>28</v>
      </c>
      <c r="B476" s="8" t="s">
        <v>29</v>
      </c>
      <c r="C476" s="8" t="s">
        <v>30</v>
      </c>
      <c r="D476" s="8" t="s">
        <v>30</v>
      </c>
      <c r="E476" s="7"/>
      <c r="F476" s="8" t="s">
        <v>31</v>
      </c>
      <c r="G476" s="8" t="s">
        <v>32</v>
      </c>
      <c r="H476" s="8" t="s">
        <v>213</v>
      </c>
      <c r="I476" s="8" t="s">
        <v>34</v>
      </c>
      <c r="J476" s="8" t="s">
        <v>35</v>
      </c>
      <c r="K476" s="7"/>
      <c r="L476" s="7"/>
      <c r="M476" s="8" t="s">
        <v>36</v>
      </c>
      <c r="N476" s="7"/>
      <c r="O476" s="8" t="s">
        <v>37</v>
      </c>
      <c r="P476" s="8" t="s">
        <v>93</v>
      </c>
      <c r="Q476" s="8" t="s">
        <v>162</v>
      </c>
      <c r="R476" s="8" t="s">
        <v>36</v>
      </c>
      <c r="S476" s="8" t="s">
        <v>40</v>
      </c>
      <c r="T476" s="8" t="s">
        <v>41</v>
      </c>
      <c r="U476" s="9">
        <v>504.81</v>
      </c>
      <c r="V476" s="7"/>
      <c r="W476" s="7"/>
      <c r="X476" s="7"/>
      <c r="Y476" s="20">
        <v>0</v>
      </c>
      <c r="Z476" s="23">
        <v>0</v>
      </c>
      <c r="AA476" s="23">
        <v>0</v>
      </c>
      <c r="AB476" s="24">
        <f t="shared" si="132"/>
        <v>0</v>
      </c>
      <c r="AC476" s="24">
        <f t="shared" si="133"/>
        <v>0</v>
      </c>
      <c r="AD476" s="8" t="s">
        <v>42</v>
      </c>
      <c r="AE476" s="8" t="s">
        <v>43</v>
      </c>
      <c r="AF476" s="7"/>
      <c r="AG476" s="7"/>
    </row>
    <row r="477" spans="1:33" ht="13.5" thickBot="1" x14ac:dyDescent="0.25">
      <c r="A477" s="8" t="s">
        <v>44</v>
      </c>
      <c r="B477" s="8" t="s">
        <v>45</v>
      </c>
      <c r="C477" s="8" t="s">
        <v>47</v>
      </c>
      <c r="D477" s="8" t="s">
        <v>48</v>
      </c>
      <c r="E477" s="7"/>
      <c r="F477" s="8" t="s">
        <v>31</v>
      </c>
      <c r="G477" s="8" t="s">
        <v>32</v>
      </c>
      <c r="H477" s="8" t="s">
        <v>213</v>
      </c>
      <c r="I477" s="8" t="s">
        <v>50</v>
      </c>
      <c r="J477" s="8" t="s">
        <v>51</v>
      </c>
      <c r="K477" s="8" t="s">
        <v>613</v>
      </c>
      <c r="L477" s="7"/>
      <c r="M477" s="8" t="s">
        <v>53</v>
      </c>
      <c r="N477" s="8" t="s">
        <v>394</v>
      </c>
      <c r="O477" s="8" t="s">
        <v>55</v>
      </c>
      <c r="P477" s="8" t="s">
        <v>93</v>
      </c>
      <c r="Q477" s="8" t="s">
        <v>44</v>
      </c>
      <c r="R477" s="8" t="s">
        <v>56</v>
      </c>
      <c r="S477" s="8" t="s">
        <v>57</v>
      </c>
      <c r="T477" s="8" t="s">
        <v>58</v>
      </c>
      <c r="U477" s="10">
        <v>2000</v>
      </c>
      <c r="V477" s="9">
        <v>1413.9</v>
      </c>
      <c r="W477" s="9">
        <v>404.56</v>
      </c>
      <c r="X477" s="9">
        <v>181.54</v>
      </c>
      <c r="Y477" s="22">
        <v>0.66942999999999997</v>
      </c>
      <c r="Z477" s="22">
        <v>0.70694999999999997</v>
      </c>
      <c r="AA477" s="22">
        <v>0.22228000000000001</v>
      </c>
      <c r="AB477" s="21">
        <f>U477*Y477*Z477</f>
        <v>946.50707699999987</v>
      </c>
      <c r="AC477" s="21">
        <f>U477*Y477*AA477</f>
        <v>297.60180079999998</v>
      </c>
      <c r="AD477" s="8" t="s">
        <v>59</v>
      </c>
      <c r="AE477" s="8" t="s">
        <v>43</v>
      </c>
      <c r="AF477" s="8" t="s">
        <v>116</v>
      </c>
      <c r="AG477" s="8" t="s">
        <v>111</v>
      </c>
    </row>
    <row r="478" spans="1:33" ht="13.5" thickBot="1" x14ac:dyDescent="0.25">
      <c r="A478" s="8" t="s">
        <v>67</v>
      </c>
      <c r="B478" s="8" t="s">
        <v>68</v>
      </c>
      <c r="C478" s="8" t="s">
        <v>47</v>
      </c>
      <c r="D478" s="8" t="s">
        <v>48</v>
      </c>
      <c r="E478" s="7"/>
      <c r="F478" s="8" t="s">
        <v>31</v>
      </c>
      <c r="G478" s="8" t="s">
        <v>32</v>
      </c>
      <c r="H478" s="8" t="s">
        <v>143</v>
      </c>
      <c r="I478" s="8" t="s">
        <v>71</v>
      </c>
      <c r="J478" s="8" t="s">
        <v>51</v>
      </c>
      <c r="K478" s="8" t="s">
        <v>52</v>
      </c>
      <c r="L478" s="7"/>
      <c r="M478" s="8" t="s">
        <v>53</v>
      </c>
      <c r="N478" s="8" t="s">
        <v>614</v>
      </c>
      <c r="O478" s="8" t="s">
        <v>55</v>
      </c>
      <c r="P478" s="8" t="s">
        <v>115</v>
      </c>
      <c r="Q478" s="8" t="s">
        <v>67</v>
      </c>
      <c r="R478" s="8" t="s">
        <v>56</v>
      </c>
      <c r="S478" s="8" t="s">
        <v>57</v>
      </c>
      <c r="T478" s="8" t="s">
        <v>58</v>
      </c>
      <c r="U478" s="9">
        <v>784.89</v>
      </c>
      <c r="V478" s="9">
        <v>550.29999999999995</v>
      </c>
      <c r="W478" s="9">
        <v>162.54</v>
      </c>
      <c r="X478" s="9">
        <v>72.05</v>
      </c>
      <c r="Y478" s="22">
        <v>0.68703000000000003</v>
      </c>
      <c r="Z478" s="22">
        <v>0.70111999999999997</v>
      </c>
      <c r="AA478" s="22">
        <v>0.20707999999999999</v>
      </c>
      <c r="AB478" s="21">
        <f t="shared" ref="AB478:AB484" si="134">U478*Y478*Z478</f>
        <v>378.07403582390396</v>
      </c>
      <c r="AC478" s="21">
        <f t="shared" ref="AC478:AC484" si="135">U478*Y478*AA478</f>
        <v>111.66643561503599</v>
      </c>
      <c r="AD478" s="8" t="s">
        <v>73</v>
      </c>
      <c r="AE478" s="8" t="s">
        <v>43</v>
      </c>
      <c r="AF478" s="8" t="s">
        <v>82</v>
      </c>
      <c r="AG478" s="8" t="s">
        <v>78</v>
      </c>
    </row>
    <row r="479" spans="1:33" ht="13.5" thickBot="1" x14ac:dyDescent="0.25">
      <c r="A479" s="8" t="s">
        <v>44</v>
      </c>
      <c r="B479" s="8" t="s">
        <v>45</v>
      </c>
      <c r="C479" s="8" t="s">
        <v>47</v>
      </c>
      <c r="D479" s="8" t="s">
        <v>48</v>
      </c>
      <c r="E479" s="7"/>
      <c r="F479" s="8" t="s">
        <v>31</v>
      </c>
      <c r="G479" s="8" t="s">
        <v>32</v>
      </c>
      <c r="H479" s="8" t="s">
        <v>112</v>
      </c>
      <c r="I479" s="8" t="s">
        <v>50</v>
      </c>
      <c r="J479" s="8" t="s">
        <v>51</v>
      </c>
      <c r="K479" s="8" t="s">
        <v>257</v>
      </c>
      <c r="L479" s="7"/>
      <c r="M479" s="8" t="s">
        <v>53</v>
      </c>
      <c r="N479" s="8" t="s">
        <v>331</v>
      </c>
      <c r="O479" s="8" t="s">
        <v>55</v>
      </c>
      <c r="P479" s="8" t="s">
        <v>115</v>
      </c>
      <c r="Q479" s="8" t="s">
        <v>44</v>
      </c>
      <c r="R479" s="8" t="s">
        <v>56</v>
      </c>
      <c r="S479" s="8" t="s">
        <v>57</v>
      </c>
      <c r="T479" s="8" t="s">
        <v>58</v>
      </c>
      <c r="U479" s="10">
        <v>945</v>
      </c>
      <c r="V479" s="9">
        <v>662.56</v>
      </c>
      <c r="W479" s="9">
        <v>195.69</v>
      </c>
      <c r="X479" s="9">
        <v>86.75</v>
      </c>
      <c r="Y479" s="22">
        <v>0.68703000000000003</v>
      </c>
      <c r="Z479" s="22">
        <v>0.70111999999999997</v>
      </c>
      <c r="AA479" s="22">
        <v>0.20707999999999999</v>
      </c>
      <c r="AB479" s="21">
        <f t="shared" si="134"/>
        <v>455.19749755200002</v>
      </c>
      <c r="AC479" s="21">
        <f t="shared" si="135"/>
        <v>134.44531291800001</v>
      </c>
      <c r="AD479" s="8" t="s">
        <v>59</v>
      </c>
      <c r="AE479" s="8" t="s">
        <v>43</v>
      </c>
      <c r="AF479" s="8" t="s">
        <v>259</v>
      </c>
      <c r="AG479" s="8" t="s">
        <v>256</v>
      </c>
    </row>
    <row r="480" spans="1:33" ht="13.5" thickBot="1" x14ac:dyDescent="0.25">
      <c r="A480" s="8" t="s">
        <v>44</v>
      </c>
      <c r="B480" s="8" t="s">
        <v>45</v>
      </c>
      <c r="C480" s="8" t="s">
        <v>47</v>
      </c>
      <c r="D480" s="8" t="s">
        <v>48</v>
      </c>
      <c r="E480" s="7"/>
      <c r="F480" s="8" t="s">
        <v>31</v>
      </c>
      <c r="G480" s="8" t="s">
        <v>32</v>
      </c>
      <c r="H480" s="8" t="s">
        <v>153</v>
      </c>
      <c r="I480" s="8" t="s">
        <v>50</v>
      </c>
      <c r="J480" s="8" t="s">
        <v>51</v>
      </c>
      <c r="K480" s="8" t="s">
        <v>615</v>
      </c>
      <c r="L480" s="7"/>
      <c r="M480" s="8" t="s">
        <v>53</v>
      </c>
      <c r="N480" s="8" t="s">
        <v>445</v>
      </c>
      <c r="O480" s="8" t="s">
        <v>55</v>
      </c>
      <c r="P480" s="8" t="s">
        <v>115</v>
      </c>
      <c r="Q480" s="8" t="s">
        <v>44</v>
      </c>
      <c r="R480" s="8" t="s">
        <v>56</v>
      </c>
      <c r="S480" s="8" t="s">
        <v>57</v>
      </c>
      <c r="T480" s="8" t="s">
        <v>58</v>
      </c>
      <c r="U480" s="9">
        <v>62879.6</v>
      </c>
      <c r="V480" s="9">
        <v>44086.15</v>
      </c>
      <c r="W480" s="9">
        <v>13021.11</v>
      </c>
      <c r="X480" s="9">
        <v>5772.34</v>
      </c>
      <c r="Y480" s="22">
        <v>0.68703000000000003</v>
      </c>
      <c r="Z480" s="22">
        <v>0.70111999999999997</v>
      </c>
      <c r="AA480" s="22">
        <v>0.20707999999999999</v>
      </c>
      <c r="AB480" s="21">
        <f t="shared" si="134"/>
        <v>30288.504303778558</v>
      </c>
      <c r="AC480" s="21">
        <f t="shared" si="135"/>
        <v>8945.8915324430382</v>
      </c>
      <c r="AD480" s="8" t="s">
        <v>59</v>
      </c>
      <c r="AE480" s="8" t="s">
        <v>43</v>
      </c>
      <c r="AF480" s="8" t="s">
        <v>64</v>
      </c>
      <c r="AG480" s="8" t="s">
        <v>61</v>
      </c>
    </row>
    <row r="481" spans="1:33" ht="13.5" thickBot="1" x14ac:dyDescent="0.25">
      <c r="A481" s="8" t="s">
        <v>167</v>
      </c>
      <c r="B481" s="8" t="s">
        <v>168</v>
      </c>
      <c r="C481" s="8" t="s">
        <v>47</v>
      </c>
      <c r="D481" s="8" t="s">
        <v>48</v>
      </c>
      <c r="E481" s="7"/>
      <c r="F481" s="8" t="s">
        <v>31</v>
      </c>
      <c r="G481" s="8" t="s">
        <v>32</v>
      </c>
      <c r="H481" s="8" t="s">
        <v>148</v>
      </c>
      <c r="I481" s="8" t="s">
        <v>50</v>
      </c>
      <c r="J481" s="8" t="s">
        <v>35</v>
      </c>
      <c r="K481" s="7"/>
      <c r="L481" s="7"/>
      <c r="M481" s="8" t="s">
        <v>36</v>
      </c>
      <c r="N481" s="7"/>
      <c r="O481" s="8" t="s">
        <v>55</v>
      </c>
      <c r="P481" s="8" t="s">
        <v>115</v>
      </c>
      <c r="Q481" s="8" t="s">
        <v>167</v>
      </c>
      <c r="R481" s="8" t="s">
        <v>36</v>
      </c>
      <c r="S481" s="8" t="s">
        <v>85</v>
      </c>
      <c r="T481" s="8" t="s">
        <v>41</v>
      </c>
      <c r="U481" s="9">
        <v>6512.04</v>
      </c>
      <c r="V481" s="9">
        <v>4565.72</v>
      </c>
      <c r="W481" s="9">
        <v>1348.51</v>
      </c>
      <c r="X481" s="9">
        <v>597.80999999999995</v>
      </c>
      <c r="Y481" s="22">
        <v>0.68703000000000003</v>
      </c>
      <c r="Z481" s="22">
        <v>0.70111999999999997</v>
      </c>
      <c r="AA481" s="22">
        <v>0.20707999999999999</v>
      </c>
      <c r="AB481" s="21">
        <f t="shared" si="134"/>
        <v>3136.7876317021437</v>
      </c>
      <c r="AC481" s="21">
        <f t="shared" si="135"/>
        <v>926.469053475696</v>
      </c>
      <c r="AD481" s="8" t="s">
        <v>59</v>
      </c>
      <c r="AE481" s="8" t="s">
        <v>43</v>
      </c>
      <c r="AF481" s="7"/>
      <c r="AG481" s="7"/>
    </row>
    <row r="482" spans="1:33" ht="13.5" thickBot="1" x14ac:dyDescent="0.25">
      <c r="A482" s="8" t="s">
        <v>44</v>
      </c>
      <c r="B482" s="8" t="s">
        <v>45</v>
      </c>
      <c r="C482" s="8" t="s">
        <v>47</v>
      </c>
      <c r="D482" s="8" t="s">
        <v>48</v>
      </c>
      <c r="E482" s="7"/>
      <c r="F482" s="8" t="s">
        <v>31</v>
      </c>
      <c r="G482" s="8" t="s">
        <v>32</v>
      </c>
      <c r="H482" s="8" t="s">
        <v>148</v>
      </c>
      <c r="I482" s="8" t="s">
        <v>50</v>
      </c>
      <c r="J482" s="8" t="s">
        <v>51</v>
      </c>
      <c r="K482" s="8" t="s">
        <v>52</v>
      </c>
      <c r="L482" s="7"/>
      <c r="M482" s="8" t="s">
        <v>53</v>
      </c>
      <c r="N482" s="8" t="s">
        <v>152</v>
      </c>
      <c r="O482" s="8" t="s">
        <v>55</v>
      </c>
      <c r="P482" s="8" t="s">
        <v>115</v>
      </c>
      <c r="Q482" s="8" t="s">
        <v>44</v>
      </c>
      <c r="R482" s="8" t="s">
        <v>56</v>
      </c>
      <c r="S482" s="8" t="s">
        <v>57</v>
      </c>
      <c r="T482" s="8" t="s">
        <v>58</v>
      </c>
      <c r="U482" s="9">
        <v>17.95</v>
      </c>
      <c r="V482" s="9">
        <v>12.59</v>
      </c>
      <c r="W482" s="9">
        <v>3.72</v>
      </c>
      <c r="X482" s="9">
        <v>1.64</v>
      </c>
      <c r="Y482" s="22">
        <v>0.68703000000000003</v>
      </c>
      <c r="Z482" s="22">
        <v>0.70111999999999997</v>
      </c>
      <c r="AA482" s="22">
        <v>0.20707999999999999</v>
      </c>
      <c r="AB482" s="21">
        <f t="shared" si="134"/>
        <v>8.646344001120001</v>
      </c>
      <c r="AC482" s="21">
        <f t="shared" si="135"/>
        <v>2.5537495945800002</v>
      </c>
      <c r="AD482" s="8" t="s">
        <v>59</v>
      </c>
      <c r="AE482" s="8" t="s">
        <v>43</v>
      </c>
      <c r="AF482" s="8" t="s">
        <v>60</v>
      </c>
      <c r="AG482" s="8" t="s">
        <v>46</v>
      </c>
    </row>
    <row r="483" spans="1:33" ht="13.5" thickBot="1" x14ac:dyDescent="0.25">
      <c r="A483" s="8" t="s">
        <v>167</v>
      </c>
      <c r="B483" s="8" t="s">
        <v>168</v>
      </c>
      <c r="C483" s="8" t="s">
        <v>47</v>
      </c>
      <c r="D483" s="8" t="s">
        <v>48</v>
      </c>
      <c r="E483" s="7"/>
      <c r="F483" s="8" t="s">
        <v>31</v>
      </c>
      <c r="G483" s="8" t="s">
        <v>32</v>
      </c>
      <c r="H483" s="8" t="s">
        <v>145</v>
      </c>
      <c r="I483" s="8" t="s">
        <v>50</v>
      </c>
      <c r="J483" s="8" t="s">
        <v>35</v>
      </c>
      <c r="K483" s="7"/>
      <c r="L483" s="7"/>
      <c r="M483" s="8" t="s">
        <v>36</v>
      </c>
      <c r="N483" s="7"/>
      <c r="O483" s="8" t="s">
        <v>55</v>
      </c>
      <c r="P483" s="8" t="s">
        <v>115</v>
      </c>
      <c r="Q483" s="8" t="s">
        <v>167</v>
      </c>
      <c r="R483" s="8" t="s">
        <v>36</v>
      </c>
      <c r="S483" s="8" t="s">
        <v>85</v>
      </c>
      <c r="T483" s="8" t="s">
        <v>41</v>
      </c>
      <c r="U483" s="9">
        <v>9768.06</v>
      </c>
      <c r="V483" s="9">
        <v>6848.58</v>
      </c>
      <c r="W483" s="9">
        <v>2022.77</v>
      </c>
      <c r="X483" s="9">
        <v>896.71</v>
      </c>
      <c r="Y483" s="22">
        <v>0.68703000000000003</v>
      </c>
      <c r="Z483" s="22">
        <v>0.70111999999999997</v>
      </c>
      <c r="AA483" s="22">
        <v>0.20707999999999999</v>
      </c>
      <c r="AB483" s="21">
        <f t="shared" si="134"/>
        <v>4705.1814475532155</v>
      </c>
      <c r="AC483" s="21">
        <f t="shared" si="135"/>
        <v>1389.7035802135438</v>
      </c>
      <c r="AD483" s="8" t="s">
        <v>59</v>
      </c>
      <c r="AE483" s="8" t="s">
        <v>43</v>
      </c>
      <c r="AF483" s="7"/>
      <c r="AG483" s="7"/>
    </row>
    <row r="484" spans="1:33" ht="13.5" thickBot="1" x14ac:dyDescent="0.25">
      <c r="A484" s="8" t="s">
        <v>44</v>
      </c>
      <c r="B484" s="8" t="s">
        <v>45</v>
      </c>
      <c r="C484" s="8" t="s">
        <v>47</v>
      </c>
      <c r="D484" s="8" t="s">
        <v>48</v>
      </c>
      <c r="E484" s="7"/>
      <c r="F484" s="8" t="s">
        <v>31</v>
      </c>
      <c r="G484" s="8" t="s">
        <v>32</v>
      </c>
      <c r="H484" s="8" t="s">
        <v>145</v>
      </c>
      <c r="I484" s="8" t="s">
        <v>89</v>
      </c>
      <c r="J484" s="8" t="s">
        <v>51</v>
      </c>
      <c r="K484" s="8" t="s">
        <v>616</v>
      </c>
      <c r="L484" s="7"/>
      <c r="M484" s="8" t="s">
        <v>91</v>
      </c>
      <c r="N484" s="8" t="s">
        <v>147</v>
      </c>
      <c r="O484" s="8" t="s">
        <v>55</v>
      </c>
      <c r="P484" s="8" t="s">
        <v>115</v>
      </c>
      <c r="Q484" s="8" t="s">
        <v>44</v>
      </c>
      <c r="R484" s="8" t="s">
        <v>56</v>
      </c>
      <c r="S484" s="8" t="s">
        <v>123</v>
      </c>
      <c r="T484" s="8" t="s">
        <v>58</v>
      </c>
      <c r="U484" s="9">
        <v>201.42</v>
      </c>
      <c r="V484" s="9">
        <v>141.22</v>
      </c>
      <c r="W484" s="9">
        <v>41.71</v>
      </c>
      <c r="X484" s="9">
        <v>18.489999999999998</v>
      </c>
      <c r="Y484" s="22">
        <v>0.68703000000000003</v>
      </c>
      <c r="Z484" s="22">
        <v>0.70111999999999997</v>
      </c>
      <c r="AA484" s="22">
        <v>0.20707999999999999</v>
      </c>
      <c r="AB484" s="21">
        <f t="shared" si="134"/>
        <v>97.022095192511998</v>
      </c>
      <c r="AC484" s="21">
        <f t="shared" si="135"/>
        <v>28.656058124807998</v>
      </c>
      <c r="AD484" s="8" t="s">
        <v>95</v>
      </c>
      <c r="AE484" s="8" t="s">
        <v>43</v>
      </c>
      <c r="AF484" s="8" t="s">
        <v>106</v>
      </c>
      <c r="AG484" s="8" t="s">
        <v>101</v>
      </c>
    </row>
    <row r="485" spans="1:33" ht="13.5" thickBot="1" x14ac:dyDescent="0.25">
      <c r="A485" s="8" t="s">
        <v>44</v>
      </c>
      <c r="B485" s="8" t="s">
        <v>45</v>
      </c>
      <c r="C485" s="8" t="s">
        <v>47</v>
      </c>
      <c r="D485" s="8" t="s">
        <v>48</v>
      </c>
      <c r="E485" s="7"/>
      <c r="F485" s="8" t="s">
        <v>31</v>
      </c>
      <c r="G485" s="8" t="s">
        <v>32</v>
      </c>
      <c r="H485" s="8" t="s">
        <v>33</v>
      </c>
      <c r="I485" s="8" t="s">
        <v>50</v>
      </c>
      <c r="J485" s="8" t="s">
        <v>51</v>
      </c>
      <c r="K485" s="8" t="s">
        <v>617</v>
      </c>
      <c r="L485" s="7"/>
      <c r="M485" s="8" t="s">
        <v>53</v>
      </c>
      <c r="N485" s="8" t="s">
        <v>592</v>
      </c>
      <c r="O485" s="8" t="s">
        <v>55</v>
      </c>
      <c r="P485" s="8" t="s">
        <v>38</v>
      </c>
      <c r="Q485" s="8" t="s">
        <v>44</v>
      </c>
      <c r="R485" s="8" t="s">
        <v>56</v>
      </c>
      <c r="S485" s="8" t="s">
        <v>57</v>
      </c>
      <c r="T485" s="8" t="s">
        <v>58</v>
      </c>
      <c r="U485" s="10">
        <v>945</v>
      </c>
      <c r="V485" s="9">
        <v>661.48</v>
      </c>
      <c r="W485" s="9">
        <v>195.57</v>
      </c>
      <c r="X485" s="9">
        <v>87.95</v>
      </c>
      <c r="Y485" s="22">
        <v>0.66500999999999999</v>
      </c>
      <c r="Z485" s="22">
        <v>0.69998000000000005</v>
      </c>
      <c r="AA485" s="22">
        <v>0.20695</v>
      </c>
      <c r="AB485" s="21">
        <f t="shared" ref="AB485:AB492" si="136">U485*Y485*Z485</f>
        <v>439.89154631100001</v>
      </c>
      <c r="AC485" s="21">
        <f t="shared" ref="AC485:AC492" si="137">U485*Y485*AA485</f>
        <v>130.05450942749999</v>
      </c>
      <c r="AD485" s="8" t="s">
        <v>59</v>
      </c>
      <c r="AE485" s="8" t="s">
        <v>43</v>
      </c>
      <c r="AF485" s="8" t="s">
        <v>259</v>
      </c>
      <c r="AG485" s="8" t="s">
        <v>256</v>
      </c>
    </row>
    <row r="486" spans="1:33" ht="13.5" thickBot="1" x14ac:dyDescent="0.25">
      <c r="A486" s="8" t="s">
        <v>44</v>
      </c>
      <c r="B486" s="8" t="s">
        <v>45</v>
      </c>
      <c r="C486" s="8" t="s">
        <v>47</v>
      </c>
      <c r="D486" s="8" t="s">
        <v>48</v>
      </c>
      <c r="E486" s="7"/>
      <c r="F486" s="8" t="s">
        <v>31</v>
      </c>
      <c r="G486" s="8" t="s">
        <v>32</v>
      </c>
      <c r="H486" s="8" t="s">
        <v>49</v>
      </c>
      <c r="I486" s="8" t="s">
        <v>50</v>
      </c>
      <c r="J486" s="8" t="s">
        <v>107</v>
      </c>
      <c r="K486" s="8" t="s">
        <v>618</v>
      </c>
      <c r="L486" s="7"/>
      <c r="M486" s="8" t="s">
        <v>389</v>
      </c>
      <c r="N486" s="7"/>
      <c r="O486" s="8" t="s">
        <v>55</v>
      </c>
      <c r="P486" s="8" t="s">
        <v>38</v>
      </c>
      <c r="Q486" s="8" t="s">
        <v>44</v>
      </c>
      <c r="R486" s="8" t="s">
        <v>56</v>
      </c>
      <c r="S486" s="8" t="s">
        <v>391</v>
      </c>
      <c r="T486" s="8" t="s">
        <v>41</v>
      </c>
      <c r="U486" s="9">
        <v>-13341.69</v>
      </c>
      <c r="V486" s="9">
        <v>-9338.92</v>
      </c>
      <c r="W486" s="9">
        <v>-2761.06</v>
      </c>
      <c r="X486" s="9">
        <v>-1241.71</v>
      </c>
      <c r="Y486" s="22">
        <v>0.66500999999999999</v>
      </c>
      <c r="Z486" s="22">
        <v>0.69998000000000005</v>
      </c>
      <c r="AA486" s="22">
        <v>0.20695</v>
      </c>
      <c r="AB486" s="21">
        <f t="shared" si="136"/>
        <v>-6210.4726396846627</v>
      </c>
      <c r="AC486" s="21">
        <f t="shared" si="137"/>
        <v>-1836.1343363849551</v>
      </c>
      <c r="AD486" s="8" t="s">
        <v>59</v>
      </c>
      <c r="AE486" s="8" t="s">
        <v>43</v>
      </c>
      <c r="AF486" s="7"/>
      <c r="AG486" s="7"/>
    </row>
    <row r="487" spans="1:33" ht="13.5" thickBot="1" x14ac:dyDescent="0.25">
      <c r="A487" s="8" t="s">
        <v>44</v>
      </c>
      <c r="B487" s="8" t="s">
        <v>45</v>
      </c>
      <c r="C487" s="8" t="s">
        <v>47</v>
      </c>
      <c r="D487" s="8" t="s">
        <v>48</v>
      </c>
      <c r="E487" s="7"/>
      <c r="F487" s="8" t="s">
        <v>31</v>
      </c>
      <c r="G487" s="8" t="s">
        <v>32</v>
      </c>
      <c r="H487" s="8" t="s">
        <v>70</v>
      </c>
      <c r="I487" s="8" t="s">
        <v>50</v>
      </c>
      <c r="J487" s="8" t="s">
        <v>51</v>
      </c>
      <c r="K487" s="8" t="s">
        <v>459</v>
      </c>
      <c r="L487" s="7"/>
      <c r="M487" s="8" t="s">
        <v>53</v>
      </c>
      <c r="N487" s="8" t="s">
        <v>76</v>
      </c>
      <c r="O487" s="8" t="s">
        <v>55</v>
      </c>
      <c r="P487" s="8" t="s">
        <v>38</v>
      </c>
      <c r="Q487" s="8" t="s">
        <v>44</v>
      </c>
      <c r="R487" s="8" t="s">
        <v>56</v>
      </c>
      <c r="S487" s="8" t="s">
        <v>57</v>
      </c>
      <c r="T487" s="8" t="s">
        <v>58</v>
      </c>
      <c r="U487" s="9">
        <v>90.92</v>
      </c>
      <c r="V487" s="9">
        <v>63.64</v>
      </c>
      <c r="W487" s="9">
        <v>18.82</v>
      </c>
      <c r="X487" s="9">
        <v>8.4600000000000009</v>
      </c>
      <c r="Y487" s="22">
        <v>0.66500999999999999</v>
      </c>
      <c r="Z487" s="22">
        <v>0.69998000000000005</v>
      </c>
      <c r="AA487" s="22">
        <v>0.20695</v>
      </c>
      <c r="AB487" s="21">
        <f t="shared" si="136"/>
        <v>42.322687185816001</v>
      </c>
      <c r="AC487" s="21">
        <f t="shared" si="137"/>
        <v>12.512757668939999</v>
      </c>
      <c r="AD487" s="8" t="s">
        <v>59</v>
      </c>
      <c r="AE487" s="8" t="s">
        <v>43</v>
      </c>
      <c r="AF487" s="8" t="s">
        <v>77</v>
      </c>
      <c r="AG487" s="8" t="s">
        <v>75</v>
      </c>
    </row>
    <row r="488" spans="1:33" ht="13.5" thickBot="1" x14ac:dyDescent="0.25">
      <c r="A488" s="8" t="s">
        <v>28</v>
      </c>
      <c r="B488" s="8" t="s">
        <v>29</v>
      </c>
      <c r="C488" s="8" t="s">
        <v>30</v>
      </c>
      <c r="D488" s="8" t="s">
        <v>30</v>
      </c>
      <c r="E488" s="7"/>
      <c r="F488" s="8" t="s">
        <v>31</v>
      </c>
      <c r="G488" s="8" t="s">
        <v>32</v>
      </c>
      <c r="H488" s="8" t="s">
        <v>241</v>
      </c>
      <c r="I488" s="8" t="s">
        <v>34</v>
      </c>
      <c r="J488" s="8" t="s">
        <v>35</v>
      </c>
      <c r="K488" s="7"/>
      <c r="L488" s="7"/>
      <c r="M488" s="8" t="s">
        <v>36</v>
      </c>
      <c r="N488" s="7"/>
      <c r="O488" s="8" t="s">
        <v>37</v>
      </c>
      <c r="P488" s="8" t="s">
        <v>38</v>
      </c>
      <c r="Q488" s="8" t="s">
        <v>39</v>
      </c>
      <c r="R488" s="8" t="s">
        <v>36</v>
      </c>
      <c r="S488" s="8" t="s">
        <v>40</v>
      </c>
      <c r="T488" s="8" t="s">
        <v>41</v>
      </c>
      <c r="U488" s="9">
        <v>1186.6199999999999</v>
      </c>
      <c r="V488" s="7"/>
      <c r="W488" s="7"/>
      <c r="X488" s="7"/>
      <c r="Y488" s="20">
        <v>0</v>
      </c>
      <c r="Z488" s="20">
        <v>0</v>
      </c>
      <c r="AA488" s="20">
        <v>0</v>
      </c>
      <c r="AB488" s="21">
        <f t="shared" si="136"/>
        <v>0</v>
      </c>
      <c r="AC488" s="21">
        <f t="shared" si="137"/>
        <v>0</v>
      </c>
      <c r="AD488" s="8" t="s">
        <v>42</v>
      </c>
      <c r="AE488" s="8" t="s">
        <v>43</v>
      </c>
      <c r="AF488" s="7"/>
      <c r="AG488" s="7"/>
    </row>
    <row r="489" spans="1:33" ht="13.5" thickBot="1" x14ac:dyDescent="0.25">
      <c r="A489" s="8" t="s">
        <v>67</v>
      </c>
      <c r="B489" s="8" t="s">
        <v>68</v>
      </c>
      <c r="C489" s="8" t="s">
        <v>47</v>
      </c>
      <c r="D489" s="8" t="s">
        <v>48</v>
      </c>
      <c r="E489" s="7"/>
      <c r="F489" s="8" t="s">
        <v>31</v>
      </c>
      <c r="G489" s="8" t="s">
        <v>32</v>
      </c>
      <c r="H489" s="8" t="s">
        <v>241</v>
      </c>
      <c r="I489" s="8" t="s">
        <v>71</v>
      </c>
      <c r="J489" s="8" t="s">
        <v>51</v>
      </c>
      <c r="K489" s="8" t="s">
        <v>619</v>
      </c>
      <c r="L489" s="7"/>
      <c r="M489" s="8" t="s">
        <v>53</v>
      </c>
      <c r="N489" s="8" t="s">
        <v>242</v>
      </c>
      <c r="O489" s="8" t="s">
        <v>55</v>
      </c>
      <c r="P489" s="8" t="s">
        <v>38</v>
      </c>
      <c r="Q489" s="8" t="s">
        <v>67</v>
      </c>
      <c r="R489" s="8" t="s">
        <v>56</v>
      </c>
      <c r="S489" s="8" t="s">
        <v>57</v>
      </c>
      <c r="T489" s="8" t="s">
        <v>58</v>
      </c>
      <c r="U489" s="9">
        <v>22969.599999999999</v>
      </c>
      <c r="V489" s="9">
        <v>16078.26</v>
      </c>
      <c r="W489" s="9">
        <v>4753.5600000000004</v>
      </c>
      <c r="X489" s="9">
        <v>2137.7800000000002</v>
      </c>
      <c r="Y489" s="22">
        <v>0.66500999999999999</v>
      </c>
      <c r="Z489" s="22">
        <v>0.69998000000000005</v>
      </c>
      <c r="AA489" s="22">
        <v>0.20695</v>
      </c>
      <c r="AB489" s="21">
        <f t="shared" si="136"/>
        <v>10692.20408692608</v>
      </c>
      <c r="AC489" s="21">
        <f t="shared" si="137"/>
        <v>3161.1640843871996</v>
      </c>
      <c r="AD489" s="8" t="s">
        <v>73</v>
      </c>
      <c r="AE489" s="8" t="s">
        <v>43</v>
      </c>
      <c r="AF489" s="8" t="s">
        <v>82</v>
      </c>
      <c r="AG489" s="8" t="s">
        <v>78</v>
      </c>
    </row>
    <row r="490" spans="1:33" ht="13.5" thickBot="1" x14ac:dyDescent="0.25">
      <c r="A490" s="8" t="s">
        <v>44</v>
      </c>
      <c r="B490" s="8" t="s">
        <v>45</v>
      </c>
      <c r="C490" s="8" t="s">
        <v>47</v>
      </c>
      <c r="D490" s="8" t="s">
        <v>48</v>
      </c>
      <c r="E490" s="7"/>
      <c r="F490" s="8" t="s">
        <v>31</v>
      </c>
      <c r="G490" s="8" t="s">
        <v>32</v>
      </c>
      <c r="H490" s="8" t="s">
        <v>62</v>
      </c>
      <c r="I490" s="8" t="s">
        <v>50</v>
      </c>
      <c r="J490" s="8" t="s">
        <v>51</v>
      </c>
      <c r="K490" s="8" t="s">
        <v>620</v>
      </c>
      <c r="L490" s="7"/>
      <c r="M490" s="8" t="s">
        <v>53</v>
      </c>
      <c r="N490" s="8" t="s">
        <v>563</v>
      </c>
      <c r="O490" s="8" t="s">
        <v>55</v>
      </c>
      <c r="P490" s="8" t="s">
        <v>38</v>
      </c>
      <c r="Q490" s="8" t="s">
        <v>44</v>
      </c>
      <c r="R490" s="8" t="s">
        <v>56</v>
      </c>
      <c r="S490" s="8" t="s">
        <v>57</v>
      </c>
      <c r="T490" s="8" t="s">
        <v>58</v>
      </c>
      <c r="U490" s="9">
        <v>14242.34</v>
      </c>
      <c r="V490" s="9">
        <v>9969.35</v>
      </c>
      <c r="W490" s="9">
        <v>2947.45</v>
      </c>
      <c r="X490" s="9">
        <v>1325.54</v>
      </c>
      <c r="Y490" s="22">
        <v>0.66500999999999999</v>
      </c>
      <c r="Z490" s="22">
        <v>0.69998000000000005</v>
      </c>
      <c r="AA490" s="22">
        <v>0.20695</v>
      </c>
      <c r="AB490" s="21">
        <f t="shared" si="136"/>
        <v>6629.7195404095328</v>
      </c>
      <c r="AC490" s="21">
        <f t="shared" si="137"/>
        <v>1960.08522941763</v>
      </c>
      <c r="AD490" s="8" t="s">
        <v>59</v>
      </c>
      <c r="AE490" s="8" t="s">
        <v>43</v>
      </c>
      <c r="AF490" s="8" t="s">
        <v>60</v>
      </c>
      <c r="AG490" s="8" t="s">
        <v>46</v>
      </c>
    </row>
    <row r="491" spans="1:33" ht="13.5" thickBot="1" x14ac:dyDescent="0.25">
      <c r="A491" s="8" t="s">
        <v>167</v>
      </c>
      <c r="B491" s="8" t="s">
        <v>168</v>
      </c>
      <c r="C491" s="8" t="s">
        <v>47</v>
      </c>
      <c r="D491" s="8" t="s">
        <v>48</v>
      </c>
      <c r="E491" s="7"/>
      <c r="F491" s="8" t="s">
        <v>31</v>
      </c>
      <c r="G491" s="8" t="s">
        <v>32</v>
      </c>
      <c r="H491" s="8" t="s">
        <v>65</v>
      </c>
      <c r="I491" s="8" t="s">
        <v>50</v>
      </c>
      <c r="J491" s="8" t="s">
        <v>35</v>
      </c>
      <c r="K491" s="7"/>
      <c r="L491" s="7"/>
      <c r="M491" s="8" t="s">
        <v>36</v>
      </c>
      <c r="N491" s="7"/>
      <c r="O491" s="8" t="s">
        <v>55</v>
      </c>
      <c r="P491" s="8" t="s">
        <v>38</v>
      </c>
      <c r="Q491" s="8" t="s">
        <v>167</v>
      </c>
      <c r="R491" s="8" t="s">
        <v>36</v>
      </c>
      <c r="S491" s="8" t="s">
        <v>85</v>
      </c>
      <c r="T491" s="8" t="s">
        <v>41</v>
      </c>
      <c r="U491" s="9">
        <v>12222.2</v>
      </c>
      <c r="V491" s="9">
        <v>8555.2999999999993</v>
      </c>
      <c r="W491" s="9">
        <v>2529.38</v>
      </c>
      <c r="X491" s="9">
        <v>1137.52</v>
      </c>
      <c r="Y491" s="22">
        <v>0.66500999999999999</v>
      </c>
      <c r="Z491" s="22">
        <v>0.69998000000000005</v>
      </c>
      <c r="AA491" s="22">
        <v>0.20695</v>
      </c>
      <c r="AB491" s="21">
        <f t="shared" si="136"/>
        <v>5689.3570976955607</v>
      </c>
      <c r="AC491" s="21">
        <f t="shared" si="137"/>
        <v>1682.0658466929001</v>
      </c>
      <c r="AD491" s="8" t="s">
        <v>59</v>
      </c>
      <c r="AE491" s="8" t="s">
        <v>43</v>
      </c>
      <c r="AF491" s="7"/>
      <c r="AG491" s="7"/>
    </row>
    <row r="492" spans="1:33" ht="13.5" thickBot="1" x14ac:dyDescent="0.25">
      <c r="A492" s="8" t="s">
        <v>44</v>
      </c>
      <c r="B492" s="8" t="s">
        <v>45</v>
      </c>
      <c r="C492" s="8" t="s">
        <v>47</v>
      </c>
      <c r="D492" s="8" t="s">
        <v>48</v>
      </c>
      <c r="E492" s="7"/>
      <c r="F492" s="8" t="s">
        <v>31</v>
      </c>
      <c r="G492" s="8" t="s">
        <v>32</v>
      </c>
      <c r="H492" s="8" t="s">
        <v>70</v>
      </c>
      <c r="I492" s="8" t="s">
        <v>50</v>
      </c>
      <c r="J492" s="8" t="s">
        <v>51</v>
      </c>
      <c r="K492" s="8" t="s">
        <v>524</v>
      </c>
      <c r="L492" s="7"/>
      <c r="M492" s="8" t="s">
        <v>53</v>
      </c>
      <c r="N492" s="8" t="s">
        <v>429</v>
      </c>
      <c r="O492" s="8" t="s">
        <v>55</v>
      </c>
      <c r="P492" s="8" t="s">
        <v>38</v>
      </c>
      <c r="Q492" s="8" t="s">
        <v>44</v>
      </c>
      <c r="R492" s="8" t="s">
        <v>56</v>
      </c>
      <c r="S492" s="8" t="s">
        <v>57</v>
      </c>
      <c r="T492" s="8" t="s">
        <v>58</v>
      </c>
      <c r="U492" s="9">
        <v>7487.04</v>
      </c>
      <c r="V492" s="9">
        <v>5240.78</v>
      </c>
      <c r="W492" s="9">
        <v>1549.44</v>
      </c>
      <c r="X492" s="9">
        <v>696.82</v>
      </c>
      <c r="Y492" s="22">
        <v>0.66500999999999999</v>
      </c>
      <c r="Z492" s="22">
        <v>0.69998000000000005</v>
      </c>
      <c r="AA492" s="22">
        <v>0.20695</v>
      </c>
      <c r="AB492" s="21">
        <f t="shared" si="136"/>
        <v>3485.1699501505918</v>
      </c>
      <c r="AC492" s="21">
        <f t="shared" si="137"/>
        <v>1030.3950415492798</v>
      </c>
      <c r="AD492" s="8" t="s">
        <v>59</v>
      </c>
      <c r="AE492" s="8" t="s">
        <v>43</v>
      </c>
      <c r="AF492" s="8" t="s">
        <v>60</v>
      </c>
      <c r="AG492" s="8" t="s">
        <v>46</v>
      </c>
    </row>
    <row r="493" spans="1:33" ht="13.5" thickBot="1" x14ac:dyDescent="0.25">
      <c r="A493" s="8" t="s">
        <v>44</v>
      </c>
      <c r="B493" s="8" t="s">
        <v>45</v>
      </c>
      <c r="C493" s="8" t="s">
        <v>47</v>
      </c>
      <c r="D493" s="8" t="s">
        <v>48</v>
      </c>
      <c r="E493" s="7"/>
      <c r="F493" s="8" t="s">
        <v>31</v>
      </c>
      <c r="G493" s="8" t="s">
        <v>32</v>
      </c>
      <c r="H493" s="8" t="s">
        <v>102</v>
      </c>
      <c r="I493" s="8" t="s">
        <v>50</v>
      </c>
      <c r="J493" s="8" t="s">
        <v>51</v>
      </c>
      <c r="K493" s="8" t="s">
        <v>530</v>
      </c>
      <c r="L493" s="7"/>
      <c r="M493" s="8" t="s">
        <v>53</v>
      </c>
      <c r="N493" s="8" t="s">
        <v>621</v>
      </c>
      <c r="O493" s="8" t="s">
        <v>55</v>
      </c>
      <c r="P493" s="8" t="s">
        <v>93</v>
      </c>
      <c r="Q493" s="8" t="s">
        <v>44</v>
      </c>
      <c r="R493" s="8" t="s">
        <v>56</v>
      </c>
      <c r="S493" s="8" t="s">
        <v>57</v>
      </c>
      <c r="T493" s="8" t="s">
        <v>58</v>
      </c>
      <c r="U493" s="9">
        <v>297.58999999999997</v>
      </c>
      <c r="V493" s="9">
        <v>210.38</v>
      </c>
      <c r="W493" s="9">
        <v>60.2</v>
      </c>
      <c r="X493" s="9">
        <v>27.01</v>
      </c>
      <c r="Y493" s="22">
        <v>0.66942999999999997</v>
      </c>
      <c r="Z493" s="22">
        <v>0.70694999999999997</v>
      </c>
      <c r="AA493" s="22">
        <v>0.22228000000000001</v>
      </c>
      <c r="AB493" s="21">
        <f>U493*Y493*Z493</f>
        <v>140.83552052221498</v>
      </c>
      <c r="AC493" s="21">
        <f>U493*Y493*AA493</f>
        <v>44.281659950035994</v>
      </c>
      <c r="AD493" s="8" t="s">
        <v>59</v>
      </c>
      <c r="AE493" s="8" t="s">
        <v>43</v>
      </c>
      <c r="AF493" s="8" t="s">
        <v>338</v>
      </c>
      <c r="AG493" s="8" t="s">
        <v>335</v>
      </c>
    </row>
    <row r="494" spans="1:33" ht="13.5" thickBot="1" x14ac:dyDescent="0.25">
      <c r="A494" s="8" t="s">
        <v>167</v>
      </c>
      <c r="B494" s="8" t="s">
        <v>168</v>
      </c>
      <c r="C494" s="8" t="s">
        <v>47</v>
      </c>
      <c r="D494" s="8" t="s">
        <v>48</v>
      </c>
      <c r="E494" s="7"/>
      <c r="F494" s="8" t="s">
        <v>31</v>
      </c>
      <c r="G494" s="8" t="s">
        <v>32</v>
      </c>
      <c r="H494" s="8" t="s">
        <v>79</v>
      </c>
      <c r="I494" s="8" t="s">
        <v>50</v>
      </c>
      <c r="J494" s="8" t="s">
        <v>35</v>
      </c>
      <c r="K494" s="7"/>
      <c r="L494" s="7"/>
      <c r="M494" s="8" t="s">
        <v>36</v>
      </c>
      <c r="N494" s="7"/>
      <c r="O494" s="8" t="s">
        <v>55</v>
      </c>
      <c r="P494" s="8" t="s">
        <v>38</v>
      </c>
      <c r="Q494" s="8" t="s">
        <v>167</v>
      </c>
      <c r="R494" s="8" t="s">
        <v>36</v>
      </c>
      <c r="S494" s="8" t="s">
        <v>85</v>
      </c>
      <c r="T494" s="8" t="s">
        <v>41</v>
      </c>
      <c r="U494" s="9">
        <v>10999.96</v>
      </c>
      <c r="V494" s="9">
        <v>7699.75</v>
      </c>
      <c r="W494" s="9">
        <v>2276.44</v>
      </c>
      <c r="X494" s="9">
        <v>1023.77</v>
      </c>
      <c r="Y494" s="22">
        <v>0.66500999999999999</v>
      </c>
      <c r="Z494" s="22">
        <v>0.69998000000000005</v>
      </c>
      <c r="AA494" s="22">
        <v>0.20695</v>
      </c>
      <c r="AB494" s="21">
        <f t="shared" ref="AB494:AB506" si="138">U494*Y494*Z494</f>
        <v>5120.4120780520079</v>
      </c>
      <c r="AC494" s="21">
        <f t="shared" ref="AC494:AC506" si="139">U494*Y494*AA494</f>
        <v>1513.8565095472197</v>
      </c>
      <c r="AD494" s="8" t="s">
        <v>59</v>
      </c>
      <c r="AE494" s="8" t="s">
        <v>43</v>
      </c>
      <c r="AF494" s="7"/>
      <c r="AG494" s="7"/>
    </row>
    <row r="495" spans="1:33" ht="13.5" thickBot="1" x14ac:dyDescent="0.25">
      <c r="A495" s="8" t="s">
        <v>28</v>
      </c>
      <c r="B495" s="8" t="s">
        <v>29</v>
      </c>
      <c r="C495" s="8" t="s">
        <v>30</v>
      </c>
      <c r="D495" s="8" t="s">
        <v>30</v>
      </c>
      <c r="E495" s="7"/>
      <c r="F495" s="8" t="s">
        <v>31</v>
      </c>
      <c r="G495" s="8" t="s">
        <v>32</v>
      </c>
      <c r="H495" s="8" t="s">
        <v>248</v>
      </c>
      <c r="I495" s="8" t="s">
        <v>34</v>
      </c>
      <c r="J495" s="8" t="s">
        <v>35</v>
      </c>
      <c r="K495" s="7"/>
      <c r="L495" s="7"/>
      <c r="M495" s="8" t="s">
        <v>36</v>
      </c>
      <c r="N495" s="7"/>
      <c r="O495" s="8" t="s">
        <v>37</v>
      </c>
      <c r="P495" s="8" t="s">
        <v>38</v>
      </c>
      <c r="Q495" s="8" t="s">
        <v>39</v>
      </c>
      <c r="R495" s="8" t="s">
        <v>36</v>
      </c>
      <c r="S495" s="8" t="s">
        <v>40</v>
      </c>
      <c r="T495" s="8" t="s">
        <v>41</v>
      </c>
      <c r="U495" s="9">
        <v>611.11</v>
      </c>
      <c r="V495" s="7"/>
      <c r="W495" s="7"/>
      <c r="X495" s="7"/>
      <c r="Y495" s="20">
        <v>0</v>
      </c>
      <c r="Z495" s="20">
        <v>0</v>
      </c>
      <c r="AA495" s="20">
        <v>0</v>
      </c>
      <c r="AB495" s="21">
        <f t="shared" si="138"/>
        <v>0</v>
      </c>
      <c r="AC495" s="21">
        <f t="shared" si="139"/>
        <v>0</v>
      </c>
      <c r="AD495" s="8" t="s">
        <v>42</v>
      </c>
      <c r="AE495" s="8" t="s">
        <v>43</v>
      </c>
      <c r="AF495" s="7"/>
      <c r="AG495" s="7"/>
    </row>
    <row r="496" spans="1:33" ht="13.5" thickBot="1" x14ac:dyDescent="0.25">
      <c r="A496" s="8" t="s">
        <v>44</v>
      </c>
      <c r="B496" s="8" t="s">
        <v>45</v>
      </c>
      <c r="C496" s="8" t="s">
        <v>47</v>
      </c>
      <c r="D496" s="8" t="s">
        <v>48</v>
      </c>
      <c r="E496" s="7"/>
      <c r="F496" s="8" t="s">
        <v>31</v>
      </c>
      <c r="G496" s="8" t="s">
        <v>32</v>
      </c>
      <c r="H496" s="8" t="s">
        <v>248</v>
      </c>
      <c r="I496" s="8" t="s">
        <v>50</v>
      </c>
      <c r="J496" s="8" t="s">
        <v>51</v>
      </c>
      <c r="K496" s="8" t="s">
        <v>524</v>
      </c>
      <c r="L496" s="7"/>
      <c r="M496" s="8" t="s">
        <v>53</v>
      </c>
      <c r="N496" s="8" t="s">
        <v>603</v>
      </c>
      <c r="O496" s="8" t="s">
        <v>55</v>
      </c>
      <c r="P496" s="8" t="s">
        <v>38</v>
      </c>
      <c r="Q496" s="8" t="s">
        <v>44</v>
      </c>
      <c r="R496" s="8" t="s">
        <v>56</v>
      </c>
      <c r="S496" s="8" t="s">
        <v>57</v>
      </c>
      <c r="T496" s="8" t="s">
        <v>58</v>
      </c>
      <c r="U496" s="9">
        <v>7374.47</v>
      </c>
      <c r="V496" s="9">
        <v>5161.9799999999996</v>
      </c>
      <c r="W496" s="9">
        <v>1526.15</v>
      </c>
      <c r="X496" s="9">
        <v>686.34</v>
      </c>
      <c r="Y496" s="22">
        <v>0.66500999999999999</v>
      </c>
      <c r="Z496" s="22">
        <v>0.69998000000000005</v>
      </c>
      <c r="AA496" s="22">
        <v>0.20695</v>
      </c>
      <c r="AB496" s="21">
        <f t="shared" si="138"/>
        <v>3432.7693243641061</v>
      </c>
      <c r="AC496" s="21">
        <f t="shared" si="139"/>
        <v>1014.9027281881649</v>
      </c>
      <c r="AD496" s="8" t="s">
        <v>59</v>
      </c>
      <c r="AE496" s="8" t="s">
        <v>43</v>
      </c>
      <c r="AF496" s="8" t="s">
        <v>60</v>
      </c>
      <c r="AG496" s="8" t="s">
        <v>46</v>
      </c>
    </row>
    <row r="497" spans="1:33" ht="13.5" thickBot="1" x14ac:dyDescent="0.25">
      <c r="A497" s="8" t="s">
        <v>67</v>
      </c>
      <c r="B497" s="8" t="s">
        <v>68</v>
      </c>
      <c r="C497" s="8" t="s">
        <v>47</v>
      </c>
      <c r="D497" s="8" t="s">
        <v>48</v>
      </c>
      <c r="E497" s="7"/>
      <c r="F497" s="8" t="s">
        <v>31</v>
      </c>
      <c r="G497" s="8" t="s">
        <v>32</v>
      </c>
      <c r="H497" s="8" t="s">
        <v>176</v>
      </c>
      <c r="I497" s="8" t="s">
        <v>71</v>
      </c>
      <c r="J497" s="8" t="s">
        <v>51</v>
      </c>
      <c r="K497" s="8" t="s">
        <v>125</v>
      </c>
      <c r="L497" s="7"/>
      <c r="M497" s="8" t="s">
        <v>53</v>
      </c>
      <c r="N497" s="8" t="s">
        <v>253</v>
      </c>
      <c r="O497" s="8" t="s">
        <v>55</v>
      </c>
      <c r="P497" s="8" t="s">
        <v>38</v>
      </c>
      <c r="Q497" s="8" t="s">
        <v>67</v>
      </c>
      <c r="R497" s="8" t="s">
        <v>56</v>
      </c>
      <c r="S497" s="8" t="s">
        <v>57</v>
      </c>
      <c r="T497" s="8" t="s">
        <v>58</v>
      </c>
      <c r="U497" s="10">
        <v>0</v>
      </c>
      <c r="V497" s="10">
        <v>0</v>
      </c>
      <c r="W497" s="10">
        <v>0</v>
      </c>
      <c r="X497" s="10">
        <v>0</v>
      </c>
      <c r="Y497" s="22">
        <v>0.66500999999999999</v>
      </c>
      <c r="Z497" s="22">
        <v>0.69998000000000005</v>
      </c>
      <c r="AA497" s="22">
        <v>0.20695</v>
      </c>
      <c r="AB497" s="21">
        <f t="shared" si="138"/>
        <v>0</v>
      </c>
      <c r="AC497" s="21">
        <f t="shared" si="139"/>
        <v>0</v>
      </c>
      <c r="AD497" s="8" t="s">
        <v>73</v>
      </c>
      <c r="AE497" s="8" t="s">
        <v>43</v>
      </c>
      <c r="AF497" s="8" t="s">
        <v>127</v>
      </c>
      <c r="AG497" s="8" t="s">
        <v>124</v>
      </c>
    </row>
    <row r="498" spans="1:33" ht="13.5" thickBot="1" x14ac:dyDescent="0.25">
      <c r="A498" s="8" t="s">
        <v>44</v>
      </c>
      <c r="B498" s="8" t="s">
        <v>45</v>
      </c>
      <c r="C498" s="8" t="s">
        <v>47</v>
      </c>
      <c r="D498" s="8" t="s">
        <v>48</v>
      </c>
      <c r="E498" s="7"/>
      <c r="F498" s="8" t="s">
        <v>31</v>
      </c>
      <c r="G498" s="8" t="s">
        <v>32</v>
      </c>
      <c r="H498" s="8" t="s">
        <v>169</v>
      </c>
      <c r="I498" s="8" t="s">
        <v>50</v>
      </c>
      <c r="J498" s="8" t="s">
        <v>51</v>
      </c>
      <c r="K498" s="8" t="s">
        <v>52</v>
      </c>
      <c r="L498" s="7"/>
      <c r="M498" s="8" t="s">
        <v>53</v>
      </c>
      <c r="N498" s="8" t="s">
        <v>544</v>
      </c>
      <c r="O498" s="8" t="s">
        <v>55</v>
      </c>
      <c r="P498" s="8" t="s">
        <v>93</v>
      </c>
      <c r="Q498" s="8" t="s">
        <v>44</v>
      </c>
      <c r="R498" s="8" t="s">
        <v>56</v>
      </c>
      <c r="S498" s="8" t="s">
        <v>57</v>
      </c>
      <c r="T498" s="8" t="s">
        <v>58</v>
      </c>
      <c r="U498" s="9">
        <v>204.91</v>
      </c>
      <c r="V498" s="9">
        <v>144.86000000000001</v>
      </c>
      <c r="W498" s="9">
        <v>41.45</v>
      </c>
      <c r="X498" s="9">
        <v>18.600000000000001</v>
      </c>
      <c r="Y498" s="22">
        <v>0.66942999999999997</v>
      </c>
      <c r="Z498" s="22">
        <v>0.70694999999999997</v>
      </c>
      <c r="AA498" s="22">
        <v>0.22228000000000001</v>
      </c>
      <c r="AB498" s="21">
        <f t="shared" si="138"/>
        <v>96.974382574034976</v>
      </c>
      <c r="AC498" s="21">
        <f t="shared" si="139"/>
        <v>30.490792500963995</v>
      </c>
      <c r="AD498" s="8" t="s">
        <v>59</v>
      </c>
      <c r="AE498" s="8" t="s">
        <v>43</v>
      </c>
      <c r="AF498" s="8" t="s">
        <v>60</v>
      </c>
      <c r="AG498" s="8" t="s">
        <v>46</v>
      </c>
    </row>
    <row r="499" spans="1:33" ht="13.5" thickBot="1" x14ac:dyDescent="0.25">
      <c r="A499" s="8" t="s">
        <v>67</v>
      </c>
      <c r="B499" s="8" t="s">
        <v>68</v>
      </c>
      <c r="C499" s="8" t="s">
        <v>47</v>
      </c>
      <c r="D499" s="8" t="s">
        <v>48</v>
      </c>
      <c r="E499" s="7"/>
      <c r="F499" s="8" t="s">
        <v>31</v>
      </c>
      <c r="G499" s="8" t="s">
        <v>32</v>
      </c>
      <c r="H499" s="8" t="s">
        <v>254</v>
      </c>
      <c r="I499" s="8" t="s">
        <v>71</v>
      </c>
      <c r="J499" s="8" t="s">
        <v>51</v>
      </c>
      <c r="K499" s="8" t="s">
        <v>622</v>
      </c>
      <c r="L499" s="7"/>
      <c r="M499" s="8" t="s">
        <v>53</v>
      </c>
      <c r="N499" s="8" t="s">
        <v>255</v>
      </c>
      <c r="O499" s="8" t="s">
        <v>55</v>
      </c>
      <c r="P499" s="8" t="s">
        <v>93</v>
      </c>
      <c r="Q499" s="8" t="s">
        <v>67</v>
      </c>
      <c r="R499" s="8" t="s">
        <v>56</v>
      </c>
      <c r="S499" s="8" t="s">
        <v>135</v>
      </c>
      <c r="T499" s="8" t="s">
        <v>58</v>
      </c>
      <c r="U499" s="9">
        <v>5174.55</v>
      </c>
      <c r="V499" s="9">
        <v>3658.15</v>
      </c>
      <c r="W499" s="9">
        <v>1046.71</v>
      </c>
      <c r="X499" s="9">
        <v>469.69</v>
      </c>
      <c r="Y499" s="22">
        <v>0.66942999999999997</v>
      </c>
      <c r="Z499" s="22">
        <v>0.70694999999999997</v>
      </c>
      <c r="AA499" s="22">
        <v>0.22228000000000001</v>
      </c>
      <c r="AB499" s="21">
        <f t="shared" si="138"/>
        <v>2448.874097645175</v>
      </c>
      <c r="AC499" s="21">
        <f t="shared" si="139"/>
        <v>769.97769916482002</v>
      </c>
      <c r="AD499" s="8" t="s">
        <v>73</v>
      </c>
      <c r="AE499" s="8" t="s">
        <v>43</v>
      </c>
      <c r="AF499" s="8" t="s">
        <v>136</v>
      </c>
      <c r="AG499" s="8" t="s">
        <v>132</v>
      </c>
    </row>
    <row r="500" spans="1:33" ht="13.5" thickBot="1" x14ac:dyDescent="0.25">
      <c r="A500" s="8" t="s">
        <v>167</v>
      </c>
      <c r="B500" s="8" t="s">
        <v>168</v>
      </c>
      <c r="C500" s="8" t="s">
        <v>47</v>
      </c>
      <c r="D500" s="8" t="s">
        <v>48</v>
      </c>
      <c r="E500" s="7"/>
      <c r="F500" s="8" t="s">
        <v>31</v>
      </c>
      <c r="G500" s="8" t="s">
        <v>32</v>
      </c>
      <c r="H500" s="8" t="s">
        <v>88</v>
      </c>
      <c r="I500" s="8" t="s">
        <v>50</v>
      </c>
      <c r="J500" s="8" t="s">
        <v>35</v>
      </c>
      <c r="K500" s="7"/>
      <c r="L500" s="7"/>
      <c r="M500" s="8" t="s">
        <v>36</v>
      </c>
      <c r="N500" s="7"/>
      <c r="O500" s="8" t="s">
        <v>55</v>
      </c>
      <c r="P500" s="8" t="s">
        <v>93</v>
      </c>
      <c r="Q500" s="8" t="s">
        <v>167</v>
      </c>
      <c r="R500" s="8" t="s">
        <v>36</v>
      </c>
      <c r="S500" s="8" t="s">
        <v>85</v>
      </c>
      <c r="T500" s="8" t="s">
        <v>41</v>
      </c>
      <c r="U500" s="9">
        <v>9855.7999999999993</v>
      </c>
      <c r="V500" s="9">
        <v>6967.55</v>
      </c>
      <c r="W500" s="9">
        <v>1993.63</v>
      </c>
      <c r="X500" s="9">
        <v>894.62</v>
      </c>
      <c r="Y500" s="22">
        <v>0.66942999999999997</v>
      </c>
      <c r="Z500" s="22">
        <v>0.70694999999999997</v>
      </c>
      <c r="AA500" s="22">
        <v>0.22228000000000001</v>
      </c>
      <c r="AB500" s="21">
        <f t="shared" si="138"/>
        <v>4664.2922247482993</v>
      </c>
      <c r="AC500" s="21">
        <f t="shared" si="139"/>
        <v>1466.5519141623199</v>
      </c>
      <c r="AD500" s="8" t="s">
        <v>59</v>
      </c>
      <c r="AE500" s="8" t="s">
        <v>43</v>
      </c>
      <c r="AF500" s="7"/>
      <c r="AG500" s="7"/>
    </row>
    <row r="501" spans="1:33" ht="13.5" thickBot="1" x14ac:dyDescent="0.25">
      <c r="A501" s="8" t="s">
        <v>67</v>
      </c>
      <c r="B501" s="8" t="s">
        <v>68</v>
      </c>
      <c r="C501" s="8" t="s">
        <v>47</v>
      </c>
      <c r="D501" s="8" t="s">
        <v>48</v>
      </c>
      <c r="E501" s="7"/>
      <c r="F501" s="8" t="s">
        <v>31</v>
      </c>
      <c r="G501" s="8" t="s">
        <v>32</v>
      </c>
      <c r="H501" s="8" t="s">
        <v>97</v>
      </c>
      <c r="I501" s="8" t="s">
        <v>71</v>
      </c>
      <c r="J501" s="8" t="s">
        <v>51</v>
      </c>
      <c r="K501" s="8" t="s">
        <v>623</v>
      </c>
      <c r="L501" s="7"/>
      <c r="M501" s="8" t="s">
        <v>53</v>
      </c>
      <c r="N501" s="8" t="s">
        <v>624</v>
      </c>
      <c r="O501" s="8" t="s">
        <v>55</v>
      </c>
      <c r="P501" s="8" t="s">
        <v>93</v>
      </c>
      <c r="Q501" s="8" t="s">
        <v>67</v>
      </c>
      <c r="R501" s="8" t="s">
        <v>56</v>
      </c>
      <c r="S501" s="8" t="s">
        <v>57</v>
      </c>
      <c r="T501" s="8" t="s">
        <v>58</v>
      </c>
      <c r="U501" s="10">
        <v>5000</v>
      </c>
      <c r="V501" s="9">
        <v>3534.75</v>
      </c>
      <c r="W501" s="9">
        <v>1011.4</v>
      </c>
      <c r="X501" s="9">
        <v>453.85</v>
      </c>
      <c r="Y501" s="22">
        <v>0.66942999999999997</v>
      </c>
      <c r="Z501" s="22">
        <v>0.70694999999999997</v>
      </c>
      <c r="AA501" s="22">
        <v>0.22228000000000001</v>
      </c>
      <c r="AB501" s="21">
        <f t="shared" si="138"/>
        <v>2366.2676924999996</v>
      </c>
      <c r="AC501" s="21">
        <f t="shared" si="139"/>
        <v>744.00450199999989</v>
      </c>
      <c r="AD501" s="8" t="s">
        <v>73</v>
      </c>
      <c r="AE501" s="8" t="s">
        <v>43</v>
      </c>
      <c r="AF501" s="8" t="s">
        <v>82</v>
      </c>
      <c r="AG501" s="8" t="s">
        <v>78</v>
      </c>
    </row>
    <row r="502" spans="1:33" ht="13.5" thickBot="1" x14ac:dyDescent="0.25">
      <c r="A502" s="8" t="s">
        <v>44</v>
      </c>
      <c r="B502" s="8" t="s">
        <v>45</v>
      </c>
      <c r="C502" s="8" t="s">
        <v>47</v>
      </c>
      <c r="D502" s="8" t="s">
        <v>48</v>
      </c>
      <c r="E502" s="7"/>
      <c r="F502" s="8" t="s">
        <v>31</v>
      </c>
      <c r="G502" s="8" t="s">
        <v>32</v>
      </c>
      <c r="H502" s="8" t="s">
        <v>97</v>
      </c>
      <c r="I502" s="8" t="s">
        <v>50</v>
      </c>
      <c r="J502" s="8" t="s">
        <v>51</v>
      </c>
      <c r="K502" s="8" t="s">
        <v>52</v>
      </c>
      <c r="L502" s="7"/>
      <c r="M502" s="8" t="s">
        <v>53</v>
      </c>
      <c r="N502" s="8" t="s">
        <v>625</v>
      </c>
      <c r="O502" s="8" t="s">
        <v>55</v>
      </c>
      <c r="P502" s="8" t="s">
        <v>93</v>
      </c>
      <c r="Q502" s="8" t="s">
        <v>44</v>
      </c>
      <c r="R502" s="8" t="s">
        <v>56</v>
      </c>
      <c r="S502" s="8" t="s">
        <v>57</v>
      </c>
      <c r="T502" s="8" t="s">
        <v>58</v>
      </c>
      <c r="U502" s="9">
        <v>291.57</v>
      </c>
      <c r="V502" s="9">
        <v>206.13</v>
      </c>
      <c r="W502" s="9">
        <v>58.98</v>
      </c>
      <c r="X502" s="9">
        <v>26.46</v>
      </c>
      <c r="Y502" s="22">
        <v>0.66942999999999997</v>
      </c>
      <c r="Z502" s="22">
        <v>0.70694999999999997</v>
      </c>
      <c r="AA502" s="22">
        <v>0.22228000000000001</v>
      </c>
      <c r="AB502" s="21">
        <f t="shared" si="138"/>
        <v>137.98653422044498</v>
      </c>
      <c r="AC502" s="21">
        <f t="shared" si="139"/>
        <v>43.385878529627995</v>
      </c>
      <c r="AD502" s="8" t="s">
        <v>59</v>
      </c>
      <c r="AE502" s="8" t="s">
        <v>43</v>
      </c>
      <c r="AF502" s="8" t="s">
        <v>64</v>
      </c>
      <c r="AG502" s="8" t="s">
        <v>61</v>
      </c>
    </row>
    <row r="503" spans="1:33" ht="13.5" thickBot="1" x14ac:dyDescent="0.25">
      <c r="A503" s="8" t="s">
        <v>44</v>
      </c>
      <c r="B503" s="8" t="s">
        <v>45</v>
      </c>
      <c r="C503" s="8" t="s">
        <v>47</v>
      </c>
      <c r="D503" s="8" t="s">
        <v>48</v>
      </c>
      <c r="E503" s="7"/>
      <c r="F503" s="8" t="s">
        <v>31</v>
      </c>
      <c r="G503" s="8" t="s">
        <v>32</v>
      </c>
      <c r="H503" s="8" t="s">
        <v>97</v>
      </c>
      <c r="I503" s="8" t="s">
        <v>50</v>
      </c>
      <c r="J503" s="8" t="s">
        <v>51</v>
      </c>
      <c r="K503" s="8" t="s">
        <v>626</v>
      </c>
      <c r="L503" s="7"/>
      <c r="M503" s="8" t="s">
        <v>53</v>
      </c>
      <c r="N503" s="8" t="s">
        <v>625</v>
      </c>
      <c r="O503" s="8" t="s">
        <v>55</v>
      </c>
      <c r="P503" s="8" t="s">
        <v>93</v>
      </c>
      <c r="Q503" s="8" t="s">
        <v>44</v>
      </c>
      <c r="R503" s="8" t="s">
        <v>56</v>
      </c>
      <c r="S503" s="8" t="s">
        <v>57</v>
      </c>
      <c r="T503" s="8" t="s">
        <v>58</v>
      </c>
      <c r="U503" s="9">
        <v>20680.669999999998</v>
      </c>
      <c r="V503" s="9">
        <v>14620.2</v>
      </c>
      <c r="W503" s="9">
        <v>4183.29</v>
      </c>
      <c r="X503" s="9">
        <v>1877.18</v>
      </c>
      <c r="Y503" s="22">
        <v>0.66942999999999997</v>
      </c>
      <c r="Z503" s="22">
        <v>0.70694999999999997</v>
      </c>
      <c r="AA503" s="22">
        <v>0.22228000000000001</v>
      </c>
      <c r="AB503" s="21">
        <f t="shared" si="138"/>
        <v>9787.2002560507935</v>
      </c>
      <c r="AC503" s="21">
        <f t="shared" si="139"/>
        <v>3077.3023168752679</v>
      </c>
      <c r="AD503" s="8" t="s">
        <v>59</v>
      </c>
      <c r="AE503" s="8" t="s">
        <v>43</v>
      </c>
      <c r="AF503" s="8" t="s">
        <v>64</v>
      </c>
      <c r="AG503" s="8" t="s">
        <v>61</v>
      </c>
    </row>
    <row r="504" spans="1:33" ht="13.5" thickBot="1" x14ac:dyDescent="0.25">
      <c r="A504" s="8" t="s">
        <v>67</v>
      </c>
      <c r="B504" s="8" t="s">
        <v>68</v>
      </c>
      <c r="C504" s="8" t="s">
        <v>47</v>
      </c>
      <c r="D504" s="8" t="s">
        <v>48</v>
      </c>
      <c r="E504" s="7"/>
      <c r="F504" s="8" t="s">
        <v>31</v>
      </c>
      <c r="G504" s="8" t="s">
        <v>32</v>
      </c>
      <c r="H504" s="8" t="s">
        <v>143</v>
      </c>
      <c r="I504" s="8" t="s">
        <v>71</v>
      </c>
      <c r="J504" s="8" t="s">
        <v>51</v>
      </c>
      <c r="K504" s="8" t="s">
        <v>627</v>
      </c>
      <c r="L504" s="7"/>
      <c r="M504" s="8" t="s">
        <v>53</v>
      </c>
      <c r="N504" s="8" t="s">
        <v>614</v>
      </c>
      <c r="O504" s="8" t="s">
        <v>55</v>
      </c>
      <c r="P504" s="8" t="s">
        <v>115</v>
      </c>
      <c r="Q504" s="8" t="s">
        <v>67</v>
      </c>
      <c r="R504" s="8" t="s">
        <v>56</v>
      </c>
      <c r="S504" s="8" t="s">
        <v>57</v>
      </c>
      <c r="T504" s="8" t="s">
        <v>58</v>
      </c>
      <c r="U504" s="10">
        <v>24605</v>
      </c>
      <c r="V504" s="9">
        <v>17251.060000000001</v>
      </c>
      <c r="W504" s="9">
        <v>5095.2</v>
      </c>
      <c r="X504" s="9">
        <v>2258.7399999999998</v>
      </c>
      <c r="Y504" s="22">
        <v>0.68703000000000003</v>
      </c>
      <c r="Z504" s="22">
        <v>0.70111999999999997</v>
      </c>
      <c r="AA504" s="22">
        <v>0.20707999999999999</v>
      </c>
      <c r="AB504" s="21">
        <f t="shared" si="138"/>
        <v>11851.994102928</v>
      </c>
      <c r="AC504" s="21">
        <f t="shared" si="139"/>
        <v>3500.5575919019998</v>
      </c>
      <c r="AD504" s="8" t="s">
        <v>73</v>
      </c>
      <c r="AE504" s="8" t="s">
        <v>43</v>
      </c>
      <c r="AF504" s="8" t="s">
        <v>82</v>
      </c>
      <c r="AG504" s="8" t="s">
        <v>78</v>
      </c>
    </row>
    <row r="505" spans="1:33" ht="13.5" thickBot="1" x14ac:dyDescent="0.25">
      <c r="A505" s="8" t="s">
        <v>44</v>
      </c>
      <c r="B505" s="8" t="s">
        <v>45</v>
      </c>
      <c r="C505" s="8" t="s">
        <v>47</v>
      </c>
      <c r="D505" s="8" t="s">
        <v>48</v>
      </c>
      <c r="E505" s="7"/>
      <c r="F505" s="8" t="s">
        <v>31</v>
      </c>
      <c r="G505" s="8" t="s">
        <v>32</v>
      </c>
      <c r="H505" s="8" t="s">
        <v>130</v>
      </c>
      <c r="I505" s="8" t="s">
        <v>50</v>
      </c>
      <c r="J505" s="8" t="s">
        <v>51</v>
      </c>
      <c r="K505" s="8" t="s">
        <v>629</v>
      </c>
      <c r="L505" s="7"/>
      <c r="M505" s="8" t="s">
        <v>53</v>
      </c>
      <c r="N505" s="8" t="s">
        <v>630</v>
      </c>
      <c r="O505" s="8" t="s">
        <v>55</v>
      </c>
      <c r="P505" s="8" t="s">
        <v>115</v>
      </c>
      <c r="Q505" s="8" t="s">
        <v>44</v>
      </c>
      <c r="R505" s="8" t="s">
        <v>56</v>
      </c>
      <c r="S505" s="8" t="s">
        <v>57</v>
      </c>
      <c r="T505" s="8" t="s">
        <v>58</v>
      </c>
      <c r="U505" s="10">
        <v>25</v>
      </c>
      <c r="V505" s="9">
        <v>17.53</v>
      </c>
      <c r="W505" s="9">
        <v>5.18</v>
      </c>
      <c r="X505" s="9">
        <v>2.29</v>
      </c>
      <c r="Y505" s="22">
        <v>0.68703000000000003</v>
      </c>
      <c r="Z505" s="22">
        <v>0.70111999999999997</v>
      </c>
      <c r="AA505" s="22">
        <v>0.20707999999999999</v>
      </c>
      <c r="AB505" s="21">
        <f t="shared" si="138"/>
        <v>12.04226184</v>
      </c>
      <c r="AC505" s="21">
        <f t="shared" si="139"/>
        <v>3.5567543100000001</v>
      </c>
      <c r="AD505" s="8" t="s">
        <v>59</v>
      </c>
      <c r="AE505" s="8" t="s">
        <v>43</v>
      </c>
      <c r="AF505" s="8" t="s">
        <v>631</v>
      </c>
      <c r="AG505" s="8" t="s">
        <v>628</v>
      </c>
    </row>
    <row r="506" spans="1:33" ht="13.5" thickBot="1" x14ac:dyDescent="0.25">
      <c r="A506" s="8" t="s">
        <v>44</v>
      </c>
      <c r="B506" s="8" t="s">
        <v>45</v>
      </c>
      <c r="C506" s="8" t="s">
        <v>47</v>
      </c>
      <c r="D506" s="8" t="s">
        <v>48</v>
      </c>
      <c r="E506" s="7"/>
      <c r="F506" s="8" t="s">
        <v>31</v>
      </c>
      <c r="G506" s="8" t="s">
        <v>32</v>
      </c>
      <c r="H506" s="8" t="s">
        <v>133</v>
      </c>
      <c r="I506" s="8" t="s">
        <v>50</v>
      </c>
      <c r="J506" s="8" t="s">
        <v>51</v>
      </c>
      <c r="K506" s="8" t="s">
        <v>52</v>
      </c>
      <c r="L506" s="7"/>
      <c r="M506" s="8" t="s">
        <v>53</v>
      </c>
      <c r="N506" s="8" t="s">
        <v>439</v>
      </c>
      <c r="O506" s="8" t="s">
        <v>55</v>
      </c>
      <c r="P506" s="8" t="s">
        <v>115</v>
      </c>
      <c r="Q506" s="8" t="s">
        <v>44</v>
      </c>
      <c r="R506" s="8" t="s">
        <v>56</v>
      </c>
      <c r="S506" s="8" t="s">
        <v>57</v>
      </c>
      <c r="T506" s="8" t="s">
        <v>58</v>
      </c>
      <c r="U506" s="9">
        <v>65.569999999999993</v>
      </c>
      <c r="V506" s="9">
        <v>45.97</v>
      </c>
      <c r="W506" s="9">
        <v>13.58</v>
      </c>
      <c r="X506" s="9">
        <v>6.02</v>
      </c>
      <c r="Y506" s="22">
        <v>0.68703000000000003</v>
      </c>
      <c r="Z506" s="22">
        <v>0.70111999999999997</v>
      </c>
      <c r="AA506" s="22">
        <v>0.20707999999999999</v>
      </c>
      <c r="AB506" s="21">
        <f t="shared" si="138"/>
        <v>31.584444353951994</v>
      </c>
      <c r="AC506" s="21">
        <f t="shared" si="139"/>
        <v>9.3286552042679993</v>
      </c>
      <c r="AD506" s="8" t="s">
        <v>59</v>
      </c>
      <c r="AE506" s="8" t="s">
        <v>43</v>
      </c>
      <c r="AF506" s="8" t="s">
        <v>60</v>
      </c>
      <c r="AG506" s="8" t="s">
        <v>46</v>
      </c>
    </row>
    <row r="507" spans="1:33" ht="13.5" thickBot="1" x14ac:dyDescent="0.25">
      <c r="A507" s="8" t="s">
        <v>167</v>
      </c>
      <c r="B507" s="8" t="s">
        <v>168</v>
      </c>
      <c r="C507" s="8" t="s">
        <v>47</v>
      </c>
      <c r="D507" s="8" t="s">
        <v>48</v>
      </c>
      <c r="E507" s="7"/>
      <c r="F507" s="8" t="s">
        <v>31</v>
      </c>
      <c r="G507" s="8" t="s">
        <v>32</v>
      </c>
      <c r="H507" s="8" t="s">
        <v>117</v>
      </c>
      <c r="I507" s="8" t="s">
        <v>50</v>
      </c>
      <c r="J507" s="8" t="s">
        <v>35</v>
      </c>
      <c r="K507" s="7"/>
      <c r="L507" s="7"/>
      <c r="M507" s="8" t="s">
        <v>36</v>
      </c>
      <c r="N507" s="7"/>
      <c r="O507" s="8" t="s">
        <v>55</v>
      </c>
      <c r="P507" s="8" t="s">
        <v>93</v>
      </c>
      <c r="Q507" s="8" t="s">
        <v>167</v>
      </c>
      <c r="R507" s="8" t="s">
        <v>36</v>
      </c>
      <c r="S507" s="8" t="s">
        <v>85</v>
      </c>
      <c r="T507" s="8" t="s">
        <v>41</v>
      </c>
      <c r="U507" s="9">
        <v>10096.200000000001</v>
      </c>
      <c r="V507" s="9">
        <v>7137.5</v>
      </c>
      <c r="W507" s="9">
        <v>2042.26</v>
      </c>
      <c r="X507" s="9">
        <v>916.44</v>
      </c>
      <c r="Y507" s="22">
        <v>0.66942999999999997</v>
      </c>
      <c r="Z507" s="22">
        <v>0.70694999999999997</v>
      </c>
      <c r="AA507" s="22">
        <v>0.22228000000000001</v>
      </c>
      <c r="AB507" s="21">
        <f t="shared" ref="AB507:AB510" si="140">U507*Y507*Z507</f>
        <v>4778.0623754036997</v>
      </c>
      <c r="AC507" s="21">
        <f t="shared" ref="AC507:AC510" si="141">U507*Y507*AA507</f>
        <v>1502.3236506184801</v>
      </c>
      <c r="AD507" s="8" t="s">
        <v>59</v>
      </c>
      <c r="AE507" s="8" t="s">
        <v>43</v>
      </c>
      <c r="AF507" s="7"/>
      <c r="AG507" s="7"/>
    </row>
    <row r="508" spans="1:33" ht="13.5" thickBot="1" x14ac:dyDescent="0.25">
      <c r="A508" s="8" t="s">
        <v>67</v>
      </c>
      <c r="B508" s="8" t="s">
        <v>68</v>
      </c>
      <c r="C508" s="8" t="s">
        <v>47</v>
      </c>
      <c r="D508" s="8" t="s">
        <v>48</v>
      </c>
      <c r="E508" s="7"/>
      <c r="F508" s="8" t="s">
        <v>31</v>
      </c>
      <c r="G508" s="8" t="s">
        <v>32</v>
      </c>
      <c r="H508" s="8" t="s">
        <v>197</v>
      </c>
      <c r="I508" s="8" t="s">
        <v>89</v>
      </c>
      <c r="J508" s="8" t="s">
        <v>51</v>
      </c>
      <c r="K508" s="8" t="s">
        <v>632</v>
      </c>
      <c r="L508" s="7"/>
      <c r="M508" s="8" t="s">
        <v>91</v>
      </c>
      <c r="N508" s="8" t="s">
        <v>199</v>
      </c>
      <c r="O508" s="8" t="s">
        <v>55</v>
      </c>
      <c r="P508" s="8" t="s">
        <v>93</v>
      </c>
      <c r="Q508" s="8" t="s">
        <v>67</v>
      </c>
      <c r="R508" s="8" t="s">
        <v>56</v>
      </c>
      <c r="S508" s="8" t="s">
        <v>105</v>
      </c>
      <c r="T508" s="8" t="s">
        <v>58</v>
      </c>
      <c r="U508" s="10">
        <v>1605</v>
      </c>
      <c r="V508" s="9">
        <v>1134.6500000000001</v>
      </c>
      <c r="W508" s="9">
        <v>324.66000000000003</v>
      </c>
      <c r="X508" s="9">
        <v>145.69</v>
      </c>
      <c r="Y508" s="22">
        <v>0.66942999999999997</v>
      </c>
      <c r="Z508" s="22">
        <v>0.70694999999999997</v>
      </c>
      <c r="AA508" s="22">
        <v>0.22228000000000001</v>
      </c>
      <c r="AB508" s="21">
        <f t="shared" si="140"/>
        <v>759.57192929249993</v>
      </c>
      <c r="AC508" s="21">
        <f t="shared" si="141"/>
        <v>238.82544514200001</v>
      </c>
      <c r="AD508" s="8" t="s">
        <v>95</v>
      </c>
      <c r="AE508" s="8" t="s">
        <v>43</v>
      </c>
      <c r="AF508" s="8" t="s">
        <v>106</v>
      </c>
      <c r="AG508" s="8" t="s">
        <v>101</v>
      </c>
    </row>
    <row r="509" spans="1:33" ht="13.5" thickBot="1" x14ac:dyDescent="0.25">
      <c r="A509" s="8" t="s">
        <v>44</v>
      </c>
      <c r="B509" s="8" t="s">
        <v>45</v>
      </c>
      <c r="C509" s="8" t="s">
        <v>47</v>
      </c>
      <c r="D509" s="8" t="s">
        <v>48</v>
      </c>
      <c r="E509" s="7"/>
      <c r="F509" s="8" t="s">
        <v>31</v>
      </c>
      <c r="G509" s="8" t="s">
        <v>32</v>
      </c>
      <c r="H509" s="8" t="s">
        <v>207</v>
      </c>
      <c r="I509" s="8" t="s">
        <v>89</v>
      </c>
      <c r="J509" s="8" t="s">
        <v>51</v>
      </c>
      <c r="K509" s="8" t="s">
        <v>633</v>
      </c>
      <c r="L509" s="7"/>
      <c r="M509" s="8" t="s">
        <v>91</v>
      </c>
      <c r="N509" s="8" t="s">
        <v>209</v>
      </c>
      <c r="O509" s="8" t="s">
        <v>55</v>
      </c>
      <c r="P509" s="8" t="s">
        <v>115</v>
      </c>
      <c r="Q509" s="8" t="s">
        <v>44</v>
      </c>
      <c r="R509" s="8" t="s">
        <v>56</v>
      </c>
      <c r="S509" s="8" t="s">
        <v>123</v>
      </c>
      <c r="T509" s="8" t="s">
        <v>58</v>
      </c>
      <c r="U509" s="9">
        <v>26.14</v>
      </c>
      <c r="V509" s="9">
        <v>18.329999999999998</v>
      </c>
      <c r="W509" s="9">
        <v>5.41</v>
      </c>
      <c r="X509" s="9">
        <v>2.4</v>
      </c>
      <c r="Y509" s="22">
        <v>0.68703000000000003</v>
      </c>
      <c r="Z509" s="22">
        <v>0.70111999999999997</v>
      </c>
      <c r="AA509" s="22">
        <v>0.20707999999999999</v>
      </c>
      <c r="AB509" s="21">
        <f t="shared" si="140"/>
        <v>12.591388979904</v>
      </c>
      <c r="AC509" s="21">
        <f t="shared" si="141"/>
        <v>3.7189423065359999</v>
      </c>
      <c r="AD509" s="8" t="s">
        <v>95</v>
      </c>
      <c r="AE509" s="8" t="s">
        <v>43</v>
      </c>
      <c r="AF509" s="8" t="s">
        <v>106</v>
      </c>
      <c r="AG509" s="8" t="s">
        <v>101</v>
      </c>
    </row>
    <row r="510" spans="1:33" ht="13.5" thickBot="1" x14ac:dyDescent="0.25">
      <c r="A510" s="8" t="s">
        <v>44</v>
      </c>
      <c r="B510" s="8" t="s">
        <v>45</v>
      </c>
      <c r="C510" s="8" t="s">
        <v>47</v>
      </c>
      <c r="D510" s="8" t="s">
        <v>48</v>
      </c>
      <c r="E510" s="7"/>
      <c r="F510" s="8" t="s">
        <v>31</v>
      </c>
      <c r="G510" s="8" t="s">
        <v>32</v>
      </c>
      <c r="H510" s="8" t="s">
        <v>207</v>
      </c>
      <c r="I510" s="8" t="s">
        <v>89</v>
      </c>
      <c r="J510" s="8" t="s">
        <v>51</v>
      </c>
      <c r="K510" s="8" t="s">
        <v>634</v>
      </c>
      <c r="L510" s="7"/>
      <c r="M510" s="8" t="s">
        <v>91</v>
      </c>
      <c r="N510" s="8" t="s">
        <v>209</v>
      </c>
      <c r="O510" s="8" t="s">
        <v>55</v>
      </c>
      <c r="P510" s="8" t="s">
        <v>115</v>
      </c>
      <c r="Q510" s="8" t="s">
        <v>44</v>
      </c>
      <c r="R510" s="8" t="s">
        <v>56</v>
      </c>
      <c r="S510" s="8" t="s">
        <v>575</v>
      </c>
      <c r="T510" s="8" t="s">
        <v>58</v>
      </c>
      <c r="U510" s="9">
        <v>39.43</v>
      </c>
      <c r="V510" s="9">
        <v>27.65</v>
      </c>
      <c r="W510" s="9">
        <v>8.17</v>
      </c>
      <c r="X510" s="9">
        <v>3.61</v>
      </c>
      <c r="Y510" s="22">
        <v>0.68703000000000003</v>
      </c>
      <c r="Z510" s="22">
        <v>0.70111999999999997</v>
      </c>
      <c r="AA510" s="22">
        <v>0.20707999999999999</v>
      </c>
      <c r="AB510" s="21">
        <f t="shared" si="140"/>
        <v>18.993055374047998</v>
      </c>
      <c r="AC510" s="21">
        <f t="shared" si="141"/>
        <v>5.6097128977319999</v>
      </c>
      <c r="AD510" s="8" t="s">
        <v>95</v>
      </c>
      <c r="AE510" s="8" t="s">
        <v>43</v>
      </c>
      <c r="AF510" s="8" t="s">
        <v>106</v>
      </c>
      <c r="AG510" s="8" t="s">
        <v>101</v>
      </c>
    </row>
    <row r="511" spans="1:33" ht="13.5" thickBot="1" x14ac:dyDescent="0.25">
      <c r="A511" s="8" t="s">
        <v>44</v>
      </c>
      <c r="B511" s="8" t="s">
        <v>45</v>
      </c>
      <c r="C511" s="8" t="s">
        <v>47</v>
      </c>
      <c r="D511" s="8" t="s">
        <v>48</v>
      </c>
      <c r="E511" s="7"/>
      <c r="F511" s="8" t="s">
        <v>31</v>
      </c>
      <c r="G511" s="8" t="s">
        <v>32</v>
      </c>
      <c r="H511" s="8" t="s">
        <v>137</v>
      </c>
      <c r="I511" s="8" t="s">
        <v>50</v>
      </c>
      <c r="J511" s="8" t="s">
        <v>51</v>
      </c>
      <c r="K511" s="8" t="s">
        <v>635</v>
      </c>
      <c r="L511" s="7"/>
      <c r="M511" s="8" t="s">
        <v>53</v>
      </c>
      <c r="N511" s="8" t="s">
        <v>475</v>
      </c>
      <c r="O511" s="8" t="s">
        <v>55</v>
      </c>
      <c r="P511" s="8" t="s">
        <v>93</v>
      </c>
      <c r="Q511" s="8" t="s">
        <v>44</v>
      </c>
      <c r="R511" s="8" t="s">
        <v>56</v>
      </c>
      <c r="S511" s="8" t="s">
        <v>57</v>
      </c>
      <c r="T511" s="8" t="s">
        <v>58</v>
      </c>
      <c r="U511" s="9">
        <v>7406.61</v>
      </c>
      <c r="V511" s="9">
        <v>5236.1000000000004</v>
      </c>
      <c r="W511" s="9">
        <v>1498.21</v>
      </c>
      <c r="X511" s="9">
        <v>672.3</v>
      </c>
      <c r="Y511" s="22">
        <v>0.66942999999999997</v>
      </c>
      <c r="Z511" s="22">
        <v>0.70694999999999997</v>
      </c>
      <c r="AA511" s="22">
        <v>0.22228000000000001</v>
      </c>
      <c r="AB511" s="21">
        <f>U511*Y511*Z511</f>
        <v>3505.2043907894845</v>
      </c>
      <c r="AC511" s="21">
        <f>U511*Y511*AA511</f>
        <v>1102.1102369116441</v>
      </c>
      <c r="AD511" s="8" t="s">
        <v>59</v>
      </c>
      <c r="AE511" s="8" t="s">
        <v>43</v>
      </c>
      <c r="AF511" s="8" t="s">
        <v>60</v>
      </c>
      <c r="AG511" s="8" t="s">
        <v>46</v>
      </c>
    </row>
    <row r="512" spans="1:33" ht="13.5" thickBot="1" x14ac:dyDescent="0.25">
      <c r="A512" s="8" t="s">
        <v>67</v>
      </c>
      <c r="B512" s="8" t="s">
        <v>68</v>
      </c>
      <c r="C512" s="8" t="s">
        <v>47</v>
      </c>
      <c r="D512" s="8" t="s">
        <v>48</v>
      </c>
      <c r="E512" s="7"/>
      <c r="F512" s="8" t="s">
        <v>31</v>
      </c>
      <c r="G512" s="8" t="s">
        <v>32</v>
      </c>
      <c r="H512" s="8" t="s">
        <v>143</v>
      </c>
      <c r="I512" s="8" t="s">
        <v>71</v>
      </c>
      <c r="J512" s="8" t="s">
        <v>51</v>
      </c>
      <c r="K512" s="8" t="s">
        <v>636</v>
      </c>
      <c r="L512" s="7"/>
      <c r="M512" s="8" t="s">
        <v>53</v>
      </c>
      <c r="N512" s="8" t="s">
        <v>144</v>
      </c>
      <c r="O512" s="8" t="s">
        <v>55</v>
      </c>
      <c r="P512" s="8" t="s">
        <v>115</v>
      </c>
      <c r="Q512" s="8" t="s">
        <v>67</v>
      </c>
      <c r="R512" s="8" t="s">
        <v>56</v>
      </c>
      <c r="S512" s="8" t="s">
        <v>135</v>
      </c>
      <c r="T512" s="8" t="s">
        <v>58</v>
      </c>
      <c r="U512" s="9">
        <v>5440.69</v>
      </c>
      <c r="V512" s="9">
        <v>3814.58</v>
      </c>
      <c r="W512" s="9">
        <v>1126.6600000000001</v>
      </c>
      <c r="X512" s="9">
        <v>499.45</v>
      </c>
      <c r="Y512" s="22">
        <v>0.68703000000000003</v>
      </c>
      <c r="Z512" s="22">
        <v>0.70111999999999997</v>
      </c>
      <c r="AA512" s="22">
        <v>0.20707999999999999</v>
      </c>
      <c r="AB512" s="21">
        <f t="shared" ref="AB512:AB518" si="142">U512*Y512*Z512</f>
        <v>2620.7285428107839</v>
      </c>
      <c r="AC512" s="21">
        <f t="shared" ref="AC512:AC518" si="143">U512*Y512*AA512</f>
        <v>774.04790427495595</v>
      </c>
      <c r="AD512" s="8" t="s">
        <v>73</v>
      </c>
      <c r="AE512" s="8" t="s">
        <v>43</v>
      </c>
      <c r="AF512" s="8" t="s">
        <v>136</v>
      </c>
      <c r="AG512" s="8" t="s">
        <v>132</v>
      </c>
    </row>
    <row r="513" spans="1:33" ht="13.5" thickBot="1" x14ac:dyDescent="0.25">
      <c r="A513" s="8" t="s">
        <v>226</v>
      </c>
      <c r="B513" s="8" t="s">
        <v>227</v>
      </c>
      <c r="C513" s="8" t="s">
        <v>47</v>
      </c>
      <c r="D513" s="8" t="s">
        <v>48</v>
      </c>
      <c r="E513" s="7"/>
      <c r="F513" s="8" t="s">
        <v>31</v>
      </c>
      <c r="G513" s="8" t="s">
        <v>32</v>
      </c>
      <c r="H513" s="8" t="s">
        <v>155</v>
      </c>
      <c r="I513" s="8" t="s">
        <v>228</v>
      </c>
      <c r="J513" s="8" t="s">
        <v>51</v>
      </c>
      <c r="K513" s="8" t="s">
        <v>637</v>
      </c>
      <c r="L513" s="7"/>
      <c r="M513" s="8" t="s">
        <v>91</v>
      </c>
      <c r="N513" s="8" t="s">
        <v>233</v>
      </c>
      <c r="O513" s="8" t="s">
        <v>55</v>
      </c>
      <c r="P513" s="8" t="s">
        <v>115</v>
      </c>
      <c r="Q513" s="8" t="s">
        <v>230</v>
      </c>
      <c r="R513" s="8" t="s">
        <v>56</v>
      </c>
      <c r="S513" s="8" t="s">
        <v>105</v>
      </c>
      <c r="T513" s="8" t="s">
        <v>58</v>
      </c>
      <c r="U513" s="10">
        <v>36</v>
      </c>
      <c r="V513" s="9">
        <v>25.24</v>
      </c>
      <c r="W513" s="9">
        <v>7.45</v>
      </c>
      <c r="X513" s="9">
        <v>3.31</v>
      </c>
      <c r="Y513" s="22">
        <v>0.68703000000000003</v>
      </c>
      <c r="Z513" s="22">
        <v>0.70111999999999997</v>
      </c>
      <c r="AA513" s="22">
        <v>0.20707999999999999</v>
      </c>
      <c r="AB513" s="21">
        <f t="shared" si="142"/>
        <v>17.3408570496</v>
      </c>
      <c r="AC513" s="21">
        <f t="shared" si="143"/>
        <v>5.1217262064</v>
      </c>
      <c r="AD513" s="8" t="s">
        <v>231</v>
      </c>
      <c r="AE513" s="8" t="s">
        <v>43</v>
      </c>
      <c r="AF513" s="8" t="s">
        <v>106</v>
      </c>
      <c r="AG513" s="8" t="s">
        <v>101</v>
      </c>
    </row>
    <row r="514" spans="1:33" ht="13.5" thickBot="1" x14ac:dyDescent="0.25">
      <c r="A514" s="8" t="s">
        <v>67</v>
      </c>
      <c r="B514" s="8" t="s">
        <v>68</v>
      </c>
      <c r="C514" s="8" t="s">
        <v>47</v>
      </c>
      <c r="D514" s="8" t="s">
        <v>48</v>
      </c>
      <c r="E514" s="7"/>
      <c r="F514" s="8" t="s">
        <v>31</v>
      </c>
      <c r="G514" s="8" t="s">
        <v>32</v>
      </c>
      <c r="H514" s="8" t="s">
        <v>234</v>
      </c>
      <c r="I514" s="8" t="s">
        <v>71</v>
      </c>
      <c r="J514" s="8" t="s">
        <v>51</v>
      </c>
      <c r="K514" s="8" t="s">
        <v>52</v>
      </c>
      <c r="L514" s="7"/>
      <c r="M514" s="8" t="s">
        <v>53</v>
      </c>
      <c r="N514" s="8" t="s">
        <v>235</v>
      </c>
      <c r="O514" s="8" t="s">
        <v>55</v>
      </c>
      <c r="P514" s="8" t="s">
        <v>115</v>
      </c>
      <c r="Q514" s="8" t="s">
        <v>67</v>
      </c>
      <c r="R514" s="8" t="s">
        <v>56</v>
      </c>
      <c r="S514" s="8" t="s">
        <v>57</v>
      </c>
      <c r="T514" s="8" t="s">
        <v>58</v>
      </c>
      <c r="U514" s="9">
        <v>784.89</v>
      </c>
      <c r="V514" s="9">
        <v>550.29999999999995</v>
      </c>
      <c r="W514" s="9">
        <v>162.54</v>
      </c>
      <c r="X514" s="9">
        <v>72.05</v>
      </c>
      <c r="Y514" s="22">
        <v>0.68703000000000003</v>
      </c>
      <c r="Z514" s="22">
        <v>0.70111999999999997</v>
      </c>
      <c r="AA514" s="22">
        <v>0.20707999999999999</v>
      </c>
      <c r="AB514" s="21">
        <f t="shared" si="142"/>
        <v>378.07403582390396</v>
      </c>
      <c r="AC514" s="21">
        <f t="shared" si="143"/>
        <v>111.66643561503599</v>
      </c>
      <c r="AD514" s="8" t="s">
        <v>73</v>
      </c>
      <c r="AE514" s="8" t="s">
        <v>43</v>
      </c>
      <c r="AF514" s="8" t="s">
        <v>82</v>
      </c>
      <c r="AG514" s="8" t="s">
        <v>78</v>
      </c>
    </row>
    <row r="515" spans="1:33" ht="13.5" thickBot="1" x14ac:dyDescent="0.25">
      <c r="A515" s="8" t="s">
        <v>44</v>
      </c>
      <c r="B515" s="8" t="s">
        <v>45</v>
      </c>
      <c r="C515" s="8" t="s">
        <v>47</v>
      </c>
      <c r="D515" s="8" t="s">
        <v>48</v>
      </c>
      <c r="E515" s="7"/>
      <c r="F515" s="8" t="s">
        <v>31</v>
      </c>
      <c r="G515" s="8" t="s">
        <v>32</v>
      </c>
      <c r="H515" s="8" t="s">
        <v>148</v>
      </c>
      <c r="I515" s="8" t="s">
        <v>89</v>
      </c>
      <c r="J515" s="8" t="s">
        <v>51</v>
      </c>
      <c r="K515" s="8" t="s">
        <v>638</v>
      </c>
      <c r="L515" s="7"/>
      <c r="M515" s="8" t="s">
        <v>91</v>
      </c>
      <c r="N515" s="8" t="s">
        <v>150</v>
      </c>
      <c r="O515" s="8" t="s">
        <v>55</v>
      </c>
      <c r="P515" s="8" t="s">
        <v>115</v>
      </c>
      <c r="Q515" s="8" t="s">
        <v>44</v>
      </c>
      <c r="R515" s="8" t="s">
        <v>56</v>
      </c>
      <c r="S515" s="8" t="s">
        <v>123</v>
      </c>
      <c r="T515" s="8" t="s">
        <v>58</v>
      </c>
      <c r="U515" s="9">
        <v>4.76</v>
      </c>
      <c r="V515" s="9">
        <v>3.34</v>
      </c>
      <c r="W515" s="9">
        <v>0.99</v>
      </c>
      <c r="X515" s="9">
        <v>0.43</v>
      </c>
      <c r="Y515" s="22">
        <v>0.68703000000000003</v>
      </c>
      <c r="Z515" s="22">
        <v>0.70111999999999997</v>
      </c>
      <c r="AA515" s="22">
        <v>0.20707999999999999</v>
      </c>
      <c r="AB515" s="21">
        <f t="shared" si="142"/>
        <v>2.2928466543359995</v>
      </c>
      <c r="AC515" s="21">
        <f t="shared" si="143"/>
        <v>0.67720602062399993</v>
      </c>
      <c r="AD515" s="8" t="s">
        <v>95</v>
      </c>
      <c r="AE515" s="8" t="s">
        <v>43</v>
      </c>
      <c r="AF515" s="8" t="s">
        <v>106</v>
      </c>
      <c r="AG515" s="8" t="s">
        <v>101</v>
      </c>
    </row>
    <row r="516" spans="1:33" ht="13.5" thickBot="1" x14ac:dyDescent="0.25">
      <c r="A516" s="8" t="s">
        <v>44</v>
      </c>
      <c r="B516" s="8" t="s">
        <v>45</v>
      </c>
      <c r="C516" s="8" t="s">
        <v>47</v>
      </c>
      <c r="D516" s="8" t="s">
        <v>48</v>
      </c>
      <c r="E516" s="7"/>
      <c r="F516" s="8" t="s">
        <v>31</v>
      </c>
      <c r="G516" s="8" t="s">
        <v>32</v>
      </c>
      <c r="H516" s="8" t="s">
        <v>153</v>
      </c>
      <c r="I516" s="8" t="s">
        <v>50</v>
      </c>
      <c r="J516" s="8" t="s">
        <v>51</v>
      </c>
      <c r="K516" s="8" t="s">
        <v>52</v>
      </c>
      <c r="L516" s="7"/>
      <c r="M516" s="8" t="s">
        <v>53</v>
      </c>
      <c r="N516" s="8" t="s">
        <v>237</v>
      </c>
      <c r="O516" s="8" t="s">
        <v>55</v>
      </c>
      <c r="P516" s="8" t="s">
        <v>115</v>
      </c>
      <c r="Q516" s="8" t="s">
        <v>44</v>
      </c>
      <c r="R516" s="8" t="s">
        <v>56</v>
      </c>
      <c r="S516" s="8" t="s">
        <v>57</v>
      </c>
      <c r="T516" s="8" t="s">
        <v>58</v>
      </c>
      <c r="U516" s="9">
        <v>22.48</v>
      </c>
      <c r="V516" s="9">
        <v>15.76</v>
      </c>
      <c r="W516" s="9">
        <v>4.66</v>
      </c>
      <c r="X516" s="9">
        <v>2.06</v>
      </c>
      <c r="Y516" s="22">
        <v>0.68703000000000003</v>
      </c>
      <c r="Z516" s="22">
        <v>0.70111999999999997</v>
      </c>
      <c r="AA516" s="22">
        <v>0.20707999999999999</v>
      </c>
      <c r="AB516" s="21">
        <f t="shared" si="142"/>
        <v>10.828401846527999</v>
      </c>
      <c r="AC516" s="21">
        <f t="shared" si="143"/>
        <v>3.1982334755519997</v>
      </c>
      <c r="AD516" s="8" t="s">
        <v>59</v>
      </c>
      <c r="AE516" s="8" t="s">
        <v>43</v>
      </c>
      <c r="AF516" s="8" t="s">
        <v>77</v>
      </c>
      <c r="AG516" s="8" t="s">
        <v>75</v>
      </c>
    </row>
    <row r="517" spans="1:33" ht="13.5" thickBot="1" x14ac:dyDescent="0.25">
      <c r="A517" s="8" t="s">
        <v>44</v>
      </c>
      <c r="B517" s="8" t="s">
        <v>45</v>
      </c>
      <c r="C517" s="8" t="s">
        <v>47</v>
      </c>
      <c r="D517" s="8" t="s">
        <v>48</v>
      </c>
      <c r="E517" s="7"/>
      <c r="F517" s="8" t="s">
        <v>31</v>
      </c>
      <c r="G517" s="8" t="s">
        <v>32</v>
      </c>
      <c r="H517" s="8" t="s">
        <v>155</v>
      </c>
      <c r="I517" s="8" t="s">
        <v>89</v>
      </c>
      <c r="J517" s="8" t="s">
        <v>51</v>
      </c>
      <c r="K517" s="8" t="s">
        <v>639</v>
      </c>
      <c r="L517" s="7"/>
      <c r="M517" s="8" t="s">
        <v>91</v>
      </c>
      <c r="N517" s="8" t="s">
        <v>157</v>
      </c>
      <c r="O517" s="8" t="s">
        <v>55</v>
      </c>
      <c r="P517" s="8" t="s">
        <v>115</v>
      </c>
      <c r="Q517" s="8" t="s">
        <v>44</v>
      </c>
      <c r="R517" s="8" t="s">
        <v>56</v>
      </c>
      <c r="S517" s="8" t="s">
        <v>123</v>
      </c>
      <c r="T517" s="8" t="s">
        <v>58</v>
      </c>
      <c r="U517" s="9">
        <v>140.56</v>
      </c>
      <c r="V517" s="9">
        <v>98.55</v>
      </c>
      <c r="W517" s="9">
        <v>29.11</v>
      </c>
      <c r="X517" s="9">
        <v>12.9</v>
      </c>
      <c r="Y517" s="22">
        <v>0.68703000000000003</v>
      </c>
      <c r="Z517" s="22">
        <v>0.70111999999999997</v>
      </c>
      <c r="AA517" s="22">
        <v>0.20707999999999999</v>
      </c>
      <c r="AB517" s="21">
        <f t="shared" si="142"/>
        <v>67.706412969216004</v>
      </c>
      <c r="AC517" s="21">
        <f t="shared" si="143"/>
        <v>19.997495432544</v>
      </c>
      <c r="AD517" s="8" t="s">
        <v>95</v>
      </c>
      <c r="AE517" s="8" t="s">
        <v>43</v>
      </c>
      <c r="AF517" s="8" t="s">
        <v>106</v>
      </c>
      <c r="AG517" s="8" t="s">
        <v>101</v>
      </c>
    </row>
    <row r="518" spans="1:33" ht="13.5" thickBot="1" x14ac:dyDescent="0.25">
      <c r="A518" s="8" t="s">
        <v>67</v>
      </c>
      <c r="B518" s="8" t="s">
        <v>68</v>
      </c>
      <c r="C518" s="8" t="s">
        <v>47</v>
      </c>
      <c r="D518" s="8" t="s">
        <v>48</v>
      </c>
      <c r="E518" s="7"/>
      <c r="F518" s="8" t="s">
        <v>31</v>
      </c>
      <c r="G518" s="8" t="s">
        <v>32</v>
      </c>
      <c r="H518" s="8" t="s">
        <v>234</v>
      </c>
      <c r="I518" s="8" t="s">
        <v>71</v>
      </c>
      <c r="J518" s="8" t="s">
        <v>51</v>
      </c>
      <c r="K518" s="8" t="s">
        <v>640</v>
      </c>
      <c r="L518" s="7"/>
      <c r="M518" s="8" t="s">
        <v>53</v>
      </c>
      <c r="N518" s="8" t="s">
        <v>488</v>
      </c>
      <c r="O518" s="8" t="s">
        <v>55</v>
      </c>
      <c r="P518" s="8" t="s">
        <v>115</v>
      </c>
      <c r="Q518" s="8" t="s">
        <v>67</v>
      </c>
      <c r="R518" s="8" t="s">
        <v>56</v>
      </c>
      <c r="S518" s="8" t="s">
        <v>135</v>
      </c>
      <c r="T518" s="8" t="s">
        <v>58</v>
      </c>
      <c r="U518" s="9">
        <v>5442.24</v>
      </c>
      <c r="V518" s="9">
        <v>3815.66</v>
      </c>
      <c r="W518" s="9">
        <v>1126.98</v>
      </c>
      <c r="X518" s="9">
        <v>499.6</v>
      </c>
      <c r="Y518" s="22">
        <v>0.68703000000000003</v>
      </c>
      <c r="Z518" s="22">
        <v>0.70111999999999997</v>
      </c>
      <c r="AA518" s="22">
        <v>0.20707999999999999</v>
      </c>
      <c r="AB518" s="21">
        <f t="shared" si="142"/>
        <v>2621.4751630448636</v>
      </c>
      <c r="AC518" s="21">
        <f t="shared" si="143"/>
        <v>774.26842304217587</v>
      </c>
      <c r="AD518" s="8" t="s">
        <v>73</v>
      </c>
      <c r="AE518" s="8" t="s">
        <v>43</v>
      </c>
      <c r="AF518" s="8" t="s">
        <v>136</v>
      </c>
      <c r="AG518" s="8" t="s">
        <v>132</v>
      </c>
    </row>
    <row r="519" spans="1:33" ht="13.5" thickBot="1" x14ac:dyDescent="0.25">
      <c r="A519" s="8" t="s">
        <v>44</v>
      </c>
      <c r="B519" s="8" t="s">
        <v>45</v>
      </c>
      <c r="C519" s="8" t="s">
        <v>47</v>
      </c>
      <c r="D519" s="8" t="s">
        <v>48</v>
      </c>
      <c r="E519" s="7"/>
      <c r="F519" s="8" t="s">
        <v>31</v>
      </c>
      <c r="G519" s="8" t="s">
        <v>32</v>
      </c>
      <c r="H519" s="8" t="s">
        <v>137</v>
      </c>
      <c r="I519" s="8" t="s">
        <v>50</v>
      </c>
      <c r="J519" s="8" t="s">
        <v>51</v>
      </c>
      <c r="K519" s="8" t="s">
        <v>119</v>
      </c>
      <c r="L519" s="7"/>
      <c r="M519" s="8" t="s">
        <v>53</v>
      </c>
      <c r="N519" s="8" t="s">
        <v>641</v>
      </c>
      <c r="O519" s="8" t="s">
        <v>55</v>
      </c>
      <c r="P519" s="8" t="s">
        <v>93</v>
      </c>
      <c r="Q519" s="8" t="s">
        <v>44</v>
      </c>
      <c r="R519" s="8" t="s">
        <v>56</v>
      </c>
      <c r="S519" s="8" t="s">
        <v>57</v>
      </c>
      <c r="T519" s="8" t="s">
        <v>58</v>
      </c>
      <c r="U519" s="10">
        <v>500</v>
      </c>
      <c r="V519" s="9">
        <v>353.48</v>
      </c>
      <c r="W519" s="9">
        <v>101.14</v>
      </c>
      <c r="X519" s="9">
        <v>45.38</v>
      </c>
      <c r="Y519" s="22">
        <v>0.66942999999999997</v>
      </c>
      <c r="Z519" s="22">
        <v>0.70694999999999997</v>
      </c>
      <c r="AA519" s="22">
        <v>0.22228000000000001</v>
      </c>
      <c r="AB519" s="21">
        <f t="shared" ref="AB519:AB520" si="144">U519*Y519*Z519</f>
        <v>236.62676924999997</v>
      </c>
      <c r="AC519" s="21">
        <f t="shared" ref="AC519:AC520" si="145">U519*Y519*AA519</f>
        <v>74.400450199999995</v>
      </c>
      <c r="AD519" s="8" t="s">
        <v>59</v>
      </c>
      <c r="AE519" s="8" t="s">
        <v>43</v>
      </c>
      <c r="AF519" s="8" t="s">
        <v>60</v>
      </c>
      <c r="AG519" s="8" t="s">
        <v>46</v>
      </c>
    </row>
    <row r="520" spans="1:33" ht="13.5" thickBot="1" x14ac:dyDescent="0.25">
      <c r="A520" s="8" t="s">
        <v>44</v>
      </c>
      <c r="B520" s="8" t="s">
        <v>45</v>
      </c>
      <c r="C520" s="8" t="s">
        <v>47</v>
      </c>
      <c r="D520" s="8" t="s">
        <v>48</v>
      </c>
      <c r="E520" s="7"/>
      <c r="F520" s="8" t="s">
        <v>31</v>
      </c>
      <c r="G520" s="8" t="s">
        <v>32</v>
      </c>
      <c r="H520" s="8" t="s">
        <v>137</v>
      </c>
      <c r="I520" s="8" t="s">
        <v>50</v>
      </c>
      <c r="J520" s="8" t="s">
        <v>51</v>
      </c>
      <c r="K520" s="8" t="s">
        <v>642</v>
      </c>
      <c r="L520" s="7"/>
      <c r="M520" s="8" t="s">
        <v>53</v>
      </c>
      <c r="N520" s="8" t="s">
        <v>643</v>
      </c>
      <c r="O520" s="8" t="s">
        <v>55</v>
      </c>
      <c r="P520" s="8" t="s">
        <v>93</v>
      </c>
      <c r="Q520" s="8" t="s">
        <v>44</v>
      </c>
      <c r="R520" s="8" t="s">
        <v>56</v>
      </c>
      <c r="S520" s="8" t="s">
        <v>57</v>
      </c>
      <c r="T520" s="8" t="s">
        <v>58</v>
      </c>
      <c r="U520" s="10">
        <v>12120</v>
      </c>
      <c r="V520" s="9">
        <v>8568.23</v>
      </c>
      <c r="W520" s="9">
        <v>2451.63</v>
      </c>
      <c r="X520" s="9">
        <v>1100.1400000000001</v>
      </c>
      <c r="Y520" s="22">
        <v>0.66942999999999997</v>
      </c>
      <c r="Z520" s="22">
        <v>0.70694999999999997</v>
      </c>
      <c r="AA520" s="22">
        <v>0.22228000000000001</v>
      </c>
      <c r="AB520" s="21">
        <f t="shared" si="144"/>
        <v>5735.832886619999</v>
      </c>
      <c r="AC520" s="21">
        <f t="shared" si="145"/>
        <v>1803.466912848</v>
      </c>
      <c r="AD520" s="8" t="s">
        <v>59</v>
      </c>
      <c r="AE520" s="8" t="s">
        <v>43</v>
      </c>
      <c r="AF520" s="8" t="s">
        <v>472</v>
      </c>
      <c r="AG520" s="8" t="s">
        <v>469</v>
      </c>
    </row>
    <row r="521" spans="1:33" ht="13.5" thickBot="1" x14ac:dyDescent="0.25">
      <c r="A521" s="8" t="s">
        <v>67</v>
      </c>
      <c r="B521" s="8" t="s">
        <v>68</v>
      </c>
      <c r="C521" s="8" t="s">
        <v>47</v>
      </c>
      <c r="D521" s="8" t="s">
        <v>48</v>
      </c>
      <c r="E521" s="7"/>
      <c r="F521" s="8" t="s">
        <v>31</v>
      </c>
      <c r="G521" s="8" t="s">
        <v>32</v>
      </c>
      <c r="H521" s="8" t="s">
        <v>241</v>
      </c>
      <c r="I521" s="8" t="s">
        <v>83</v>
      </c>
      <c r="J521" s="8" t="s">
        <v>35</v>
      </c>
      <c r="K521" s="7"/>
      <c r="L521" s="7"/>
      <c r="M521" s="8" t="s">
        <v>36</v>
      </c>
      <c r="N521" s="7"/>
      <c r="O521" s="8" t="s">
        <v>55</v>
      </c>
      <c r="P521" s="8" t="s">
        <v>38</v>
      </c>
      <c r="Q521" s="8" t="s">
        <v>84</v>
      </c>
      <c r="R521" s="8" t="s">
        <v>36</v>
      </c>
      <c r="S521" s="8" t="s">
        <v>85</v>
      </c>
      <c r="T521" s="8" t="s">
        <v>41</v>
      </c>
      <c r="U521" s="9">
        <v>71.260000000000005</v>
      </c>
      <c r="V521" s="9">
        <v>49.88</v>
      </c>
      <c r="W521" s="9">
        <v>14.75</v>
      </c>
      <c r="X521" s="9">
        <v>6.63</v>
      </c>
      <c r="Y521" s="22">
        <v>0.66500999999999999</v>
      </c>
      <c r="Z521" s="22">
        <v>0.69998000000000005</v>
      </c>
      <c r="AA521" s="22">
        <v>0.20695</v>
      </c>
      <c r="AB521" s="21">
        <f t="shared" ref="AB521:AB531" si="146">U521*Y521*Z521</f>
        <v>33.171081047748004</v>
      </c>
      <c r="AC521" s="21">
        <f t="shared" ref="AC521:AC531" si="147">U521*Y521*AA521</f>
        <v>9.807073377570001</v>
      </c>
      <c r="AD521" s="8" t="s">
        <v>86</v>
      </c>
      <c r="AE521" s="8" t="s">
        <v>43</v>
      </c>
      <c r="AF521" s="7"/>
      <c r="AG521" s="7"/>
    </row>
    <row r="522" spans="1:33" ht="13.5" thickBot="1" x14ac:dyDescent="0.25">
      <c r="A522" s="8" t="s">
        <v>44</v>
      </c>
      <c r="B522" s="8" t="s">
        <v>45</v>
      </c>
      <c r="C522" s="8" t="s">
        <v>47</v>
      </c>
      <c r="D522" s="8" t="s">
        <v>48</v>
      </c>
      <c r="E522" s="7"/>
      <c r="F522" s="8" t="s">
        <v>31</v>
      </c>
      <c r="G522" s="8" t="s">
        <v>32</v>
      </c>
      <c r="H522" s="8" t="s">
        <v>33</v>
      </c>
      <c r="I522" s="8" t="s">
        <v>50</v>
      </c>
      <c r="J522" s="8" t="s">
        <v>51</v>
      </c>
      <c r="K522" s="8" t="s">
        <v>644</v>
      </c>
      <c r="L522" s="7"/>
      <c r="M522" s="8" t="s">
        <v>53</v>
      </c>
      <c r="N522" s="8" t="s">
        <v>645</v>
      </c>
      <c r="O522" s="8" t="s">
        <v>55</v>
      </c>
      <c r="P522" s="8" t="s">
        <v>38</v>
      </c>
      <c r="Q522" s="8" t="s">
        <v>44</v>
      </c>
      <c r="R522" s="8" t="s">
        <v>56</v>
      </c>
      <c r="S522" s="8" t="s">
        <v>57</v>
      </c>
      <c r="T522" s="8" t="s">
        <v>58</v>
      </c>
      <c r="U522" s="9">
        <v>13453.66</v>
      </c>
      <c r="V522" s="9">
        <v>9417.2900000000009</v>
      </c>
      <c r="W522" s="9">
        <v>2784.23</v>
      </c>
      <c r="X522" s="9">
        <v>1252.1400000000001</v>
      </c>
      <c r="Y522" s="22">
        <v>0.66500999999999999</v>
      </c>
      <c r="Z522" s="22">
        <v>0.69998000000000005</v>
      </c>
      <c r="AA522" s="22">
        <v>0.20695</v>
      </c>
      <c r="AB522" s="21">
        <f t="shared" si="146"/>
        <v>6262.5939692512684</v>
      </c>
      <c r="AC522" s="21">
        <f t="shared" si="147"/>
        <v>1851.5440754543702</v>
      </c>
      <c r="AD522" s="8" t="s">
        <v>59</v>
      </c>
      <c r="AE522" s="8" t="s">
        <v>43</v>
      </c>
      <c r="AF522" s="8" t="s">
        <v>64</v>
      </c>
      <c r="AG522" s="8" t="s">
        <v>61</v>
      </c>
    </row>
    <row r="523" spans="1:33" ht="13.5" thickBot="1" x14ac:dyDescent="0.25">
      <c r="A523" s="8" t="s">
        <v>167</v>
      </c>
      <c r="B523" s="8" t="s">
        <v>168</v>
      </c>
      <c r="C523" s="8" t="s">
        <v>47</v>
      </c>
      <c r="D523" s="8" t="s">
        <v>48</v>
      </c>
      <c r="E523" s="7"/>
      <c r="F523" s="8" t="s">
        <v>31</v>
      </c>
      <c r="G523" s="8" t="s">
        <v>32</v>
      </c>
      <c r="H523" s="8" t="s">
        <v>33</v>
      </c>
      <c r="I523" s="8" t="s">
        <v>50</v>
      </c>
      <c r="J523" s="8" t="s">
        <v>35</v>
      </c>
      <c r="K523" s="7"/>
      <c r="L523" s="7"/>
      <c r="M523" s="8" t="s">
        <v>36</v>
      </c>
      <c r="N523" s="7"/>
      <c r="O523" s="8" t="s">
        <v>55</v>
      </c>
      <c r="P523" s="8" t="s">
        <v>38</v>
      </c>
      <c r="Q523" s="8" t="s">
        <v>167</v>
      </c>
      <c r="R523" s="8" t="s">
        <v>36</v>
      </c>
      <c r="S523" s="8" t="s">
        <v>85</v>
      </c>
      <c r="T523" s="8" t="s">
        <v>41</v>
      </c>
      <c r="U523" s="9">
        <v>10382.92</v>
      </c>
      <c r="V523" s="9">
        <v>7267.84</v>
      </c>
      <c r="W523" s="9">
        <v>2148.7399999999998</v>
      </c>
      <c r="X523" s="9">
        <v>966.34</v>
      </c>
      <c r="Y523" s="22">
        <v>0.66500999999999999</v>
      </c>
      <c r="Z523" s="22">
        <v>0.69998000000000005</v>
      </c>
      <c r="AA523" s="22">
        <v>0.20695</v>
      </c>
      <c r="AB523" s="21">
        <f t="shared" si="146"/>
        <v>4833.1838455274165</v>
      </c>
      <c r="AC523" s="21">
        <f t="shared" si="147"/>
        <v>1428.93710796294</v>
      </c>
      <c r="AD523" s="8" t="s">
        <v>59</v>
      </c>
      <c r="AE523" s="8" t="s">
        <v>43</v>
      </c>
      <c r="AF523" s="7"/>
      <c r="AG523" s="7"/>
    </row>
    <row r="524" spans="1:33" ht="13.5" thickBot="1" x14ac:dyDescent="0.25">
      <c r="A524" s="8" t="s">
        <v>67</v>
      </c>
      <c r="B524" s="8" t="s">
        <v>68</v>
      </c>
      <c r="C524" s="8" t="s">
        <v>47</v>
      </c>
      <c r="D524" s="8" t="s">
        <v>48</v>
      </c>
      <c r="E524" s="7"/>
      <c r="F524" s="8" t="s">
        <v>31</v>
      </c>
      <c r="G524" s="8" t="s">
        <v>32</v>
      </c>
      <c r="H524" s="8" t="s">
        <v>33</v>
      </c>
      <c r="I524" s="8" t="s">
        <v>71</v>
      </c>
      <c r="J524" s="8" t="s">
        <v>51</v>
      </c>
      <c r="K524" s="8" t="s">
        <v>646</v>
      </c>
      <c r="L524" s="7"/>
      <c r="M524" s="8" t="s">
        <v>53</v>
      </c>
      <c r="N524" s="8" t="s">
        <v>401</v>
      </c>
      <c r="O524" s="8" t="s">
        <v>55</v>
      </c>
      <c r="P524" s="8" t="s">
        <v>38</v>
      </c>
      <c r="Q524" s="8" t="s">
        <v>67</v>
      </c>
      <c r="R524" s="8" t="s">
        <v>56</v>
      </c>
      <c r="S524" s="8" t="s">
        <v>57</v>
      </c>
      <c r="T524" s="8" t="s">
        <v>58</v>
      </c>
      <c r="U524" s="9">
        <v>6989.25</v>
      </c>
      <c r="V524" s="9">
        <v>4892.34</v>
      </c>
      <c r="W524" s="9">
        <v>1446.43</v>
      </c>
      <c r="X524" s="9">
        <v>650.48</v>
      </c>
      <c r="Y524" s="22">
        <v>0.66500999999999999</v>
      </c>
      <c r="Z524" s="22">
        <v>0.69998000000000005</v>
      </c>
      <c r="AA524" s="22">
        <v>0.20695</v>
      </c>
      <c r="AB524" s="21">
        <f t="shared" si="146"/>
        <v>3253.4518413271503</v>
      </c>
      <c r="AC524" s="21">
        <f t="shared" si="147"/>
        <v>961.88728044037509</v>
      </c>
      <c r="AD524" s="8" t="s">
        <v>73</v>
      </c>
      <c r="AE524" s="8" t="s">
        <v>43</v>
      </c>
      <c r="AF524" s="8" t="s">
        <v>127</v>
      </c>
      <c r="AG524" s="8" t="s">
        <v>124</v>
      </c>
    </row>
    <row r="525" spans="1:33" ht="13.5" thickBot="1" x14ac:dyDescent="0.25">
      <c r="A525" s="8" t="s">
        <v>67</v>
      </c>
      <c r="B525" s="8" t="s">
        <v>68</v>
      </c>
      <c r="C525" s="8" t="s">
        <v>47</v>
      </c>
      <c r="D525" s="8" t="s">
        <v>48</v>
      </c>
      <c r="E525" s="7"/>
      <c r="F525" s="8" t="s">
        <v>31</v>
      </c>
      <c r="G525" s="8" t="s">
        <v>32</v>
      </c>
      <c r="H525" s="8" t="s">
        <v>49</v>
      </c>
      <c r="I525" s="8" t="s">
        <v>71</v>
      </c>
      <c r="J525" s="8" t="s">
        <v>51</v>
      </c>
      <c r="K525" s="8" t="s">
        <v>647</v>
      </c>
      <c r="L525" s="7"/>
      <c r="M525" s="8" t="s">
        <v>53</v>
      </c>
      <c r="N525" s="8" t="s">
        <v>458</v>
      </c>
      <c r="O525" s="8" t="s">
        <v>55</v>
      </c>
      <c r="P525" s="8" t="s">
        <v>38</v>
      </c>
      <c r="Q525" s="8" t="s">
        <v>67</v>
      </c>
      <c r="R525" s="8" t="s">
        <v>56</v>
      </c>
      <c r="S525" s="8" t="s">
        <v>57</v>
      </c>
      <c r="T525" s="8" t="s">
        <v>58</v>
      </c>
      <c r="U525" s="10">
        <v>90</v>
      </c>
      <c r="V525" s="10">
        <v>63</v>
      </c>
      <c r="W525" s="9">
        <v>18.63</v>
      </c>
      <c r="X525" s="9">
        <v>8.3699999999999992</v>
      </c>
      <c r="Y525" s="22">
        <v>0.66500999999999999</v>
      </c>
      <c r="Z525" s="22">
        <v>0.69998000000000005</v>
      </c>
      <c r="AA525" s="22">
        <v>0.20695</v>
      </c>
      <c r="AB525" s="21">
        <f t="shared" si="146"/>
        <v>41.894432981999998</v>
      </c>
      <c r="AC525" s="21">
        <f t="shared" si="147"/>
        <v>12.386143754999999</v>
      </c>
      <c r="AD525" s="8" t="s">
        <v>73</v>
      </c>
      <c r="AE525" s="8" t="s">
        <v>43</v>
      </c>
      <c r="AF525" s="8" t="s">
        <v>74</v>
      </c>
      <c r="AG525" s="8" t="s">
        <v>69</v>
      </c>
    </row>
    <row r="526" spans="1:33" ht="13.5" thickBot="1" x14ac:dyDescent="0.25">
      <c r="A526" s="8" t="s">
        <v>44</v>
      </c>
      <c r="B526" s="8" t="s">
        <v>45</v>
      </c>
      <c r="C526" s="8" t="s">
        <v>47</v>
      </c>
      <c r="D526" s="8" t="s">
        <v>48</v>
      </c>
      <c r="E526" s="7"/>
      <c r="F526" s="8" t="s">
        <v>31</v>
      </c>
      <c r="G526" s="8" t="s">
        <v>32</v>
      </c>
      <c r="H526" s="8" t="s">
        <v>62</v>
      </c>
      <c r="I526" s="8" t="s">
        <v>50</v>
      </c>
      <c r="J526" s="8" t="s">
        <v>51</v>
      </c>
      <c r="K526" s="8" t="s">
        <v>648</v>
      </c>
      <c r="L526" s="7"/>
      <c r="M526" s="8" t="s">
        <v>53</v>
      </c>
      <c r="N526" s="8" t="s">
        <v>63</v>
      </c>
      <c r="O526" s="8" t="s">
        <v>55</v>
      </c>
      <c r="P526" s="8" t="s">
        <v>38</v>
      </c>
      <c r="Q526" s="8" t="s">
        <v>44</v>
      </c>
      <c r="R526" s="8" t="s">
        <v>56</v>
      </c>
      <c r="S526" s="8" t="s">
        <v>57</v>
      </c>
      <c r="T526" s="8" t="s">
        <v>58</v>
      </c>
      <c r="U526" s="9">
        <v>19161.259999999998</v>
      </c>
      <c r="V526" s="9">
        <v>13412.5</v>
      </c>
      <c r="W526" s="9">
        <v>3965.42</v>
      </c>
      <c r="X526" s="9">
        <v>1783.34</v>
      </c>
      <c r="Y526" s="22">
        <v>0.66500999999999999</v>
      </c>
      <c r="Z526" s="22">
        <v>0.69998000000000005</v>
      </c>
      <c r="AA526" s="22">
        <v>0.20695</v>
      </c>
      <c r="AB526" s="21">
        <f t="shared" si="146"/>
        <v>8919.4458102297467</v>
      </c>
      <c r="AC526" s="21">
        <f t="shared" si="147"/>
        <v>2637.0457876325695</v>
      </c>
      <c r="AD526" s="8" t="s">
        <v>59</v>
      </c>
      <c r="AE526" s="8" t="s">
        <v>43</v>
      </c>
      <c r="AF526" s="8" t="s">
        <v>64</v>
      </c>
      <c r="AG526" s="8" t="s">
        <v>61</v>
      </c>
    </row>
    <row r="527" spans="1:33" ht="13.5" thickBot="1" x14ac:dyDescent="0.25">
      <c r="A527" s="8" t="s">
        <v>67</v>
      </c>
      <c r="B527" s="8" t="s">
        <v>68</v>
      </c>
      <c r="C527" s="8" t="s">
        <v>47</v>
      </c>
      <c r="D527" s="8" t="s">
        <v>48</v>
      </c>
      <c r="E527" s="7"/>
      <c r="F527" s="8" t="s">
        <v>31</v>
      </c>
      <c r="G527" s="8" t="s">
        <v>32</v>
      </c>
      <c r="H527" s="8" t="s">
        <v>62</v>
      </c>
      <c r="I527" s="8" t="s">
        <v>71</v>
      </c>
      <c r="J527" s="8" t="s">
        <v>51</v>
      </c>
      <c r="K527" s="8" t="s">
        <v>649</v>
      </c>
      <c r="L527" s="7"/>
      <c r="M527" s="8" t="s">
        <v>53</v>
      </c>
      <c r="N527" s="8" t="s">
        <v>303</v>
      </c>
      <c r="O527" s="8" t="s">
        <v>55</v>
      </c>
      <c r="P527" s="8" t="s">
        <v>38</v>
      </c>
      <c r="Q527" s="8" t="s">
        <v>67</v>
      </c>
      <c r="R527" s="8" t="s">
        <v>56</v>
      </c>
      <c r="S527" s="8" t="s">
        <v>57</v>
      </c>
      <c r="T527" s="8" t="s">
        <v>58</v>
      </c>
      <c r="U527" s="9">
        <v>6989.25</v>
      </c>
      <c r="V527" s="9">
        <v>4892.34</v>
      </c>
      <c r="W527" s="9">
        <v>1446.43</v>
      </c>
      <c r="X527" s="9">
        <v>650.48</v>
      </c>
      <c r="Y527" s="22">
        <v>0.66500999999999999</v>
      </c>
      <c r="Z527" s="22">
        <v>0.69998000000000005</v>
      </c>
      <c r="AA527" s="22">
        <v>0.20695</v>
      </c>
      <c r="AB527" s="21">
        <f t="shared" si="146"/>
        <v>3253.4518413271503</v>
      </c>
      <c r="AC527" s="21">
        <f t="shared" si="147"/>
        <v>961.88728044037509</v>
      </c>
      <c r="AD527" s="8" t="s">
        <v>73</v>
      </c>
      <c r="AE527" s="8" t="s">
        <v>43</v>
      </c>
      <c r="AF527" s="8" t="s">
        <v>127</v>
      </c>
      <c r="AG527" s="8" t="s">
        <v>124</v>
      </c>
    </row>
    <row r="528" spans="1:33" ht="13.5" thickBot="1" x14ac:dyDescent="0.25">
      <c r="A528" s="8" t="s">
        <v>67</v>
      </c>
      <c r="B528" s="8" t="s">
        <v>68</v>
      </c>
      <c r="C528" s="8" t="s">
        <v>47</v>
      </c>
      <c r="D528" s="8" t="s">
        <v>48</v>
      </c>
      <c r="E528" s="7"/>
      <c r="F528" s="8" t="s">
        <v>31</v>
      </c>
      <c r="G528" s="8" t="s">
        <v>32</v>
      </c>
      <c r="H528" s="8" t="s">
        <v>62</v>
      </c>
      <c r="I528" s="8" t="s">
        <v>71</v>
      </c>
      <c r="J528" s="8" t="s">
        <v>51</v>
      </c>
      <c r="K528" s="8" t="s">
        <v>52</v>
      </c>
      <c r="L528" s="7"/>
      <c r="M528" s="8" t="s">
        <v>53</v>
      </c>
      <c r="N528" s="8" t="s">
        <v>523</v>
      </c>
      <c r="O528" s="8" t="s">
        <v>55</v>
      </c>
      <c r="P528" s="8" t="s">
        <v>38</v>
      </c>
      <c r="Q528" s="8" t="s">
        <v>67</v>
      </c>
      <c r="R528" s="8" t="s">
        <v>56</v>
      </c>
      <c r="S528" s="8" t="s">
        <v>57</v>
      </c>
      <c r="T528" s="8" t="s">
        <v>58</v>
      </c>
      <c r="U528" s="9">
        <v>724.6</v>
      </c>
      <c r="V528" s="9">
        <v>507.21</v>
      </c>
      <c r="W528" s="9">
        <v>149.96</v>
      </c>
      <c r="X528" s="9">
        <v>67.430000000000007</v>
      </c>
      <c r="Y528" s="22">
        <v>0.66500999999999999</v>
      </c>
      <c r="Z528" s="22">
        <v>0.69998000000000005</v>
      </c>
      <c r="AA528" s="22">
        <v>0.20695</v>
      </c>
      <c r="AB528" s="21">
        <f t="shared" si="146"/>
        <v>337.29673487508001</v>
      </c>
      <c r="AC528" s="21">
        <f t="shared" si="147"/>
        <v>99.722219609699991</v>
      </c>
      <c r="AD528" s="8" t="s">
        <v>73</v>
      </c>
      <c r="AE528" s="8" t="s">
        <v>43</v>
      </c>
      <c r="AF528" s="8" t="s">
        <v>82</v>
      </c>
      <c r="AG528" s="8" t="s">
        <v>78</v>
      </c>
    </row>
    <row r="529" spans="1:33" ht="13.5" thickBot="1" x14ac:dyDescent="0.25">
      <c r="A529" s="8" t="s">
        <v>67</v>
      </c>
      <c r="B529" s="8" t="s">
        <v>68</v>
      </c>
      <c r="C529" s="8" t="s">
        <v>47</v>
      </c>
      <c r="D529" s="8" t="s">
        <v>48</v>
      </c>
      <c r="E529" s="7"/>
      <c r="F529" s="8" t="s">
        <v>31</v>
      </c>
      <c r="G529" s="8" t="s">
        <v>32</v>
      </c>
      <c r="H529" s="8" t="s">
        <v>97</v>
      </c>
      <c r="I529" s="8" t="s">
        <v>71</v>
      </c>
      <c r="J529" s="8" t="s">
        <v>51</v>
      </c>
      <c r="K529" s="8" t="s">
        <v>174</v>
      </c>
      <c r="L529" s="7"/>
      <c r="M529" s="8" t="s">
        <v>53</v>
      </c>
      <c r="N529" s="8" t="s">
        <v>413</v>
      </c>
      <c r="O529" s="8" t="s">
        <v>55</v>
      </c>
      <c r="P529" s="8" t="s">
        <v>93</v>
      </c>
      <c r="Q529" s="8" t="s">
        <v>67</v>
      </c>
      <c r="R529" s="8" t="s">
        <v>56</v>
      </c>
      <c r="S529" s="8" t="s">
        <v>57</v>
      </c>
      <c r="T529" s="8" t="s">
        <v>58</v>
      </c>
      <c r="U529" s="9">
        <v>647.89</v>
      </c>
      <c r="V529" s="9">
        <v>458.03</v>
      </c>
      <c r="W529" s="9">
        <v>131.06</v>
      </c>
      <c r="X529" s="9">
        <v>58.8</v>
      </c>
      <c r="Y529" s="22">
        <v>0.66942999999999997</v>
      </c>
      <c r="Z529" s="22">
        <v>0.70694999999999997</v>
      </c>
      <c r="AA529" s="22">
        <v>0.22228000000000001</v>
      </c>
      <c r="AB529" s="21">
        <f t="shared" si="146"/>
        <v>306.61623505876497</v>
      </c>
      <c r="AC529" s="21">
        <f t="shared" si="147"/>
        <v>96.406615360155996</v>
      </c>
      <c r="AD529" s="8" t="s">
        <v>73</v>
      </c>
      <c r="AE529" s="8" t="s">
        <v>43</v>
      </c>
      <c r="AF529" s="8" t="s">
        <v>127</v>
      </c>
      <c r="AG529" s="8" t="s">
        <v>124</v>
      </c>
    </row>
    <row r="530" spans="1:33" ht="13.5" thickBot="1" x14ac:dyDescent="0.25">
      <c r="A530" s="8" t="s">
        <v>44</v>
      </c>
      <c r="B530" s="8" t="s">
        <v>45</v>
      </c>
      <c r="C530" s="8" t="s">
        <v>47</v>
      </c>
      <c r="D530" s="8" t="s">
        <v>48</v>
      </c>
      <c r="E530" s="7"/>
      <c r="F530" s="8" t="s">
        <v>31</v>
      </c>
      <c r="G530" s="8" t="s">
        <v>32</v>
      </c>
      <c r="H530" s="8" t="s">
        <v>102</v>
      </c>
      <c r="I530" s="8" t="s">
        <v>50</v>
      </c>
      <c r="J530" s="8" t="s">
        <v>51</v>
      </c>
      <c r="K530" s="8" t="s">
        <v>650</v>
      </c>
      <c r="L530" s="7"/>
      <c r="M530" s="8" t="s">
        <v>53</v>
      </c>
      <c r="N530" s="8" t="s">
        <v>170</v>
      </c>
      <c r="O530" s="8" t="s">
        <v>55</v>
      </c>
      <c r="P530" s="8" t="s">
        <v>93</v>
      </c>
      <c r="Q530" s="8" t="s">
        <v>44</v>
      </c>
      <c r="R530" s="8" t="s">
        <v>56</v>
      </c>
      <c r="S530" s="8" t="s">
        <v>57</v>
      </c>
      <c r="T530" s="8" t="s">
        <v>58</v>
      </c>
      <c r="U530" s="9">
        <v>10527.66</v>
      </c>
      <c r="V530" s="9">
        <v>7442.53</v>
      </c>
      <c r="W530" s="9">
        <v>2129.54</v>
      </c>
      <c r="X530" s="9">
        <v>955.59</v>
      </c>
      <c r="Y530" s="22">
        <v>0.66942999999999997</v>
      </c>
      <c r="Z530" s="22">
        <v>0.70694999999999997</v>
      </c>
      <c r="AA530" s="22">
        <v>0.22228000000000001</v>
      </c>
      <c r="AB530" s="21">
        <f t="shared" si="146"/>
        <v>4982.2523471249096</v>
      </c>
      <c r="AC530" s="21">
        <f t="shared" si="147"/>
        <v>1566.5252871050641</v>
      </c>
      <c r="AD530" s="8" t="s">
        <v>59</v>
      </c>
      <c r="AE530" s="8" t="s">
        <v>43</v>
      </c>
      <c r="AF530" s="8" t="s">
        <v>60</v>
      </c>
      <c r="AG530" s="8" t="s">
        <v>46</v>
      </c>
    </row>
    <row r="531" spans="1:33" ht="13.5" thickBot="1" x14ac:dyDescent="0.25">
      <c r="A531" s="8" t="s">
        <v>28</v>
      </c>
      <c r="B531" s="8" t="s">
        <v>29</v>
      </c>
      <c r="C531" s="8" t="s">
        <v>30</v>
      </c>
      <c r="D531" s="8" t="s">
        <v>30</v>
      </c>
      <c r="E531" s="7"/>
      <c r="F531" s="8" t="s">
        <v>31</v>
      </c>
      <c r="G531" s="8" t="s">
        <v>32</v>
      </c>
      <c r="H531" s="8" t="s">
        <v>182</v>
      </c>
      <c r="I531" s="8" t="s">
        <v>34</v>
      </c>
      <c r="J531" s="8" t="s">
        <v>35</v>
      </c>
      <c r="K531" s="7"/>
      <c r="L531" s="7"/>
      <c r="M531" s="8" t="s">
        <v>36</v>
      </c>
      <c r="N531" s="7"/>
      <c r="O531" s="8" t="s">
        <v>37</v>
      </c>
      <c r="P531" s="8" t="s">
        <v>93</v>
      </c>
      <c r="Q531" s="8" t="s">
        <v>243</v>
      </c>
      <c r="R531" s="8" t="s">
        <v>36</v>
      </c>
      <c r="S531" s="8" t="s">
        <v>40</v>
      </c>
      <c r="T531" s="8" t="s">
        <v>41</v>
      </c>
      <c r="U531" s="9">
        <v>1514.43</v>
      </c>
      <c r="V531" s="7"/>
      <c r="W531" s="7"/>
      <c r="X531" s="7"/>
      <c r="Y531" s="20">
        <v>0</v>
      </c>
      <c r="Z531" s="23">
        <v>0</v>
      </c>
      <c r="AA531" s="23">
        <v>0</v>
      </c>
      <c r="AB531" s="24">
        <f t="shared" si="146"/>
        <v>0</v>
      </c>
      <c r="AC531" s="24">
        <f t="shared" si="147"/>
        <v>0</v>
      </c>
      <c r="AD531" s="8" t="s">
        <v>42</v>
      </c>
      <c r="AE531" s="8" t="s">
        <v>43</v>
      </c>
      <c r="AF531" s="7"/>
      <c r="AG531" s="7"/>
    </row>
    <row r="532" spans="1:33" ht="13.5" thickBot="1" x14ac:dyDescent="0.25">
      <c r="A532" s="8" t="s">
        <v>67</v>
      </c>
      <c r="B532" s="8" t="s">
        <v>68</v>
      </c>
      <c r="C532" s="8" t="s">
        <v>47</v>
      </c>
      <c r="D532" s="8" t="s">
        <v>48</v>
      </c>
      <c r="E532" s="7"/>
      <c r="F532" s="8" t="s">
        <v>31</v>
      </c>
      <c r="G532" s="8" t="s">
        <v>32</v>
      </c>
      <c r="H532" s="8" t="s">
        <v>70</v>
      </c>
      <c r="I532" s="8" t="s">
        <v>83</v>
      </c>
      <c r="J532" s="8" t="s">
        <v>35</v>
      </c>
      <c r="K532" s="7"/>
      <c r="L532" s="7"/>
      <c r="M532" s="8" t="s">
        <v>36</v>
      </c>
      <c r="N532" s="7"/>
      <c r="O532" s="8" t="s">
        <v>55</v>
      </c>
      <c r="P532" s="8" t="s">
        <v>38</v>
      </c>
      <c r="Q532" s="8" t="s">
        <v>84</v>
      </c>
      <c r="R532" s="8" t="s">
        <v>36</v>
      </c>
      <c r="S532" s="8" t="s">
        <v>85</v>
      </c>
      <c r="T532" s="8" t="s">
        <v>41</v>
      </c>
      <c r="U532" s="9">
        <v>71.260000000000005</v>
      </c>
      <c r="V532" s="9">
        <v>49.88</v>
      </c>
      <c r="W532" s="9">
        <v>14.75</v>
      </c>
      <c r="X532" s="9">
        <v>6.63</v>
      </c>
      <c r="Y532" s="22">
        <v>0.66500999999999999</v>
      </c>
      <c r="Z532" s="22">
        <v>0.69998000000000005</v>
      </c>
      <c r="AA532" s="22">
        <v>0.20695</v>
      </c>
      <c r="AB532" s="21">
        <f t="shared" ref="AB532:AB534" si="148">U532*Y532*Z532</f>
        <v>33.171081047748004</v>
      </c>
      <c r="AC532" s="21">
        <f t="shared" ref="AC532:AC534" si="149">U532*Y532*AA532</f>
        <v>9.807073377570001</v>
      </c>
      <c r="AD532" s="8" t="s">
        <v>86</v>
      </c>
      <c r="AE532" s="8" t="s">
        <v>43</v>
      </c>
      <c r="AF532" s="7"/>
      <c r="AG532" s="7"/>
    </row>
    <row r="533" spans="1:33" ht="13.5" thickBot="1" x14ac:dyDescent="0.25">
      <c r="A533" s="8" t="s">
        <v>28</v>
      </c>
      <c r="B533" s="8" t="s">
        <v>29</v>
      </c>
      <c r="C533" s="8" t="s">
        <v>30</v>
      </c>
      <c r="D533" s="8" t="s">
        <v>30</v>
      </c>
      <c r="E533" s="7"/>
      <c r="F533" s="8" t="s">
        <v>31</v>
      </c>
      <c r="G533" s="8" t="s">
        <v>32</v>
      </c>
      <c r="H533" s="8" t="s">
        <v>79</v>
      </c>
      <c r="I533" s="8" t="s">
        <v>34</v>
      </c>
      <c r="J533" s="8" t="s">
        <v>35</v>
      </c>
      <c r="K533" s="7"/>
      <c r="L533" s="7"/>
      <c r="M533" s="8" t="s">
        <v>36</v>
      </c>
      <c r="N533" s="7"/>
      <c r="O533" s="8" t="s">
        <v>37</v>
      </c>
      <c r="P533" s="8" t="s">
        <v>38</v>
      </c>
      <c r="Q533" s="8" t="s">
        <v>162</v>
      </c>
      <c r="R533" s="8" t="s">
        <v>36</v>
      </c>
      <c r="S533" s="8" t="s">
        <v>40</v>
      </c>
      <c r="T533" s="8" t="s">
        <v>41</v>
      </c>
      <c r="U533" s="9">
        <v>1222.2</v>
      </c>
      <c r="V533" s="7"/>
      <c r="W533" s="7"/>
      <c r="X533" s="7"/>
      <c r="Y533" s="20">
        <v>0</v>
      </c>
      <c r="Z533" s="20">
        <v>0</v>
      </c>
      <c r="AA533" s="20">
        <v>0</v>
      </c>
      <c r="AB533" s="21">
        <f t="shared" si="148"/>
        <v>0</v>
      </c>
      <c r="AC533" s="21">
        <f t="shared" si="149"/>
        <v>0</v>
      </c>
      <c r="AD533" s="8" t="s">
        <v>42</v>
      </c>
      <c r="AE533" s="8" t="s">
        <v>43</v>
      </c>
      <c r="AF533" s="7"/>
      <c r="AG533" s="7"/>
    </row>
    <row r="534" spans="1:33" ht="13.5" thickBot="1" x14ac:dyDescent="0.25">
      <c r="A534" s="8" t="s">
        <v>44</v>
      </c>
      <c r="B534" s="8" t="s">
        <v>45</v>
      </c>
      <c r="C534" s="8" t="s">
        <v>47</v>
      </c>
      <c r="D534" s="8" t="s">
        <v>48</v>
      </c>
      <c r="E534" s="7"/>
      <c r="F534" s="8" t="s">
        <v>31</v>
      </c>
      <c r="G534" s="8" t="s">
        <v>32</v>
      </c>
      <c r="H534" s="8" t="s">
        <v>353</v>
      </c>
      <c r="I534" s="8" t="s">
        <v>50</v>
      </c>
      <c r="J534" s="8" t="s">
        <v>51</v>
      </c>
      <c r="K534" s="8" t="s">
        <v>52</v>
      </c>
      <c r="L534" s="7"/>
      <c r="M534" s="8" t="s">
        <v>53</v>
      </c>
      <c r="N534" s="8" t="s">
        <v>388</v>
      </c>
      <c r="O534" s="8" t="s">
        <v>55</v>
      </c>
      <c r="P534" s="8" t="s">
        <v>38</v>
      </c>
      <c r="Q534" s="8" t="s">
        <v>44</v>
      </c>
      <c r="R534" s="8" t="s">
        <v>56</v>
      </c>
      <c r="S534" s="8" t="s">
        <v>57</v>
      </c>
      <c r="T534" s="8" t="s">
        <v>58</v>
      </c>
      <c r="U534" s="9">
        <v>8.59</v>
      </c>
      <c r="V534" s="9">
        <v>6.01</v>
      </c>
      <c r="W534" s="9">
        <v>1.78</v>
      </c>
      <c r="X534" s="9">
        <v>0.8</v>
      </c>
      <c r="Y534" s="22">
        <v>0.66500999999999999</v>
      </c>
      <c r="Z534" s="22">
        <v>0.69998000000000005</v>
      </c>
      <c r="AA534" s="22">
        <v>0.20695</v>
      </c>
      <c r="AB534" s="21">
        <f t="shared" si="148"/>
        <v>3.9985908812820004</v>
      </c>
      <c r="AC534" s="21">
        <f t="shared" si="149"/>
        <v>1.182188609505</v>
      </c>
      <c r="AD534" s="8" t="s">
        <v>59</v>
      </c>
      <c r="AE534" s="8" t="s">
        <v>43</v>
      </c>
      <c r="AF534" s="8" t="s">
        <v>60</v>
      </c>
      <c r="AG534" s="8" t="s">
        <v>46</v>
      </c>
    </row>
    <row r="535" spans="1:33" ht="13.5" thickBot="1" x14ac:dyDescent="0.25">
      <c r="A535" s="8" t="s">
        <v>67</v>
      </c>
      <c r="B535" s="8" t="s">
        <v>68</v>
      </c>
      <c r="C535" s="8" t="s">
        <v>47</v>
      </c>
      <c r="D535" s="8" t="s">
        <v>48</v>
      </c>
      <c r="E535" s="7"/>
      <c r="F535" s="8" t="s">
        <v>31</v>
      </c>
      <c r="G535" s="8" t="s">
        <v>32</v>
      </c>
      <c r="H535" s="8" t="s">
        <v>88</v>
      </c>
      <c r="I535" s="8" t="s">
        <v>89</v>
      </c>
      <c r="J535" s="8" t="s">
        <v>107</v>
      </c>
      <c r="K535" s="8" t="s">
        <v>651</v>
      </c>
      <c r="L535" s="8" t="s">
        <v>109</v>
      </c>
      <c r="M535" s="8" t="s">
        <v>53</v>
      </c>
      <c r="N535" s="7"/>
      <c r="O535" s="8" t="s">
        <v>55</v>
      </c>
      <c r="P535" s="8" t="s">
        <v>93</v>
      </c>
      <c r="Q535" s="8" t="s">
        <v>67</v>
      </c>
      <c r="R535" s="8" t="s">
        <v>56</v>
      </c>
      <c r="S535" s="8" t="s">
        <v>57</v>
      </c>
      <c r="T535" s="8" t="s">
        <v>41</v>
      </c>
      <c r="U535" s="9">
        <v>12.26</v>
      </c>
      <c r="V535" s="9">
        <v>8.67</v>
      </c>
      <c r="W535" s="9">
        <v>2.48</v>
      </c>
      <c r="X535" s="9">
        <v>1.1100000000000001</v>
      </c>
      <c r="Y535" s="22">
        <v>0.66942999999999997</v>
      </c>
      <c r="Z535" s="22">
        <v>0.70694999999999997</v>
      </c>
      <c r="AA535" s="22">
        <v>0.22228000000000001</v>
      </c>
      <c r="AB535" s="21">
        <f>U535*Y535*Z535</f>
        <v>5.8020883820099991</v>
      </c>
      <c r="AC535" s="21">
        <f>U535*Y535*AA535</f>
        <v>1.8242990389039999</v>
      </c>
      <c r="AD535" s="8" t="s">
        <v>95</v>
      </c>
      <c r="AE535" s="8" t="s">
        <v>43</v>
      </c>
      <c r="AF535" s="7"/>
      <c r="AG535" s="7"/>
    </row>
    <row r="536" spans="1:33" ht="13.5" thickBot="1" x14ac:dyDescent="0.25">
      <c r="A536" s="8" t="s">
        <v>28</v>
      </c>
      <c r="B536" s="8" t="s">
        <v>29</v>
      </c>
      <c r="C536" s="8" t="s">
        <v>30</v>
      </c>
      <c r="D536" s="8" t="s">
        <v>30</v>
      </c>
      <c r="E536" s="7"/>
      <c r="F536" s="8" t="s">
        <v>31</v>
      </c>
      <c r="G536" s="8" t="s">
        <v>32</v>
      </c>
      <c r="H536" s="8" t="s">
        <v>182</v>
      </c>
      <c r="I536" s="8" t="s">
        <v>34</v>
      </c>
      <c r="J536" s="8" t="s">
        <v>35</v>
      </c>
      <c r="K536" s="7"/>
      <c r="L536" s="7"/>
      <c r="M536" s="8" t="s">
        <v>36</v>
      </c>
      <c r="N536" s="7"/>
      <c r="O536" s="8" t="s">
        <v>37</v>
      </c>
      <c r="P536" s="8" t="s">
        <v>93</v>
      </c>
      <c r="Q536" s="8" t="s">
        <v>39</v>
      </c>
      <c r="R536" s="8" t="s">
        <v>36</v>
      </c>
      <c r="S536" s="8" t="s">
        <v>40</v>
      </c>
      <c r="T536" s="8" t="s">
        <v>41</v>
      </c>
      <c r="U536" s="9">
        <v>504.81</v>
      </c>
      <c r="V536" s="7"/>
      <c r="W536" s="7"/>
      <c r="X536" s="7"/>
      <c r="Y536" s="20">
        <v>0</v>
      </c>
      <c r="Z536" s="23">
        <v>0</v>
      </c>
      <c r="AA536" s="23">
        <v>0</v>
      </c>
      <c r="AB536" s="24">
        <f t="shared" ref="AB536:AB539" si="150">U536*Y536*Z536</f>
        <v>0</v>
      </c>
      <c r="AC536" s="24">
        <f t="shared" ref="AC536:AC539" si="151">U536*Y536*AA536</f>
        <v>0</v>
      </c>
      <c r="AD536" s="8" t="s">
        <v>42</v>
      </c>
      <c r="AE536" s="8" t="s">
        <v>43</v>
      </c>
      <c r="AF536" s="7"/>
      <c r="AG536" s="7"/>
    </row>
    <row r="537" spans="1:33" ht="13.5" thickBot="1" x14ac:dyDescent="0.25">
      <c r="A537" s="8" t="s">
        <v>44</v>
      </c>
      <c r="B537" s="8" t="s">
        <v>45</v>
      </c>
      <c r="C537" s="8" t="s">
        <v>47</v>
      </c>
      <c r="D537" s="8" t="s">
        <v>48</v>
      </c>
      <c r="E537" s="7"/>
      <c r="F537" s="8" t="s">
        <v>31</v>
      </c>
      <c r="G537" s="8" t="s">
        <v>32</v>
      </c>
      <c r="H537" s="8" t="s">
        <v>207</v>
      </c>
      <c r="I537" s="8" t="s">
        <v>138</v>
      </c>
      <c r="J537" s="8" t="s">
        <v>51</v>
      </c>
      <c r="K537" s="8" t="s">
        <v>652</v>
      </c>
      <c r="L537" s="7"/>
      <c r="M537" s="8" t="s">
        <v>91</v>
      </c>
      <c r="N537" s="8" t="s">
        <v>266</v>
      </c>
      <c r="O537" s="8" t="s">
        <v>55</v>
      </c>
      <c r="P537" s="8" t="s">
        <v>115</v>
      </c>
      <c r="Q537" s="8" t="s">
        <v>44</v>
      </c>
      <c r="R537" s="8" t="s">
        <v>56</v>
      </c>
      <c r="S537" s="8" t="s">
        <v>123</v>
      </c>
      <c r="T537" s="8" t="s">
        <v>58</v>
      </c>
      <c r="U537" s="9">
        <v>23.25</v>
      </c>
      <c r="V537" s="9">
        <v>16.3</v>
      </c>
      <c r="W537" s="9">
        <v>4.8099999999999996</v>
      </c>
      <c r="X537" s="9">
        <v>2.14</v>
      </c>
      <c r="Y537" s="22">
        <v>0.68703000000000003</v>
      </c>
      <c r="Z537" s="22">
        <v>0.70111999999999997</v>
      </c>
      <c r="AA537" s="22">
        <v>0.20707999999999999</v>
      </c>
      <c r="AB537" s="21">
        <f t="shared" si="150"/>
        <v>11.1993035112</v>
      </c>
      <c r="AC537" s="21">
        <f t="shared" si="151"/>
        <v>3.3077815082999997</v>
      </c>
      <c r="AD537" s="8" t="s">
        <v>142</v>
      </c>
      <c r="AE537" s="8" t="s">
        <v>43</v>
      </c>
      <c r="AF537" s="8" t="s">
        <v>96</v>
      </c>
      <c r="AG537" s="8" t="s">
        <v>87</v>
      </c>
    </row>
    <row r="538" spans="1:33" ht="13.5" thickBot="1" x14ac:dyDescent="0.25">
      <c r="A538" s="8" t="s">
        <v>67</v>
      </c>
      <c r="B538" s="8" t="s">
        <v>68</v>
      </c>
      <c r="C538" s="8" t="s">
        <v>47</v>
      </c>
      <c r="D538" s="8" t="s">
        <v>48</v>
      </c>
      <c r="E538" s="7"/>
      <c r="F538" s="8" t="s">
        <v>31</v>
      </c>
      <c r="G538" s="8" t="s">
        <v>32</v>
      </c>
      <c r="H538" s="8" t="s">
        <v>153</v>
      </c>
      <c r="I538" s="8" t="s">
        <v>71</v>
      </c>
      <c r="J538" s="8" t="s">
        <v>51</v>
      </c>
      <c r="K538" s="8" t="s">
        <v>653</v>
      </c>
      <c r="L538" s="7"/>
      <c r="M538" s="8" t="s">
        <v>53</v>
      </c>
      <c r="N538" s="8" t="s">
        <v>654</v>
      </c>
      <c r="O538" s="8" t="s">
        <v>55</v>
      </c>
      <c r="P538" s="8" t="s">
        <v>115</v>
      </c>
      <c r="Q538" s="8" t="s">
        <v>67</v>
      </c>
      <c r="R538" s="8" t="s">
        <v>56</v>
      </c>
      <c r="S538" s="8" t="s">
        <v>57</v>
      </c>
      <c r="T538" s="8" t="s">
        <v>58</v>
      </c>
      <c r="U538" s="9">
        <v>7774.5</v>
      </c>
      <c r="V538" s="9">
        <v>5450.86</v>
      </c>
      <c r="W538" s="9">
        <v>1609.94</v>
      </c>
      <c r="X538" s="9">
        <v>713.7</v>
      </c>
      <c r="Y538" s="22">
        <v>0.68703000000000003</v>
      </c>
      <c r="Z538" s="22">
        <v>0.70111999999999997</v>
      </c>
      <c r="AA538" s="22">
        <v>0.20707999999999999</v>
      </c>
      <c r="AB538" s="21">
        <f t="shared" si="150"/>
        <v>3744.9025870031996</v>
      </c>
      <c r="AC538" s="21">
        <f t="shared" si="151"/>
        <v>1106.0794553237999</v>
      </c>
      <c r="AD538" s="8" t="s">
        <v>73</v>
      </c>
      <c r="AE538" s="8" t="s">
        <v>43</v>
      </c>
      <c r="AF538" s="8" t="s">
        <v>127</v>
      </c>
      <c r="AG538" s="8" t="s">
        <v>124</v>
      </c>
    </row>
    <row r="539" spans="1:33" ht="13.5" thickBot="1" x14ac:dyDescent="0.25">
      <c r="A539" s="8" t="s">
        <v>44</v>
      </c>
      <c r="B539" s="8" t="s">
        <v>45</v>
      </c>
      <c r="C539" s="8" t="s">
        <v>47</v>
      </c>
      <c r="D539" s="8" t="s">
        <v>48</v>
      </c>
      <c r="E539" s="7"/>
      <c r="F539" s="8" t="s">
        <v>31</v>
      </c>
      <c r="G539" s="8" t="s">
        <v>32</v>
      </c>
      <c r="H539" s="8" t="s">
        <v>158</v>
      </c>
      <c r="I539" s="8" t="s">
        <v>50</v>
      </c>
      <c r="J539" s="8" t="s">
        <v>51</v>
      </c>
      <c r="K539" s="8" t="s">
        <v>52</v>
      </c>
      <c r="L539" s="7"/>
      <c r="M539" s="8" t="s">
        <v>53</v>
      </c>
      <c r="N539" s="8" t="s">
        <v>414</v>
      </c>
      <c r="O539" s="8" t="s">
        <v>55</v>
      </c>
      <c r="P539" s="8" t="s">
        <v>115</v>
      </c>
      <c r="Q539" s="8" t="s">
        <v>44</v>
      </c>
      <c r="R539" s="8" t="s">
        <v>56</v>
      </c>
      <c r="S539" s="8" t="s">
        <v>57</v>
      </c>
      <c r="T539" s="8" t="s">
        <v>58</v>
      </c>
      <c r="U539" s="9">
        <v>9.48</v>
      </c>
      <c r="V539" s="9">
        <v>6.65</v>
      </c>
      <c r="W539" s="9">
        <v>1.96</v>
      </c>
      <c r="X539" s="9">
        <v>0.87</v>
      </c>
      <c r="Y539" s="22">
        <v>0.68703000000000003</v>
      </c>
      <c r="Z539" s="22">
        <v>0.70111999999999997</v>
      </c>
      <c r="AA539" s="22">
        <v>0.20707999999999999</v>
      </c>
      <c r="AB539" s="21">
        <f t="shared" si="150"/>
        <v>4.5664256897280007</v>
      </c>
      <c r="AC539" s="21">
        <f t="shared" si="151"/>
        <v>1.3487212343520001</v>
      </c>
      <c r="AD539" s="8" t="s">
        <v>59</v>
      </c>
      <c r="AE539" s="8" t="s">
        <v>43</v>
      </c>
      <c r="AF539" s="8" t="s">
        <v>60</v>
      </c>
      <c r="AG539" s="8" t="s">
        <v>46</v>
      </c>
    </row>
    <row r="540" spans="1:33" ht="13.5" thickBot="1" x14ac:dyDescent="0.25">
      <c r="A540" s="8" t="s">
        <v>28</v>
      </c>
      <c r="B540" s="8" t="s">
        <v>29</v>
      </c>
      <c r="C540" s="8" t="s">
        <v>30</v>
      </c>
      <c r="D540" s="8" t="s">
        <v>30</v>
      </c>
      <c r="E540" s="7"/>
      <c r="F540" s="8" t="s">
        <v>31</v>
      </c>
      <c r="G540" s="8" t="s">
        <v>32</v>
      </c>
      <c r="H540" s="8" t="s">
        <v>143</v>
      </c>
      <c r="I540" s="8" t="s">
        <v>34</v>
      </c>
      <c r="J540" s="8" t="s">
        <v>35</v>
      </c>
      <c r="K540" s="7"/>
      <c r="L540" s="7"/>
      <c r="M540" s="8" t="s">
        <v>36</v>
      </c>
      <c r="N540" s="7"/>
      <c r="O540" s="8" t="s">
        <v>37</v>
      </c>
      <c r="P540" s="8" t="s">
        <v>115</v>
      </c>
      <c r="Q540" s="8" t="s">
        <v>162</v>
      </c>
      <c r="R540" s="8" t="s">
        <v>36</v>
      </c>
      <c r="S540" s="8" t="s">
        <v>40</v>
      </c>
      <c r="T540" s="8" t="s">
        <v>41</v>
      </c>
      <c r="U540" s="9">
        <v>2524.0500000000002</v>
      </c>
      <c r="V540" s="7"/>
      <c r="W540" s="7"/>
      <c r="X540" s="7"/>
      <c r="Y540" s="20">
        <v>0</v>
      </c>
      <c r="Z540" s="23">
        <v>0</v>
      </c>
      <c r="AA540" s="23">
        <v>0</v>
      </c>
      <c r="AB540" s="24">
        <f>U540*Y540*Z540</f>
        <v>0</v>
      </c>
      <c r="AC540" s="24">
        <f>U540*Y540*AA540</f>
        <v>0</v>
      </c>
      <c r="AD540" s="8" t="s">
        <v>42</v>
      </c>
      <c r="AE540" s="8" t="s">
        <v>43</v>
      </c>
      <c r="AF540" s="7"/>
      <c r="AG540" s="7"/>
    </row>
    <row r="541" spans="1:33" ht="13.5" thickBot="1" x14ac:dyDescent="0.25">
      <c r="A541" s="8" t="s">
        <v>44</v>
      </c>
      <c r="B541" s="8" t="s">
        <v>45</v>
      </c>
      <c r="C541" s="8" t="s">
        <v>47</v>
      </c>
      <c r="D541" s="8" t="s">
        <v>48</v>
      </c>
      <c r="E541" s="7"/>
      <c r="F541" s="8" t="s">
        <v>31</v>
      </c>
      <c r="G541" s="8" t="s">
        <v>32</v>
      </c>
      <c r="H541" s="8" t="s">
        <v>112</v>
      </c>
      <c r="I541" s="8" t="s">
        <v>50</v>
      </c>
      <c r="J541" s="8" t="s">
        <v>51</v>
      </c>
      <c r="K541" s="8" t="s">
        <v>52</v>
      </c>
      <c r="L541" s="7"/>
      <c r="M541" s="8" t="s">
        <v>53</v>
      </c>
      <c r="N541" s="8" t="s">
        <v>609</v>
      </c>
      <c r="O541" s="8" t="s">
        <v>55</v>
      </c>
      <c r="P541" s="8" t="s">
        <v>115</v>
      </c>
      <c r="Q541" s="8" t="s">
        <v>44</v>
      </c>
      <c r="R541" s="8" t="s">
        <v>56</v>
      </c>
      <c r="S541" s="8" t="s">
        <v>57</v>
      </c>
      <c r="T541" s="8" t="s">
        <v>58</v>
      </c>
      <c r="U541" s="9">
        <v>24.5</v>
      </c>
      <c r="V541" s="9">
        <v>17.18</v>
      </c>
      <c r="W541" s="9">
        <v>5.07</v>
      </c>
      <c r="X541" s="9">
        <v>2.25</v>
      </c>
      <c r="Y541" s="22">
        <v>0.68703000000000003</v>
      </c>
      <c r="Z541" s="22">
        <v>0.70111999999999997</v>
      </c>
      <c r="AA541" s="22">
        <v>0.20707999999999999</v>
      </c>
      <c r="AB541" s="21">
        <f>U541*Y541*Z541</f>
        <v>11.8014166032</v>
      </c>
      <c r="AC541" s="21">
        <f>U541*Y541*AA541</f>
        <v>3.4856192238000001</v>
      </c>
      <c r="AD541" s="8" t="s">
        <v>59</v>
      </c>
      <c r="AE541" s="8" t="s">
        <v>43</v>
      </c>
      <c r="AF541" s="8" t="s">
        <v>60</v>
      </c>
      <c r="AG541" s="8" t="s">
        <v>46</v>
      </c>
    </row>
    <row r="542" spans="1:33" ht="13.5" thickBot="1" x14ac:dyDescent="0.25">
      <c r="A542" s="8" t="s">
        <v>28</v>
      </c>
      <c r="B542" s="8" t="s">
        <v>29</v>
      </c>
      <c r="C542" s="8" t="s">
        <v>30</v>
      </c>
      <c r="D542" s="8" t="s">
        <v>30</v>
      </c>
      <c r="E542" s="7"/>
      <c r="F542" s="8" t="s">
        <v>31</v>
      </c>
      <c r="G542" s="8" t="s">
        <v>32</v>
      </c>
      <c r="H542" s="8" t="s">
        <v>184</v>
      </c>
      <c r="I542" s="8" t="s">
        <v>34</v>
      </c>
      <c r="J542" s="8" t="s">
        <v>35</v>
      </c>
      <c r="K542" s="7"/>
      <c r="L542" s="7"/>
      <c r="M542" s="8" t="s">
        <v>36</v>
      </c>
      <c r="N542" s="7"/>
      <c r="O542" s="8" t="s">
        <v>37</v>
      </c>
      <c r="P542" s="8" t="s">
        <v>93</v>
      </c>
      <c r="Q542" s="8" t="s">
        <v>39</v>
      </c>
      <c r="R542" s="8" t="s">
        <v>36</v>
      </c>
      <c r="S542" s="8" t="s">
        <v>40</v>
      </c>
      <c r="T542" s="8" t="s">
        <v>41</v>
      </c>
      <c r="U542" s="9">
        <v>504.81</v>
      </c>
      <c r="V542" s="7"/>
      <c r="W542" s="7"/>
      <c r="X542" s="7"/>
      <c r="Y542" s="20">
        <v>0</v>
      </c>
      <c r="Z542" s="23">
        <v>0</v>
      </c>
      <c r="AA542" s="23">
        <v>0</v>
      </c>
      <c r="AB542" s="24">
        <f t="shared" ref="AB542" si="152">U542*Y542*Z542</f>
        <v>0</v>
      </c>
      <c r="AC542" s="24">
        <f t="shared" ref="AC542" si="153">U542*Y542*AA542</f>
        <v>0</v>
      </c>
      <c r="AD542" s="8" t="s">
        <v>42</v>
      </c>
      <c r="AE542" s="8" t="s">
        <v>43</v>
      </c>
      <c r="AF542" s="7"/>
      <c r="AG542" s="7"/>
    </row>
    <row r="543" spans="1:33" ht="13.5" thickBot="1" x14ac:dyDescent="0.25">
      <c r="A543" s="8" t="s">
        <v>67</v>
      </c>
      <c r="B543" s="8" t="s">
        <v>68</v>
      </c>
      <c r="C543" s="8" t="s">
        <v>47</v>
      </c>
      <c r="D543" s="8" t="s">
        <v>48</v>
      </c>
      <c r="E543" s="7"/>
      <c r="F543" s="8" t="s">
        <v>31</v>
      </c>
      <c r="G543" s="8" t="s">
        <v>32</v>
      </c>
      <c r="H543" s="8" t="s">
        <v>120</v>
      </c>
      <c r="I543" s="8" t="s">
        <v>89</v>
      </c>
      <c r="J543" s="8" t="s">
        <v>51</v>
      </c>
      <c r="K543" s="8" t="s">
        <v>655</v>
      </c>
      <c r="L543" s="7"/>
      <c r="M543" s="8" t="s">
        <v>91</v>
      </c>
      <c r="N543" s="8" t="s">
        <v>122</v>
      </c>
      <c r="O543" s="8" t="s">
        <v>55</v>
      </c>
      <c r="P543" s="8" t="s">
        <v>93</v>
      </c>
      <c r="Q543" s="8" t="s">
        <v>67</v>
      </c>
      <c r="R543" s="8" t="s">
        <v>56</v>
      </c>
      <c r="S543" s="8" t="s">
        <v>105</v>
      </c>
      <c r="T543" s="8" t="s">
        <v>58</v>
      </c>
      <c r="U543" s="10">
        <v>48</v>
      </c>
      <c r="V543" s="9">
        <v>33.93</v>
      </c>
      <c r="W543" s="9">
        <v>9.7100000000000009</v>
      </c>
      <c r="X543" s="9">
        <v>4.3600000000000003</v>
      </c>
      <c r="Y543" s="22">
        <v>0.66942999999999997</v>
      </c>
      <c r="Z543" s="22">
        <v>0.70694999999999997</v>
      </c>
      <c r="AA543" s="22">
        <v>0.22228000000000001</v>
      </c>
      <c r="AB543" s="21">
        <f>U543*Y543*Z543</f>
        <v>22.716169847999996</v>
      </c>
      <c r="AC543" s="21">
        <f>U543*Y543*AA543</f>
        <v>7.1424432191999987</v>
      </c>
      <c r="AD543" s="8" t="s">
        <v>95</v>
      </c>
      <c r="AE543" s="8" t="s">
        <v>43</v>
      </c>
      <c r="AF543" s="8" t="s">
        <v>106</v>
      </c>
      <c r="AG543" s="8" t="s">
        <v>101</v>
      </c>
    </row>
    <row r="544" spans="1:33" ht="13.5" thickBot="1" x14ac:dyDescent="0.25">
      <c r="A544" s="8" t="s">
        <v>44</v>
      </c>
      <c r="B544" s="8" t="s">
        <v>45</v>
      </c>
      <c r="C544" s="8" t="s">
        <v>47</v>
      </c>
      <c r="D544" s="8" t="s">
        <v>48</v>
      </c>
      <c r="E544" s="7"/>
      <c r="F544" s="8" t="s">
        <v>31</v>
      </c>
      <c r="G544" s="8" t="s">
        <v>32</v>
      </c>
      <c r="H544" s="8" t="s">
        <v>207</v>
      </c>
      <c r="I544" s="8" t="s">
        <v>89</v>
      </c>
      <c r="J544" s="8" t="s">
        <v>51</v>
      </c>
      <c r="K544" s="8" t="s">
        <v>656</v>
      </c>
      <c r="L544" s="7"/>
      <c r="M544" s="8" t="s">
        <v>91</v>
      </c>
      <c r="N544" s="8" t="s">
        <v>209</v>
      </c>
      <c r="O544" s="8" t="s">
        <v>55</v>
      </c>
      <c r="P544" s="8" t="s">
        <v>115</v>
      </c>
      <c r="Q544" s="8" t="s">
        <v>44</v>
      </c>
      <c r="R544" s="8" t="s">
        <v>56</v>
      </c>
      <c r="S544" s="8" t="s">
        <v>151</v>
      </c>
      <c r="T544" s="8" t="s">
        <v>58</v>
      </c>
      <c r="U544" s="9">
        <v>1064.6400000000001</v>
      </c>
      <c r="V544" s="9">
        <v>746.44</v>
      </c>
      <c r="W544" s="9">
        <v>220.47</v>
      </c>
      <c r="X544" s="9">
        <v>97.73</v>
      </c>
      <c r="Y544" s="22">
        <v>0.68703000000000003</v>
      </c>
      <c r="Z544" s="22">
        <v>0.70111999999999997</v>
      </c>
      <c r="AA544" s="22">
        <v>0.20707999999999999</v>
      </c>
      <c r="AB544" s="21">
        <f>U544*Y544*Z544</f>
        <v>512.82694581350404</v>
      </c>
      <c r="AC544" s="21">
        <f>U544*Y544*AA544</f>
        <v>151.46651634393604</v>
      </c>
      <c r="AD544" s="8" t="s">
        <v>95</v>
      </c>
      <c r="AE544" s="8" t="s">
        <v>43</v>
      </c>
      <c r="AF544" s="8" t="s">
        <v>106</v>
      </c>
      <c r="AG544" s="8" t="s">
        <v>101</v>
      </c>
    </row>
    <row r="545" spans="1:33" ht="13.5" thickBot="1" x14ac:dyDescent="0.25">
      <c r="A545" s="8" t="s">
        <v>67</v>
      </c>
      <c r="B545" s="8" t="s">
        <v>68</v>
      </c>
      <c r="C545" s="8" t="s">
        <v>47</v>
      </c>
      <c r="D545" s="8" t="s">
        <v>48</v>
      </c>
      <c r="E545" s="7"/>
      <c r="F545" s="8" t="s">
        <v>31</v>
      </c>
      <c r="G545" s="8" t="s">
        <v>32</v>
      </c>
      <c r="H545" s="8" t="s">
        <v>120</v>
      </c>
      <c r="I545" s="8" t="s">
        <v>71</v>
      </c>
      <c r="J545" s="8" t="s">
        <v>51</v>
      </c>
      <c r="K545" s="8" t="s">
        <v>52</v>
      </c>
      <c r="L545" s="7"/>
      <c r="M545" s="8" t="s">
        <v>53</v>
      </c>
      <c r="N545" s="8" t="s">
        <v>364</v>
      </c>
      <c r="O545" s="8" t="s">
        <v>55</v>
      </c>
      <c r="P545" s="8" t="s">
        <v>93</v>
      </c>
      <c r="Q545" s="8" t="s">
        <v>67</v>
      </c>
      <c r="R545" s="8" t="s">
        <v>56</v>
      </c>
      <c r="S545" s="8" t="s">
        <v>135</v>
      </c>
      <c r="T545" s="8" t="s">
        <v>58</v>
      </c>
      <c r="U545" s="9">
        <v>465.77</v>
      </c>
      <c r="V545" s="9">
        <v>329.28</v>
      </c>
      <c r="W545" s="9">
        <v>94.22</v>
      </c>
      <c r="X545" s="9">
        <v>42.27</v>
      </c>
      <c r="Y545" s="22">
        <v>0.66942999999999997</v>
      </c>
      <c r="Z545" s="22">
        <v>0.70694999999999997</v>
      </c>
      <c r="AA545" s="22">
        <v>0.22228000000000001</v>
      </c>
      <c r="AB545" s="21">
        <f>U545*Y545*Z545</f>
        <v>220.42730062714497</v>
      </c>
      <c r="AC545" s="21">
        <f>U545*Y545*AA545</f>
        <v>69.306995379307992</v>
      </c>
      <c r="AD545" s="8" t="s">
        <v>73</v>
      </c>
      <c r="AE545" s="8" t="s">
        <v>43</v>
      </c>
      <c r="AF545" s="8" t="s">
        <v>136</v>
      </c>
      <c r="AG545" s="8" t="s">
        <v>132</v>
      </c>
    </row>
    <row r="546" spans="1:33" ht="13.5" thickBot="1" x14ac:dyDescent="0.25">
      <c r="A546" s="8" t="s">
        <v>44</v>
      </c>
      <c r="B546" s="8" t="s">
        <v>45</v>
      </c>
      <c r="C546" s="8" t="s">
        <v>47</v>
      </c>
      <c r="D546" s="8" t="s">
        <v>48</v>
      </c>
      <c r="E546" s="7"/>
      <c r="F546" s="8" t="s">
        <v>31</v>
      </c>
      <c r="G546" s="8" t="s">
        <v>32</v>
      </c>
      <c r="H546" s="8" t="s">
        <v>207</v>
      </c>
      <c r="I546" s="8" t="s">
        <v>89</v>
      </c>
      <c r="J546" s="8" t="s">
        <v>51</v>
      </c>
      <c r="K546" s="8" t="s">
        <v>657</v>
      </c>
      <c r="L546" s="7"/>
      <c r="M546" s="8" t="s">
        <v>91</v>
      </c>
      <c r="N546" s="8" t="s">
        <v>482</v>
      </c>
      <c r="O546" s="8" t="s">
        <v>55</v>
      </c>
      <c r="P546" s="8" t="s">
        <v>115</v>
      </c>
      <c r="Q546" s="8" t="s">
        <v>44</v>
      </c>
      <c r="R546" s="8" t="s">
        <v>56</v>
      </c>
      <c r="S546" s="8" t="s">
        <v>151</v>
      </c>
      <c r="T546" s="8" t="s">
        <v>58</v>
      </c>
      <c r="U546" s="9">
        <v>543.87</v>
      </c>
      <c r="V546" s="9">
        <v>381.32</v>
      </c>
      <c r="W546" s="9">
        <v>112.62</v>
      </c>
      <c r="X546" s="9">
        <v>49.93</v>
      </c>
      <c r="Y546" s="22">
        <v>0.68703000000000003</v>
      </c>
      <c r="Z546" s="22">
        <v>0.70111999999999997</v>
      </c>
      <c r="AA546" s="22">
        <v>0.20707999999999999</v>
      </c>
      <c r="AB546" s="21">
        <f t="shared" ref="AB546:AB548" si="154">U546*Y546*Z546</f>
        <v>261.976997876832</v>
      </c>
      <c r="AC546" s="21">
        <f t="shared" ref="AC546:AC548" si="155">U546*Y546*AA546</f>
        <v>77.376478663187996</v>
      </c>
      <c r="AD546" s="8" t="s">
        <v>95</v>
      </c>
      <c r="AE546" s="8" t="s">
        <v>43</v>
      </c>
      <c r="AF546" s="8" t="s">
        <v>106</v>
      </c>
      <c r="AG546" s="8" t="s">
        <v>101</v>
      </c>
    </row>
    <row r="547" spans="1:33" ht="13.5" thickBot="1" x14ac:dyDescent="0.25">
      <c r="A547" s="8" t="s">
        <v>44</v>
      </c>
      <c r="B547" s="8" t="s">
        <v>45</v>
      </c>
      <c r="C547" s="8" t="s">
        <v>47</v>
      </c>
      <c r="D547" s="8" t="s">
        <v>48</v>
      </c>
      <c r="E547" s="7"/>
      <c r="F547" s="8" t="s">
        <v>31</v>
      </c>
      <c r="G547" s="8" t="s">
        <v>32</v>
      </c>
      <c r="H547" s="8" t="s">
        <v>145</v>
      </c>
      <c r="I547" s="8" t="s">
        <v>89</v>
      </c>
      <c r="J547" s="8" t="s">
        <v>51</v>
      </c>
      <c r="K547" s="8" t="s">
        <v>658</v>
      </c>
      <c r="L547" s="7"/>
      <c r="M547" s="8" t="s">
        <v>91</v>
      </c>
      <c r="N547" s="8" t="s">
        <v>147</v>
      </c>
      <c r="O547" s="8" t="s">
        <v>55</v>
      </c>
      <c r="P547" s="8" t="s">
        <v>115</v>
      </c>
      <c r="Q547" s="8" t="s">
        <v>44</v>
      </c>
      <c r="R547" s="8" t="s">
        <v>56</v>
      </c>
      <c r="S547" s="8" t="s">
        <v>151</v>
      </c>
      <c r="T547" s="8" t="s">
        <v>58</v>
      </c>
      <c r="U547" s="9">
        <v>4049.13</v>
      </c>
      <c r="V547" s="9">
        <v>2838.93</v>
      </c>
      <c r="W547" s="9">
        <v>838.49</v>
      </c>
      <c r="X547" s="9">
        <v>371.71</v>
      </c>
      <c r="Y547" s="22">
        <v>0.68703000000000003</v>
      </c>
      <c r="Z547" s="22">
        <v>0.70111999999999997</v>
      </c>
      <c r="AA547" s="22">
        <v>0.20707999999999999</v>
      </c>
      <c r="AB547" s="21">
        <f t="shared" si="154"/>
        <v>1950.427347367968</v>
      </c>
      <c r="AC547" s="21">
        <f t="shared" si="155"/>
        <v>576.07042317001196</v>
      </c>
      <c r="AD547" s="8" t="s">
        <v>95</v>
      </c>
      <c r="AE547" s="8" t="s">
        <v>43</v>
      </c>
      <c r="AF547" s="8" t="s">
        <v>106</v>
      </c>
      <c r="AG547" s="8" t="s">
        <v>101</v>
      </c>
    </row>
    <row r="548" spans="1:33" ht="13.5" thickBot="1" x14ac:dyDescent="0.25">
      <c r="A548" s="8" t="s">
        <v>67</v>
      </c>
      <c r="B548" s="8" t="s">
        <v>68</v>
      </c>
      <c r="C548" s="8" t="s">
        <v>47</v>
      </c>
      <c r="D548" s="8" t="s">
        <v>48</v>
      </c>
      <c r="E548" s="7"/>
      <c r="F548" s="8" t="s">
        <v>31</v>
      </c>
      <c r="G548" s="8" t="s">
        <v>32</v>
      </c>
      <c r="H548" s="8" t="s">
        <v>145</v>
      </c>
      <c r="I548" s="8" t="s">
        <v>71</v>
      </c>
      <c r="J548" s="8" t="s">
        <v>51</v>
      </c>
      <c r="K548" s="8" t="s">
        <v>174</v>
      </c>
      <c r="L548" s="7"/>
      <c r="M548" s="8" t="s">
        <v>53</v>
      </c>
      <c r="N548" s="8" t="s">
        <v>421</v>
      </c>
      <c r="O548" s="8" t="s">
        <v>55</v>
      </c>
      <c r="P548" s="8" t="s">
        <v>115</v>
      </c>
      <c r="Q548" s="8" t="s">
        <v>67</v>
      </c>
      <c r="R548" s="8" t="s">
        <v>56</v>
      </c>
      <c r="S548" s="8" t="s">
        <v>57</v>
      </c>
      <c r="T548" s="8" t="s">
        <v>58</v>
      </c>
      <c r="U548" s="9">
        <v>440.55</v>
      </c>
      <c r="V548" s="9">
        <v>308.88</v>
      </c>
      <c r="W548" s="9">
        <v>91.23</v>
      </c>
      <c r="X548" s="9">
        <v>40.44</v>
      </c>
      <c r="Y548" s="22">
        <v>0.68703000000000003</v>
      </c>
      <c r="Z548" s="22">
        <v>0.70111999999999997</v>
      </c>
      <c r="AA548" s="22">
        <v>0.20707999999999999</v>
      </c>
      <c r="AB548" s="21">
        <f t="shared" si="154"/>
        <v>212.20873814447998</v>
      </c>
      <c r="AC548" s="21">
        <f t="shared" si="155"/>
        <v>62.677124450819996</v>
      </c>
      <c r="AD548" s="8" t="s">
        <v>73</v>
      </c>
      <c r="AE548" s="8" t="s">
        <v>43</v>
      </c>
      <c r="AF548" s="8" t="s">
        <v>127</v>
      </c>
      <c r="AG548" s="8" t="s">
        <v>124</v>
      </c>
    </row>
  </sheetData>
  <autoFilter ref="A1:AG548" xr:uid="{00000000-0001-0000-0000-000000000000}"/>
  <pageMargins left="0.7" right="0.7" top="0.75" bottom="0.75" header="0.3" footer="0.3"/>
  <pageSetup scale="63" fitToWidth="4" fitToHeight="100" orientation="landscape" horizontalDpi="1200" verticalDpi="1200" r:id="rId1"/>
  <headerFooter>
    <oddFooter>&amp;L&amp;F&amp;C&amp;A&amp;R&amp;P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workbookViewId="0">
      <selection sqref="A1:A5"/>
    </sheetView>
  </sheetViews>
  <sheetFormatPr defaultRowHeight="12.75" customHeight="1" x14ac:dyDescent="0.2"/>
  <cols>
    <col min="1" max="1" width="129" bestFit="1" customWidth="1"/>
    <col min="2" max="6" width="9.42578125" bestFit="1" customWidth="1"/>
    <col min="7" max="7" width="12.42578125" bestFit="1" customWidth="1"/>
    <col min="8" max="8" width="17.42578125" bestFit="1" customWidth="1"/>
    <col min="9" max="10" width="1.140625" bestFit="1" customWidth="1"/>
  </cols>
  <sheetData>
    <row r="1" spans="1:10" ht="12.75" customHeight="1" x14ac:dyDescent="0.2">
      <c r="A1" s="31" t="s">
        <v>660</v>
      </c>
    </row>
    <row r="2" spans="1:10" ht="12.75" customHeight="1" x14ac:dyDescent="0.2">
      <c r="A2" s="27"/>
    </row>
    <row r="3" spans="1:10" ht="12.75" customHeight="1" x14ac:dyDescent="0.2">
      <c r="A3" s="27"/>
    </row>
    <row r="4" spans="1:10" ht="12.75" customHeight="1" x14ac:dyDescent="0.2">
      <c r="A4" s="27"/>
    </row>
    <row r="5" spans="1:10" ht="12.75" customHeight="1" x14ac:dyDescent="0.2">
      <c r="A5" s="27"/>
    </row>
    <row r="6" spans="1:10" ht="12.75" customHeight="1" x14ac:dyDescent="0.2">
      <c r="A6" s="26" t="s">
        <v>661</v>
      </c>
      <c r="B6" s="27"/>
      <c r="C6" s="27"/>
      <c r="D6" s="27"/>
      <c r="E6" s="27"/>
      <c r="F6" s="27"/>
      <c r="G6" s="27"/>
      <c r="H6" s="27"/>
      <c r="I6" s="27"/>
      <c r="J6" s="27"/>
    </row>
    <row r="7" spans="1:10" ht="12.75" customHeight="1" x14ac:dyDescent="0.2">
      <c r="A7" s="27"/>
      <c r="B7" s="27"/>
      <c r="C7" s="27"/>
      <c r="D7" s="27"/>
      <c r="E7" s="27"/>
      <c r="F7" s="27"/>
      <c r="G7" s="27"/>
      <c r="H7" s="27"/>
      <c r="I7" s="27"/>
      <c r="J7" s="27"/>
    </row>
    <row r="8" spans="1:10" ht="12.75" customHeight="1" x14ac:dyDescent="0.2">
      <c r="A8" s="27"/>
      <c r="B8" s="27"/>
      <c r="C8" s="27"/>
      <c r="D8" s="27"/>
      <c r="E8" s="27"/>
      <c r="F8" s="27"/>
      <c r="G8" s="27"/>
      <c r="H8" s="27"/>
      <c r="I8" s="27"/>
      <c r="J8" s="27"/>
    </row>
    <row r="9" spans="1:10" ht="12.75" customHeight="1" x14ac:dyDescent="0.2">
      <c r="A9" s="27"/>
      <c r="B9" s="27"/>
      <c r="C9" s="27"/>
      <c r="D9" s="27"/>
      <c r="E9" s="27"/>
      <c r="F9" s="27"/>
      <c r="G9" s="27"/>
      <c r="H9" s="27"/>
      <c r="I9" s="27"/>
      <c r="J9" s="27"/>
    </row>
    <row r="10" spans="1:10" ht="12.75" customHeight="1" x14ac:dyDescent="0.2">
      <c r="A10" s="27"/>
      <c r="B10" s="27"/>
      <c r="C10" s="27"/>
      <c r="D10" s="27"/>
      <c r="E10" s="27"/>
      <c r="F10" s="27"/>
      <c r="G10" s="27"/>
      <c r="H10" s="27"/>
      <c r="I10" s="27"/>
      <c r="J10" s="27"/>
    </row>
    <row r="11" spans="1:10" ht="12.75" customHeight="1" x14ac:dyDescent="0.2">
      <c r="A11" s="27"/>
      <c r="B11" s="27"/>
      <c r="C11" s="27"/>
      <c r="D11" s="27"/>
      <c r="E11" s="27"/>
      <c r="F11" s="27"/>
      <c r="G11" s="27"/>
      <c r="H11" s="27"/>
      <c r="I11" s="27"/>
      <c r="J11" s="27"/>
    </row>
    <row r="12" spans="1:10" ht="12.75" customHeight="1" x14ac:dyDescent="0.2">
      <c r="A12" s="27"/>
      <c r="B12" s="27"/>
      <c r="C12" s="27"/>
      <c r="D12" s="27"/>
      <c r="E12" s="27"/>
      <c r="F12" s="27"/>
      <c r="G12" s="27"/>
      <c r="H12" s="27"/>
      <c r="I12" s="27"/>
      <c r="J12" s="27"/>
    </row>
    <row r="13" spans="1:10" ht="12.75" customHeight="1" x14ac:dyDescent="0.2">
      <c r="A13" s="27"/>
      <c r="B13" s="27"/>
      <c r="C13" s="27"/>
      <c r="D13" s="27"/>
      <c r="E13" s="27"/>
      <c r="F13" s="27"/>
      <c r="G13" s="27"/>
      <c r="H13" s="27"/>
      <c r="I13" s="27"/>
      <c r="J13" s="27"/>
    </row>
    <row r="14" spans="1:10" ht="12.75" customHeight="1" x14ac:dyDescent="0.2">
      <c r="A14" s="26" t="s">
        <v>662</v>
      </c>
      <c r="B14" s="27"/>
      <c r="C14" s="27"/>
      <c r="D14" s="27"/>
      <c r="E14" s="27"/>
      <c r="F14" s="27"/>
      <c r="G14" s="27"/>
      <c r="H14" s="27"/>
      <c r="I14" s="27"/>
      <c r="J14" s="27"/>
    </row>
    <row r="15" spans="1:10" ht="12.75" customHeight="1" x14ac:dyDescent="0.2">
      <c r="A15" s="1" t="s">
        <v>663</v>
      </c>
      <c r="E15" s="27"/>
      <c r="F15" s="27"/>
      <c r="G15" s="27"/>
      <c r="H15" s="27"/>
      <c r="I15" s="27"/>
      <c r="J15" s="27"/>
    </row>
    <row r="16" spans="1:10" ht="12.75" customHeight="1" x14ac:dyDescent="0.2">
      <c r="A16" s="30" t="s">
        <v>664</v>
      </c>
      <c r="B16" s="27"/>
      <c r="C16" s="27"/>
      <c r="D16" s="27"/>
      <c r="E16" s="27"/>
      <c r="F16" s="27"/>
      <c r="G16" s="27"/>
      <c r="H16" s="27"/>
      <c r="I16" s="27"/>
      <c r="J16" s="27"/>
    </row>
    <row r="17" spans="1:10" ht="12.75" customHeight="1" x14ac:dyDescent="0.2">
      <c r="A17" s="1" t="s">
        <v>665</v>
      </c>
      <c r="B17" s="29" t="s">
        <v>666</v>
      </c>
      <c r="C17" s="27"/>
      <c r="D17" s="27"/>
      <c r="E17" s="27"/>
      <c r="F17" s="27"/>
      <c r="G17" s="26" t="s">
        <v>667</v>
      </c>
      <c r="H17" s="27"/>
      <c r="I17" s="27"/>
      <c r="J17" s="27"/>
    </row>
    <row r="18" spans="1:10" ht="12.75" customHeight="1" x14ac:dyDescent="0.2">
      <c r="A18" s="1" t="s">
        <v>668</v>
      </c>
      <c r="B18" s="27"/>
      <c r="C18" s="27"/>
      <c r="D18" s="27"/>
      <c r="E18" s="27"/>
      <c r="F18" s="27"/>
      <c r="G18" s="26" t="s">
        <v>669</v>
      </c>
      <c r="H18" s="27"/>
      <c r="I18" s="27"/>
      <c r="J18" s="27"/>
    </row>
    <row r="19" spans="1:10" ht="12.75" customHeight="1" x14ac:dyDescent="0.2">
      <c r="A19" s="1" t="s">
        <v>670</v>
      </c>
      <c r="B19" s="27"/>
      <c r="C19" s="27"/>
      <c r="D19" s="27"/>
      <c r="E19" s="27"/>
      <c r="F19" s="27"/>
      <c r="G19" s="26" t="s">
        <v>671</v>
      </c>
      <c r="H19" s="27"/>
      <c r="I19" s="27"/>
      <c r="J19" s="27"/>
    </row>
    <row r="20" spans="1:10" ht="12.75" customHeight="1" x14ac:dyDescent="0.2">
      <c r="A20" s="11" t="s">
        <v>659</v>
      </c>
      <c r="B20" s="26" t="s">
        <v>672</v>
      </c>
      <c r="C20" s="27"/>
      <c r="D20" s="27"/>
      <c r="E20" s="27"/>
      <c r="F20" s="27"/>
      <c r="G20" s="1" t="s">
        <v>673</v>
      </c>
      <c r="H20" s="2" t="s">
        <v>674</v>
      </c>
    </row>
    <row r="21" spans="1:10" ht="12.75" customHeight="1" x14ac:dyDescent="0.2">
      <c r="A21" s="28" t="s">
        <v>675</v>
      </c>
    </row>
    <row r="22" spans="1:10" ht="12.75" customHeight="1" x14ac:dyDescent="0.2">
      <c r="A22" s="27"/>
    </row>
  </sheetData>
  <mergeCells count="39">
    <mergeCell ref="A1:A5"/>
    <mergeCell ref="A6:D6"/>
    <mergeCell ref="E6:G6"/>
    <mergeCell ref="H6:J6"/>
    <mergeCell ref="A7:D7"/>
    <mergeCell ref="E7:G7"/>
    <mergeCell ref="H7:J7"/>
    <mergeCell ref="A8:D8"/>
    <mergeCell ref="E8:G8"/>
    <mergeCell ref="H8:J8"/>
    <mergeCell ref="A9:D9"/>
    <mergeCell ref="E9:G9"/>
    <mergeCell ref="H9:J9"/>
    <mergeCell ref="A10:D10"/>
    <mergeCell ref="E10:G10"/>
    <mergeCell ref="H10:J10"/>
    <mergeCell ref="A11:D11"/>
    <mergeCell ref="E11:G11"/>
    <mergeCell ref="H11:J11"/>
    <mergeCell ref="A12:D12"/>
    <mergeCell ref="E12:G12"/>
    <mergeCell ref="H12:J12"/>
    <mergeCell ref="A13:D13"/>
    <mergeCell ref="E13:G13"/>
    <mergeCell ref="H13:J13"/>
    <mergeCell ref="A14:D14"/>
    <mergeCell ref="E14:G14"/>
    <mergeCell ref="H14:J14"/>
    <mergeCell ref="A16:D16"/>
    <mergeCell ref="E15:G16"/>
    <mergeCell ref="H15:J16"/>
    <mergeCell ref="B20:F20"/>
    <mergeCell ref="A21:A22"/>
    <mergeCell ref="B17:F17"/>
    <mergeCell ref="G17:J17"/>
    <mergeCell ref="B18:F18"/>
    <mergeCell ref="G18:J18"/>
    <mergeCell ref="B19:F19"/>
    <mergeCell ref="G19:J19"/>
  </mergeCells>
  <hyperlinks>
    <hyperlink ref="A16" r:id="rId1" xr:uid="{00000000-0004-0000-0100-000000000000}"/>
    <hyperlink ref="H20" r:id="rId2" xr:uid="{00000000-0004-0000-0100-000001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8BDEC0653D6204DB4E9E8901B172BDA" ma:contentTypeVersion="7" ma:contentTypeDescription="" ma:contentTypeScope="" ma:versionID="20c77d8cdf983033679a5c9e189b727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2024-07-03T07:00:00+00:00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240006</DocketNumber>
    <DelegatedOrder xmlns="dc463f71-b30c-4ab2-9473-d307f9d35888">false</DelegatedOrder>
  </documentManagement>
</p:properties>
</file>

<file path=customXml/itemProps1.xml><?xml version="1.0" encoding="utf-8"?>
<ds:datastoreItem xmlns:ds="http://schemas.openxmlformats.org/officeDocument/2006/customXml" ds:itemID="{C0353FA1-F7E6-4FA8-9758-B51407B64E0C}"/>
</file>

<file path=customXml/itemProps2.xml><?xml version="1.0" encoding="utf-8"?>
<ds:datastoreItem xmlns:ds="http://schemas.openxmlformats.org/officeDocument/2006/customXml" ds:itemID="{ABAA46D9-E626-432F-8093-0FC214873F5A}"/>
</file>

<file path=customXml/itemProps3.xml><?xml version="1.0" encoding="utf-8"?>
<ds:datastoreItem xmlns:ds="http://schemas.openxmlformats.org/officeDocument/2006/customXml" ds:itemID="{F106D454-2B6B-4127-8D5F-45D9D9F3215D}"/>
</file>

<file path=customXml/itemProps4.xml><?xml version="1.0" encoding="utf-8"?>
<ds:datastoreItem xmlns:ds="http://schemas.openxmlformats.org/officeDocument/2006/customXml" ds:itemID="{28BD1992-25E3-4A82-9DB0-2EB78EBED5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Test year Allocated</vt:lpstr>
      <vt:lpstr>test year</vt:lpstr>
      <vt:lpstr>transactions</vt:lpstr>
      <vt:lpstr>Footer</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Andrews, Liz</cp:lastModifiedBy>
  <cp:lastPrinted>2024-04-04T16:30:11Z</cp:lastPrinted>
  <dcterms:created xsi:type="dcterms:W3CDTF">2024-03-28T19:02:56Z</dcterms:created>
  <dcterms:modified xsi:type="dcterms:W3CDTF">2024-04-04T16:40:57Z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0x0101006E56B4D1795A2E4DB2F0B01679ED314A0088BDEC0653D6204DB4E9E8901B172BDA</vt:lpwstr>
  </property>
  <property fmtid="{D5CDD505-2E9C-101B-9397-08002B2CF9AE}" pid="3" name="_docset_NoMedatataSyncRequired">
    <vt:lpwstr>False</vt:lpwstr>
  </property>
</Properties>
</file>