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rnd\Desktop\2021-2022 GRC\Wetherbee\"/>
    </mc:Choice>
  </mc:AlternateContent>
  <xr:revisionPtr revIDLastSave="0" documentId="13_ncr:1_{BFBDA941-3429-43DA-891E-24BE5266C281}" xr6:coauthVersionLast="46" xr6:coauthVersionMax="46" xr10:uidLastSave="{00000000-0000-0000-0000-000000000000}"/>
  <bookViews>
    <workbookView xWindow="31650" yWindow="1200" windowWidth="18900" windowHeight="11055" xr2:uid="{00000000-000D-0000-FFFF-FFFF00000000}"/>
  </bookViews>
  <sheets>
    <sheet name="14 EIM GHG" sheetId="47" r:id="rId1"/>
  </sheets>
  <definedNames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_xlnm.Print_Area" localSheetId="0">'14 EIM GHG'!$A$1:$G$15</definedName>
    <definedName name="Print_Area_Reset">OFFSET(Full_Print,0,0,Last_Row)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EST">2000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>IF(Loan_Amount*Interest_Rate*Loan_Years*Loan_Start&gt;0,1,0)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47" l="1"/>
  <c r="D11" i="47"/>
  <c r="C11" i="47"/>
  <c r="B11" i="47"/>
  <c r="F11" i="47" s="1"/>
  <c r="F13" i="47" s="1"/>
  <c r="F10" i="47"/>
  <c r="F9" i="47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P50605\Documents\My Data Sources\SQEWPCRSQ01V01 LacimaTabularCube Model.odc" keepAlive="1" name="SQEWPCRSQ01V01 LacimaTabularCube Model" type="5" refreshedVersion="6" background="1">
    <dbPr connection="Provider=MSOLAP.6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  <connection id="2" xr16:uid="{00000000-0015-0000-FFFF-FFFF01000000}" odcFile="C:\Users\P50605\Documents\My Data Sources\SQEWPCRSQ01V01 PricesTabularCube PricesModel.odc" keepAlive="1" name="SQEWPCRSQ01V01 PricesTabularCube PricesModel" type="5" refreshedVersion="6" background="1">
    <dbPr connection="Provider=MSOLAP.8;Integrated Security=SSPI;Persist Security Info=True;Initial Catalog=PricesTabularCube;Data Source=SQEWPCRSQ01V01;MDX Compatibility=1;Safety Options=2;MDX Missing Member Mode=Error;Update Isolation Level=2" command="PricesModel" commandType="1"/>
    <olapPr sendLocale="1" rowDrillCount="1000"/>
  </connection>
</connections>
</file>

<file path=xl/sharedStrings.xml><?xml version="1.0" encoding="utf-8"?>
<sst xmlns="http://schemas.openxmlformats.org/spreadsheetml/2006/main" count="8" uniqueCount="8">
  <si>
    <t>Puget Sound Energy</t>
  </si>
  <si>
    <t>Average</t>
  </si>
  <si>
    <t>2022 GRC</t>
  </si>
  <si>
    <t>CAISO GHG revenue</t>
  </si>
  <si>
    <t>Cost of California Carbon Allowances</t>
  </si>
  <si>
    <t>Net EIM GHG benefit</t>
  </si>
  <si>
    <t>Rate-year power cost adjustment for EIM GHG benefits:</t>
  </si>
  <si>
    <t>Historical Actual EIM Greenhouse Gas Net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</si>
</sst>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$&quot;#,##0_);\(&quot;$&quot;#,##0\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0" fillId="0" borderId="0" xfId="0"/>
    <xf numFmtId="0" fontId="0" fillId="0" borderId="0" xfId="0" applyBorder="1"/>
    <xf numFmtId="0" fontId="3" fillId="0" borderId="0" xfId="0" applyFont="1" applyBorder="1" applyAlignment="1">
      <alignment horizontal="left"/>
    </xf>
    <xf numFmtId="0" fontId="2" fillId="0" borderId="0" xfId="0" applyFont="1" applyBorder="1"/>
    <xf numFmtId="0" fontId="4" fillId="0" borderId="0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5" fontId="0" fillId="0" borderId="0" xfId="0" applyNumberFormat="1"/>
    <xf numFmtId="0" fontId="0" fillId="0" borderId="1" xfId="0" applyBorder="1" applyAlignment="1">
      <alignment horizontal="right"/>
    </xf>
    <xf numFmtId="5" fontId="0" fillId="0" borderId="1" xfId="0" applyNumberFormat="1" applyBorder="1"/>
    <xf numFmtId="5" fontId="0" fillId="0" borderId="0" xfId="0" applyNumberFormat="1" applyBorder="1"/>
  </cellXfs>
  <cellStyles count="2">
    <cellStyle name="Normal" xfId="0" builtinId="0"/>
    <cellStyle name="Normal 10 10 6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21"/>
  <sheetViews>
    <sheetView tabSelected="1" zoomScaleNormal="100" workbookViewId="0">
      <selection activeCell="D17" sqref="D17"/>
    </sheetView>
  </sheetViews>
  <sheetFormatPr defaultRowHeight="15" x14ac:dyDescent="0.25"/>
  <cols>
    <col min="1" max="1" width="31.7109375" bestFit="1" customWidth="1"/>
    <col min="2" max="2" width="11.5703125" customWidth="1"/>
    <col min="3" max="3" width="12.28515625" customWidth="1"/>
    <col min="4" max="4" width="11.85546875" customWidth="1"/>
    <col min="5" max="5" width="11.28515625" customWidth="1"/>
    <col min="6" max="6" width="11.85546875" customWidth="1"/>
  </cols>
  <sheetData>
    <row r="1" spans="1:6" ht="18.75" x14ac:dyDescent="0.3">
      <c r="A1" s="3" t="s">
        <v>0</v>
      </c>
    </row>
    <row r="2" spans="1:6" ht="20.25" x14ac:dyDescent="0.3">
      <c r="A2" s="5" t="s">
        <v>7</v>
      </c>
    </row>
    <row r="3" spans="1:6" ht="15.75" x14ac:dyDescent="0.25">
      <c r="A3" s="4" t="s">
        <v>2</v>
      </c>
    </row>
    <row r="8" spans="1:6" x14ac:dyDescent="0.25">
      <c r="A8" s="1"/>
      <c r="B8" s="6">
        <v>2017</v>
      </c>
      <c r="C8" s="6">
        <v>2018</v>
      </c>
      <c r="D8" s="6">
        <v>2019</v>
      </c>
      <c r="E8" s="6">
        <v>2020</v>
      </c>
      <c r="F8" s="6" t="s">
        <v>1</v>
      </c>
    </row>
    <row r="9" spans="1:6" x14ac:dyDescent="0.25">
      <c r="A9" s="7" t="s">
        <v>3</v>
      </c>
      <c r="B9" s="8">
        <v>1943656.8477100283</v>
      </c>
      <c r="C9" s="8">
        <v>2152131.9501899709</v>
      </c>
      <c r="D9" s="8">
        <v>2094265.8142600516</v>
      </c>
      <c r="E9" s="8">
        <v>2475190.1086599804</v>
      </c>
      <c r="F9" s="8">
        <f>AVERAGE(B9:E9)</f>
        <v>2166311.180205008</v>
      </c>
    </row>
    <row r="10" spans="1:6" x14ac:dyDescent="0.25">
      <c r="A10" s="9" t="s">
        <v>4</v>
      </c>
      <c r="B10" s="10">
        <v>-2218.4</v>
      </c>
      <c r="C10" s="10">
        <v>-9727.9699999999993</v>
      </c>
      <c r="D10" s="10">
        <v>-16928.73</v>
      </c>
      <c r="E10" s="10">
        <v>-73536.75</v>
      </c>
      <c r="F10" s="10">
        <f t="shared" ref="F10:F11" si="0">AVERAGE(B10:E10)</f>
        <v>-25602.962500000001</v>
      </c>
    </row>
    <row r="11" spans="1:6" x14ac:dyDescent="0.25">
      <c r="A11" s="7" t="s">
        <v>5</v>
      </c>
      <c r="B11" s="8">
        <f>B9+B10</f>
        <v>1941438.4477100284</v>
      </c>
      <c r="C11" s="8">
        <f t="shared" ref="C11:E11" si="1">C9+C10</f>
        <v>2142403.9801899707</v>
      </c>
      <c r="D11" s="8">
        <f t="shared" si="1"/>
        <v>2077337.0842600516</v>
      </c>
      <c r="E11" s="8">
        <f t="shared" si="1"/>
        <v>2401653.3586599804</v>
      </c>
      <c r="F11" s="8">
        <f t="shared" si="0"/>
        <v>2140708.2177050076</v>
      </c>
    </row>
    <row r="12" spans="1:6" ht="10.9" customHeight="1" x14ac:dyDescent="0.25">
      <c r="A12" s="1"/>
      <c r="B12" s="1"/>
      <c r="C12" s="1"/>
      <c r="D12" s="1"/>
      <c r="E12" s="1"/>
      <c r="F12" s="1"/>
    </row>
    <row r="13" spans="1:6" x14ac:dyDescent="0.25">
      <c r="A13" s="1"/>
      <c r="B13" s="1"/>
      <c r="C13" s="1"/>
      <c r="D13" s="1"/>
      <c r="E13" s="7" t="s">
        <v>6</v>
      </c>
      <c r="F13" s="8">
        <f>-F11</f>
        <v>-2140708.2177050076</v>
      </c>
    </row>
    <row r="18" spans="2:6" x14ac:dyDescent="0.25">
      <c r="F18" s="8"/>
    </row>
    <row r="19" spans="2:6" x14ac:dyDescent="0.25">
      <c r="B19" s="8"/>
      <c r="C19" s="8"/>
      <c r="D19" s="8"/>
      <c r="E19" s="8"/>
      <c r="F19" s="8"/>
    </row>
    <row r="20" spans="2:6" x14ac:dyDescent="0.25">
      <c r="B20" s="8"/>
      <c r="C20" s="8"/>
      <c r="D20" s="8"/>
      <c r="E20" s="8"/>
      <c r="F20" s="11"/>
    </row>
    <row r="21" spans="2:6" x14ac:dyDescent="0.25">
      <c r="F21" s="2"/>
    </row>
  </sheetData>
  <pageMargins left="0.7" right="0.7" top="0.75" bottom="0.75" header="0.3" footer="0.3"/>
  <pageSetup scale="90" orientation="portrait" r:id="rId1"/>
  <headerFooter>
    <oddHeader>&amp;RExh. PKW-14
Page 1 of 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2022-01-31T08:00:00+00:00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90BE371-B9A1-4159-8DA0-4D077618A8E1}"/>
</file>

<file path=customXml/itemProps2.xml><?xml version="1.0" encoding="utf-8"?>
<ds:datastoreItem xmlns:ds="http://schemas.openxmlformats.org/officeDocument/2006/customXml" ds:itemID="{8F957966-599B-42CB-8D99-67087388C11D}"/>
</file>

<file path=customXml/itemProps3.xml><?xml version="1.0" encoding="utf-8"?>
<ds:datastoreItem xmlns:ds="http://schemas.openxmlformats.org/officeDocument/2006/customXml" ds:itemID="{A0ABAFD8-3FFE-4EC2-BA3D-E08B5C082FB8}"/>
</file>

<file path=customXml/itemProps4.xml><?xml version="1.0" encoding="utf-8"?>
<ds:datastoreItem xmlns:ds="http://schemas.openxmlformats.org/officeDocument/2006/customXml" ds:itemID="{A1F31487-D7DC-434B-B2BC-2B1906B075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14 EIM GHG</vt:lpstr>
      <vt:lpstr>'14 EIM GHG'!Print_Area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bikeda</dc:creator>
  <cp:lastModifiedBy>Barnett, Donna L. (BEL)</cp:lastModifiedBy>
  <cp:lastPrinted>2022-01-30T01:52:13Z</cp:lastPrinted>
  <dcterms:created xsi:type="dcterms:W3CDTF">2014-05-08T17:19:59Z</dcterms:created>
  <dcterms:modified xsi:type="dcterms:W3CDTF">2022-01-30T01:52:25Z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