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D1337EC3-8435-4072-8A3D-8DB70E203238}" xr6:coauthVersionLast="47" xr6:coauthVersionMax="47" xr10:uidLastSave="{00000000-0000-0000-0000-000000000000}"/>
  <bookViews>
    <workbookView xWindow="-120" yWindow="-120" windowWidth="20730" windowHeight="11160" xr2:uid="{1F52CFFB-DF77-4F9B-913A-37999DFE66D1}"/>
  </bookViews>
  <sheets>
    <sheet name="SCRFSummary" sheetId="1" r:id="rId1"/>
    <sheet name="SCRFDetail" sheetId="2" r:id="rId2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hidden="1">#REF!</definedName>
    <definedName name="Classes">#REF!</definedName>
    <definedName name="COSAllocOptions">#REF!</definedName>
    <definedName name="COSFactors">#REF!</definedName>
    <definedName name="COSFactorTbl">#REF!</definedName>
    <definedName name="Demand">#REF!</definedName>
    <definedName name="Demand2">#REF!</definedName>
    <definedName name="DistFuncAllocOptions">#REF!</definedName>
    <definedName name="DistFuncFactors">#REF!</definedName>
    <definedName name="DistFuncFactorTbl">#REF!</definedName>
    <definedName name="DistFunctions">#REF!</definedName>
    <definedName name="DistPeakMethod">#REF!</definedName>
    <definedName name="DUDE" localSheetId="0" hidden="1">#REF!</definedName>
    <definedName name="DUDE" hidden="1">#REF!</definedName>
    <definedName name="Engy">#REF!</definedName>
    <definedName name="Engy2">#REF!</definedName>
    <definedName name="FuncAllocOptions">#REF!</definedName>
    <definedName name="FuncFactors">#REF!</definedName>
    <definedName name="FuncFactorTbl">#REF!</definedName>
    <definedName name="FuncStudy">#REF!</definedName>
    <definedName name="Functions">#REF!</definedName>
    <definedName name="JAMValue">#REF!</definedName>
    <definedName name="limcount" hidden="1">1</definedName>
    <definedName name="_xlnm.Print_Area" localSheetId="1">SCRFDetail!$B$1:$G$89</definedName>
    <definedName name="_xlnm.Print_Area" localSheetId="0">SCRFSummary!$B$1:$F$49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UnbundledCategories">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y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63" i="2"/>
  <c r="E37" i="2"/>
  <c r="E17" i="1" s="1"/>
  <c r="D21" i="1"/>
  <c r="D20" i="1"/>
  <c r="E19" i="1"/>
  <c r="D19" i="1"/>
  <c r="D18" i="1"/>
  <c r="D17" i="1"/>
  <c r="C15" i="1"/>
  <c r="C12" i="1"/>
  <c r="C10" i="1"/>
  <c r="E18" i="1" l="1"/>
  <c r="E87" i="2" l="1"/>
  <c r="E22" i="1" s="1"/>
</calcChain>
</file>

<file path=xl/sharedStrings.xml><?xml version="1.0" encoding="utf-8"?>
<sst xmlns="http://schemas.openxmlformats.org/spreadsheetml/2006/main" count="61" uniqueCount="56">
  <si>
    <t>Stranded Cost Recovery Fee Summary</t>
  </si>
  <si>
    <t>Total Stranded Cost Recovery Fee</t>
  </si>
  <si>
    <t>ACCOUNT NUMBER:</t>
  </si>
  <si>
    <t>METER NUMBER:</t>
  </si>
  <si>
    <t>Stranded Cost Recovery Fee Detail</t>
  </si>
  <si>
    <t>All values based on usage billed over the twelve months ended July 2024</t>
  </si>
  <si>
    <t>Section A</t>
  </si>
  <si>
    <t>Electric Plant in Service</t>
  </si>
  <si>
    <t>Steam Generation Plant</t>
  </si>
  <si>
    <t>Nuclear Generation Plant</t>
  </si>
  <si>
    <t>Hydraulic Generation Plant</t>
  </si>
  <si>
    <t>Other Generation Plant</t>
  </si>
  <si>
    <t>Transmission Plant</t>
  </si>
  <si>
    <t>Intangible Plant</t>
  </si>
  <si>
    <t>General Plant</t>
  </si>
  <si>
    <t>Accumulated Depreciation</t>
  </si>
  <si>
    <t>Accumulated Amortization</t>
  </si>
  <si>
    <t>Substation</t>
  </si>
  <si>
    <t>Substation Accumulated Depreciation</t>
  </si>
  <si>
    <t>Primary Poles &amp; Conductor</t>
  </si>
  <si>
    <t>Primary Poles &amp; Conductor Accumulated Depreciation</t>
  </si>
  <si>
    <t>Miscellaneous Rate Base Additions</t>
  </si>
  <si>
    <t>Miscellaneous Rate Base Deductions</t>
  </si>
  <si>
    <t>Total</t>
  </si>
  <si>
    <t>Section B</t>
  </si>
  <si>
    <t>Operating Expenses</t>
  </si>
  <si>
    <t>Steam Generation Operation</t>
  </si>
  <si>
    <t>Steam Generation Maintenance</t>
  </si>
  <si>
    <t>Nuclear Generation Operation</t>
  </si>
  <si>
    <t>Nuclear Generation Maintenance</t>
  </si>
  <si>
    <t>Hydraulic Generation Operation</t>
  </si>
  <si>
    <t>Hydraulic Generation Maintenance</t>
  </si>
  <si>
    <t>Other Generation Operation</t>
  </si>
  <si>
    <t>Other Generation Maintenance</t>
  </si>
  <si>
    <t>Other Power Supply</t>
  </si>
  <si>
    <t>Transmission Operation</t>
  </si>
  <si>
    <t>Transmission Maintenance</t>
  </si>
  <si>
    <t>Distribution Operation</t>
  </si>
  <si>
    <t>Distribution Maintenance</t>
  </si>
  <si>
    <t>Administrative &amp; General Operation</t>
  </si>
  <si>
    <t>Administrative &amp; General Maintenance</t>
  </si>
  <si>
    <t>Meter Reading Expense</t>
  </si>
  <si>
    <t>Miscellaneous</t>
  </si>
  <si>
    <t>Revenue Credits</t>
  </si>
  <si>
    <t>Section C</t>
  </si>
  <si>
    <t>Annual Schedule QF and Base Net Power Cost</t>
  </si>
  <si>
    <t>Section D</t>
  </si>
  <si>
    <t>Low Income Bill Assistance Program</t>
  </si>
  <si>
    <t>Annual Schedule 91 Cost</t>
  </si>
  <si>
    <t>Section E</t>
  </si>
  <si>
    <t>Demand Side Management Services and Programs</t>
  </si>
  <si>
    <t>Annual Schedule 191 Cost</t>
  </si>
  <si>
    <t>Total Stranded Cost Recovery Fee (Total of Sections A-E above)</t>
  </si>
  <si>
    <t>Credit for Value of Freed-Up Energy</t>
  </si>
  <si>
    <t>Total 10-Year Present Value Per 6.69 Percent Discount Rate</t>
  </si>
  <si>
    <t>10-Year Present Value Per 6.69 Percent 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</si>
</sst>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* #,##0.0_);_(* \(#,##0.0\);_(* &quot;-&quot;??_);_(@_)"/>
    <numFmt numFmtId="167" formatCode="&quot;$&quot;#,##0.00"/>
  </numFmts>
  <fonts count="7" x14ac:knownFonts="1"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43" fontId="2" fillId="0" borderId="0" xfId="1" applyFont="1"/>
    <xf numFmtId="43" fontId="2" fillId="0" borderId="0" xfId="1" applyFont="1" applyAlignment="1">
      <alignment horizontal="right"/>
    </xf>
    <xf numFmtId="43" fontId="0" fillId="0" borderId="0" xfId="1" applyFont="1"/>
    <xf numFmtId="7" fontId="0" fillId="0" borderId="0" xfId="0" applyNumberFormat="1"/>
    <xf numFmtId="43" fontId="2" fillId="0" borderId="1" xfId="1" applyFont="1" applyBorder="1"/>
    <xf numFmtId="7" fontId="0" fillId="0" borderId="1" xfId="0" applyNumberFormat="1" applyBorder="1"/>
    <xf numFmtId="43" fontId="0" fillId="0" borderId="0" xfId="1" applyFont="1" applyBorder="1"/>
    <xf numFmtId="44" fontId="0" fillId="0" borderId="0" xfId="0" applyNumberFormat="1"/>
    <xf numFmtId="164" fontId="0" fillId="0" borderId="0" xfId="0" applyNumberFormat="1"/>
    <xf numFmtId="165" fontId="2" fillId="0" borderId="0" xfId="1" applyNumberFormat="1" applyFont="1" applyBorder="1"/>
    <xf numFmtId="43" fontId="2" fillId="0" borderId="2" xfId="1" applyFont="1" applyBorder="1" applyAlignment="1">
      <alignment horizontal="left"/>
    </xf>
    <xf numFmtId="43" fontId="3" fillId="0" borderId="3" xfId="1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43" fontId="2" fillId="0" borderId="5" xfId="1" applyFont="1" applyBorder="1"/>
    <xf numFmtId="43" fontId="0" fillId="0" borderId="0" xfId="1" applyFont="1" applyBorder="1" applyAlignment="1">
      <alignment horizontal="right"/>
    </xf>
    <xf numFmtId="8" fontId="0" fillId="0" borderId="6" xfId="0" applyNumberFormat="1" applyBorder="1"/>
    <xf numFmtId="8" fontId="0" fillId="0" borderId="0" xfId="0" applyNumberFormat="1"/>
    <xf numFmtId="43" fontId="2" fillId="0" borderId="0" xfId="1" applyFont="1" applyBorder="1" applyAlignment="1">
      <alignment horizontal="right"/>
    </xf>
    <xf numFmtId="167" fontId="0" fillId="0" borderId="0" xfId="0" applyNumberFormat="1"/>
    <xf numFmtId="167" fontId="0" fillId="0" borderId="6" xfId="0" applyNumberFormat="1" applyBorder="1"/>
    <xf numFmtId="43" fontId="0" fillId="0" borderId="0" xfId="1" applyFont="1" applyFill="1" applyBorder="1" applyAlignment="1">
      <alignment horizontal="right"/>
    </xf>
    <xf numFmtId="43" fontId="2" fillId="0" borderId="7" xfId="1" applyFont="1" applyBorder="1"/>
    <xf numFmtId="167" fontId="0" fillId="0" borderId="1" xfId="0" applyNumberFormat="1" applyBorder="1"/>
    <xf numFmtId="167" fontId="0" fillId="0" borderId="8" xfId="0" applyNumberFormat="1" applyBorder="1"/>
    <xf numFmtId="43" fontId="2" fillId="0" borderId="0" xfId="1" applyFont="1" applyBorder="1"/>
    <xf numFmtId="167" fontId="0" fillId="0" borderId="3" xfId="0" applyNumberFormat="1" applyBorder="1"/>
    <xf numFmtId="167" fontId="0" fillId="0" borderId="4" xfId="0" applyNumberFormat="1" applyBorder="1"/>
    <xf numFmtId="43" fontId="2" fillId="0" borderId="1" xfId="1" applyFont="1" applyBorder="1" applyAlignment="1">
      <alignment horizontal="right"/>
    </xf>
    <xf numFmtId="44" fontId="0" fillId="0" borderId="1" xfId="0" applyNumberFormat="1" applyBorder="1"/>
    <xf numFmtId="44" fontId="0" fillId="0" borderId="8" xfId="0" applyNumberFormat="1" applyBorder="1"/>
    <xf numFmtId="43" fontId="2" fillId="0" borderId="0" xfId="1" applyFont="1" applyBorder="1" applyAlignment="1">
      <alignment horizontal="left"/>
    </xf>
    <xf numFmtId="43" fontId="2" fillId="0" borderId="0" xfId="1" applyFont="1" applyBorder="1" applyAlignment="1">
      <alignment vertical="center" wrapText="1"/>
    </xf>
    <xf numFmtId="43" fontId="0" fillId="0" borderId="0" xfId="1" applyFont="1" applyBorder="1" applyAlignment="1">
      <alignment horizontal="left"/>
    </xf>
    <xf numFmtId="44" fontId="0" fillId="0" borderId="3" xfId="0" applyNumberFormat="1" applyBorder="1"/>
    <xf numFmtId="44" fontId="0" fillId="0" borderId="4" xfId="0" applyNumberFormat="1" applyBorder="1"/>
    <xf numFmtId="43" fontId="2" fillId="0" borderId="5" xfId="1" applyFont="1" applyBorder="1" applyAlignment="1">
      <alignment horizontal="left"/>
    </xf>
    <xf numFmtId="44" fontId="0" fillId="0" borderId="6" xfId="0" applyNumberFormat="1" applyBorder="1"/>
    <xf numFmtId="43" fontId="0" fillId="0" borderId="1" xfId="1" applyFont="1" applyBorder="1"/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/>
    <xf numFmtId="0" fontId="0" fillId="0" borderId="8" xfId="0" applyBorder="1"/>
    <xf numFmtId="43" fontId="0" fillId="0" borderId="2" xfId="1" applyFont="1" applyBorder="1" applyAlignment="1">
      <alignment horizontal="left"/>
    </xf>
    <xf numFmtId="7" fontId="0" fillId="0" borderId="9" xfId="0" applyNumberFormat="1" applyBorder="1"/>
    <xf numFmtId="8" fontId="0" fillId="0" borderId="4" xfId="0" applyNumberFormat="1" applyBorder="1"/>
    <xf numFmtId="43" fontId="2" fillId="0" borderId="6" xfId="1" applyFont="1" applyBorder="1"/>
    <xf numFmtId="43" fontId="2" fillId="0" borderId="7" xfId="1" applyFont="1" applyBorder="1" applyAlignment="1">
      <alignment horizontal="left"/>
    </xf>
    <xf numFmtId="8" fontId="0" fillId="0" borderId="1" xfId="0" applyNumberFormat="1" applyBorder="1"/>
    <xf numFmtId="8" fontId="0" fillId="0" borderId="8" xfId="0" applyNumberFormat="1" applyBorder="1"/>
    <xf numFmtId="44" fontId="6" fillId="0" borderId="0" xfId="0" applyNumberFormat="1" applyFont="1"/>
    <xf numFmtId="166" fontId="2" fillId="0" borderId="0" xfId="1" applyNumberFormat="1" applyFont="1" applyBorder="1" applyAlignment="1"/>
    <xf numFmtId="0" fontId="0" fillId="0" borderId="0" xfId="0" applyAlignment="1">
      <alignment horizontal="center"/>
    </xf>
    <xf numFmtId="43" fontId="0" fillId="0" borderId="0" xfId="1" applyFont="1" applyFill="1" applyBorder="1"/>
    <xf numFmtId="0" fontId="2" fillId="0" borderId="0" xfId="0" applyFont="1" applyAlignment="1">
      <alignment horizontal="centerContinuous"/>
    </xf>
    <xf numFmtId="43" fontId="4" fillId="0" borderId="0" xfId="1" applyFont="1" applyBorder="1" applyAlignment="1">
      <alignment horizontal="center"/>
    </xf>
    <xf numFmtId="43" fontId="0" fillId="0" borderId="0" xfId="1" applyFont="1" applyBorder="1" applyAlignment="1">
      <alignment horizontal="centerContinuous"/>
    </xf>
    <xf numFmtId="165" fontId="0" fillId="0" borderId="0" xfId="1" applyNumberFormat="1" applyFont="1" applyBorder="1"/>
    <xf numFmtId="166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3" fontId="0" fillId="0" borderId="0" xfId="1" applyFont="1" applyFill="1" applyBorder="1" applyAlignment="1">
      <alignment horizontal="left"/>
    </xf>
    <xf numFmtId="43" fontId="4" fillId="0" borderId="0" xfId="1" applyFont="1" applyFill="1" applyBorder="1" applyAlignment="1">
      <alignment horizontal="center"/>
    </xf>
    <xf numFmtId="44" fontId="2" fillId="0" borderId="0" xfId="0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center"/>
    </xf>
    <xf numFmtId="43" fontId="5" fillId="0" borderId="0" xfId="1" applyFont="1" applyBorder="1"/>
    <xf numFmtId="43" fontId="5" fillId="0" borderId="0" xfId="1" applyFont="1" applyFill="1" applyBorder="1" applyAlignment="1">
      <alignment horizontal="center"/>
    </xf>
    <xf numFmtId="0" fontId="2" fillId="0" borderId="0" xfId="0" applyFont="1"/>
    <xf numFmtId="43" fontId="0" fillId="2" borderId="0" xfId="1" applyFont="1" applyFill="1"/>
    <xf numFmtId="43" fontId="2" fillId="2" borderId="0" xfId="1" applyFont="1" applyFill="1"/>
    <xf numFmtId="43" fontId="0" fillId="2" borderId="0" xfId="1" quotePrefix="1" applyFont="1" applyFill="1"/>
    <xf numFmtId="43" fontId="0" fillId="2" borderId="0" xfId="1" quotePrefix="1" applyFont="1" applyFill="1" applyAlignment="1">
      <alignment horizontal="left"/>
    </xf>
    <xf numFmtId="43" fontId="0" fillId="0" borderId="0" xfId="1" applyFont="1" applyFill="1" applyAlignment="1">
      <alignment horizontal="right"/>
    </xf>
    <xf numFmtId="43" fontId="2" fillId="0" borderId="0" xfId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3294470</xdr:colOff>
      <xdr:row>4</xdr:row>
      <xdr:rowOff>31271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8297B6-300C-4284-998F-7400599B7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4951820" cy="831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3294470</xdr:colOff>
      <xdr:row>4</xdr:row>
      <xdr:rowOff>31271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22ABB9-BE38-484E-A4DB-CE447423B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4951820" cy="831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6F461-D740-446D-B1E2-F22D74AEDE01}">
  <dimension ref="C1:I113"/>
  <sheetViews>
    <sheetView showGridLines="0" tabSelected="1" view="pageLayout" zoomScale="70" zoomScaleNormal="85" zoomScaleSheetLayoutView="85" zoomScalePageLayoutView="70" workbookViewId="0">
      <selection activeCell="E5" sqref="E5"/>
    </sheetView>
  </sheetViews>
  <sheetFormatPr defaultRowHeight="15.75" x14ac:dyDescent="0.25"/>
  <cols>
    <col min="1" max="2" width="0.875" customWidth="1"/>
    <col min="3" max="3" width="21.75" style="3" customWidth="1"/>
    <col min="4" max="4" width="72.625" style="3" customWidth="1"/>
    <col min="5" max="5" width="18.625" customWidth="1"/>
    <col min="6" max="7" width="0.875" customWidth="1"/>
    <col min="8" max="16" width="18.625" customWidth="1"/>
    <col min="17" max="35" width="16.375" customWidth="1"/>
    <col min="36" max="117" width="12" customWidth="1"/>
  </cols>
  <sheetData>
    <row r="1" spans="3:4" ht="15.75" customHeight="1" x14ac:dyDescent="0.25">
      <c r="C1" s="1"/>
      <c r="D1" s="1"/>
    </row>
    <row r="2" spans="3:4" ht="15.75" customHeight="1" x14ac:dyDescent="0.25">
      <c r="C2" s="1"/>
      <c r="D2" s="1"/>
    </row>
    <row r="3" spans="3:4" ht="15.75" customHeight="1" x14ac:dyDescent="0.25">
      <c r="C3" s="1"/>
      <c r="D3" s="1"/>
    </row>
    <row r="4" spans="3:4" ht="15.75" customHeight="1" x14ac:dyDescent="0.25">
      <c r="C4" s="1"/>
      <c r="D4" s="1"/>
    </row>
    <row r="5" spans="3:4" ht="15.75" customHeight="1" x14ac:dyDescent="0.25">
      <c r="C5" s="1"/>
      <c r="D5" s="1"/>
    </row>
    <row r="6" spans="3:4" ht="15.75" customHeight="1" x14ac:dyDescent="0.25">
      <c r="C6" s="74"/>
      <c r="D6" s="74"/>
    </row>
    <row r="7" spans="3:4" ht="15.75" customHeight="1" x14ac:dyDescent="0.25">
      <c r="C7" s="74"/>
      <c r="D7" s="74"/>
    </row>
    <row r="8" spans="3:4" ht="15.75" customHeight="1" x14ac:dyDescent="0.25">
      <c r="C8" s="74"/>
      <c r="D8" s="74"/>
    </row>
    <row r="9" spans="3:4" ht="15.75" customHeight="1" x14ac:dyDescent="0.25">
      <c r="C9" s="1"/>
      <c r="D9" s="1"/>
    </row>
    <row r="10" spans="3:4" ht="15.75" customHeight="1" x14ac:dyDescent="0.25">
      <c r="C10" s="78" t="str">
        <f>SCRFDetail!C10</f>
        <v>ACCOUNT NUMBER:</v>
      </c>
      <c r="D10" s="74"/>
    </row>
    <row r="11" spans="3:4" ht="15.75" customHeight="1" x14ac:dyDescent="0.25">
      <c r="C11" s="78"/>
      <c r="D11" s="74"/>
    </row>
    <row r="12" spans="3:4" ht="15.75" customHeight="1" x14ac:dyDescent="0.25">
      <c r="C12" s="78" t="str">
        <f>SCRFDetail!C12</f>
        <v>METER NUMBER:</v>
      </c>
      <c r="D12" s="74"/>
    </row>
    <row r="13" spans="3:4" ht="15.75" customHeight="1" x14ac:dyDescent="0.25">
      <c r="C13" s="1"/>
      <c r="D13" s="1"/>
    </row>
    <row r="14" spans="3:4" ht="15.75" customHeight="1" x14ac:dyDescent="0.25">
      <c r="C14" s="3" t="s">
        <v>0</v>
      </c>
      <c r="D14" s="1"/>
    </row>
    <row r="15" spans="3:4" ht="15.75" customHeight="1" x14ac:dyDescent="0.25">
      <c r="C15" s="1" t="str">
        <f>SCRFDetail!C15</f>
        <v>All values based on usage billed over the twelve months ended July 2024</v>
      </c>
      <c r="D15" s="1"/>
    </row>
    <row r="16" spans="3:4" ht="15.75" customHeight="1" x14ac:dyDescent="0.25">
      <c r="C16" s="1"/>
      <c r="D16" s="1"/>
    </row>
    <row r="17" spans="3:9" ht="15.75" customHeight="1" x14ac:dyDescent="0.25">
      <c r="C17" s="1"/>
      <c r="D17" s="1" t="str">
        <f>SCRFDetail!D17</f>
        <v>Electric Plant in Service</v>
      </c>
      <c r="E17" s="4">
        <f>SCRFDetail!E37</f>
        <v>258.45000000000005</v>
      </c>
    </row>
    <row r="18" spans="3:9" ht="15.75" customHeight="1" x14ac:dyDescent="0.25">
      <c r="C18" s="1"/>
      <c r="D18" s="1" t="str">
        <f>SCRFDetail!D41</f>
        <v>Operating Expenses</v>
      </c>
      <c r="E18" s="4">
        <f>SCRFDetail!E65</f>
        <v>163.73905334467645</v>
      </c>
    </row>
    <row r="19" spans="3:9" ht="15.75" customHeight="1" x14ac:dyDescent="0.25">
      <c r="C19" s="1"/>
      <c r="D19" s="1" t="str">
        <f>SCRFDetail!D69</f>
        <v>Credit for Value of Freed-Up Energy</v>
      </c>
      <c r="E19" s="4">
        <f>SCRFDetail!E71</f>
        <v>-376.86</v>
      </c>
    </row>
    <row r="20" spans="3:9" ht="15.75" customHeight="1" x14ac:dyDescent="0.25">
      <c r="C20" s="1"/>
      <c r="D20" s="1" t="str">
        <f>SCRFDetail!D75</f>
        <v>Low Income Bill Assistance Program</v>
      </c>
      <c r="E20" s="4">
        <f>SCRFDetail!E77</f>
        <v>571.16999999999996</v>
      </c>
    </row>
    <row r="21" spans="3:9" ht="15.75" customHeight="1" x14ac:dyDescent="0.25">
      <c r="C21" s="1"/>
      <c r="D21" s="5" t="str">
        <f>SCRFDetail!D81</f>
        <v>Demand Side Management Services and Programs</v>
      </c>
      <c r="E21" s="6">
        <f>SCRFDetail!E83</f>
        <v>79.73</v>
      </c>
    </row>
    <row r="22" spans="3:9" ht="15.75" customHeight="1" x14ac:dyDescent="0.25">
      <c r="C22" s="1"/>
      <c r="D22" s="7" t="s">
        <v>1</v>
      </c>
      <c r="E22" s="4">
        <f>SCRFDetail!E87</f>
        <v>696.22905334467646</v>
      </c>
    </row>
    <row r="23" spans="3:9" ht="15.75" customHeight="1" x14ac:dyDescent="0.25">
      <c r="C23" s="1"/>
      <c r="D23" s="1"/>
    </row>
    <row r="24" spans="3:9" ht="15.75" customHeight="1" x14ac:dyDescent="0.25">
      <c r="C24" s="1"/>
      <c r="D24" s="1"/>
      <c r="E24" s="4"/>
    </row>
    <row r="25" spans="3:9" ht="15.75" customHeight="1" x14ac:dyDescent="0.25">
      <c r="C25" s="1"/>
      <c r="D25" s="1"/>
    </row>
    <row r="26" spans="3:9" ht="15.75" customHeight="1" x14ac:dyDescent="0.25">
      <c r="C26" s="1"/>
      <c r="D26" s="1"/>
    </row>
    <row r="27" spans="3:9" ht="15.75" customHeight="1" x14ac:dyDescent="0.25">
      <c r="C27" s="1"/>
      <c r="D27" s="1"/>
    </row>
    <row r="28" spans="3:9" ht="15.75" customHeight="1" x14ac:dyDescent="0.25">
      <c r="C28" s="1"/>
      <c r="D28" s="1"/>
      <c r="E28" s="8"/>
      <c r="F28" s="8"/>
      <c r="G28" s="8"/>
      <c r="I28" s="8"/>
    </row>
    <row r="29" spans="3:9" ht="15.75" customHeight="1" x14ac:dyDescent="0.25">
      <c r="C29" s="1"/>
      <c r="D29" s="1"/>
    </row>
    <row r="30" spans="3:9" ht="15.75" customHeight="1" x14ac:dyDescent="0.25">
      <c r="C30" s="1"/>
      <c r="D30" s="1"/>
      <c r="E30" s="9"/>
      <c r="F30" s="9"/>
      <c r="G30" s="9"/>
      <c r="I30" s="9"/>
    </row>
    <row r="31" spans="3:9" ht="15.75" customHeight="1" x14ac:dyDescent="0.25">
      <c r="C31" s="1"/>
      <c r="D31" s="1"/>
    </row>
    <row r="32" spans="3:9" ht="15.75" customHeight="1" x14ac:dyDescent="0.25">
      <c r="C32" s="1"/>
      <c r="D32" s="1"/>
    </row>
    <row r="33" spans="3:4" ht="15.75" customHeight="1" x14ac:dyDescent="0.25">
      <c r="C33" s="1"/>
      <c r="D33" s="1"/>
    </row>
    <row r="34" spans="3:4" ht="15.75" customHeight="1" x14ac:dyDescent="0.25">
      <c r="C34" s="1"/>
      <c r="D34" s="1"/>
    </row>
    <row r="35" spans="3:4" ht="15.75" customHeight="1" x14ac:dyDescent="0.25">
      <c r="C35" s="1"/>
      <c r="D35" s="1"/>
    </row>
    <row r="36" spans="3:4" ht="15.75" customHeight="1" x14ac:dyDescent="0.25">
      <c r="C36" s="1"/>
      <c r="D36" s="1"/>
    </row>
    <row r="37" spans="3:4" ht="15.75" customHeight="1" x14ac:dyDescent="0.25">
      <c r="C37" s="1"/>
      <c r="D37" s="1"/>
    </row>
    <row r="38" spans="3:4" ht="15.75" customHeight="1" x14ac:dyDescent="0.25">
      <c r="C38" s="1"/>
      <c r="D38" s="1"/>
    </row>
    <row r="39" spans="3:4" ht="15.75" customHeight="1" x14ac:dyDescent="0.25">
      <c r="C39" s="1"/>
      <c r="D39" s="1"/>
    </row>
    <row r="40" spans="3:4" ht="15.75" customHeight="1" x14ac:dyDescent="0.25">
      <c r="C40" s="1"/>
      <c r="D40" s="1"/>
    </row>
    <row r="41" spans="3:4" ht="15.75" customHeight="1" x14ac:dyDescent="0.25">
      <c r="C41" s="1"/>
      <c r="D41" s="1"/>
    </row>
    <row r="42" spans="3:4" ht="15.75" customHeight="1" x14ac:dyDescent="0.25">
      <c r="C42" s="1"/>
      <c r="D42" s="1"/>
    </row>
    <row r="43" spans="3:4" ht="15.75" customHeight="1" x14ac:dyDescent="0.25">
      <c r="C43" s="1"/>
      <c r="D43" s="1"/>
    </row>
    <row r="44" spans="3:4" ht="15.75" customHeight="1" x14ac:dyDescent="0.25">
      <c r="C44" s="1"/>
      <c r="D44" s="1"/>
    </row>
    <row r="45" spans="3:4" ht="15.75" customHeight="1" x14ac:dyDescent="0.25">
      <c r="C45" s="1"/>
      <c r="D45" s="1"/>
    </row>
    <row r="46" spans="3:4" ht="15.75" customHeight="1" x14ac:dyDescent="0.25">
      <c r="C46" s="1"/>
      <c r="D46" s="1"/>
    </row>
    <row r="47" spans="3:4" ht="15.75" customHeight="1" x14ac:dyDescent="0.25">
      <c r="C47" s="1"/>
      <c r="D47" s="1"/>
    </row>
    <row r="48" spans="3:4" ht="15.75" customHeight="1" x14ac:dyDescent="0.25">
      <c r="C48" s="1"/>
      <c r="D48" s="1"/>
    </row>
    <row r="49" spans="3:4" ht="15.75" customHeight="1" x14ac:dyDescent="0.25">
      <c r="C49" s="1"/>
      <c r="D49" s="1"/>
    </row>
    <row r="50" spans="3:4" ht="15.75" customHeight="1" x14ac:dyDescent="0.25"/>
    <row r="51" spans="3:4" ht="15.75" customHeight="1" x14ac:dyDescent="0.25"/>
    <row r="52" spans="3:4" ht="15.75" customHeight="1" x14ac:dyDescent="0.25"/>
    <row r="53" spans="3:4" ht="15.75" customHeight="1" x14ac:dyDescent="0.25"/>
    <row r="54" spans="3:4" ht="15.75" customHeight="1" x14ac:dyDescent="0.25"/>
    <row r="55" spans="3:4" ht="15.75" customHeight="1" x14ac:dyDescent="0.25"/>
    <row r="56" spans="3:4" ht="15.75" customHeight="1" x14ac:dyDescent="0.25"/>
    <row r="57" spans="3:4" ht="15.75" customHeight="1" x14ac:dyDescent="0.25"/>
    <row r="58" spans="3:4" ht="15.75" customHeight="1" x14ac:dyDescent="0.25"/>
    <row r="59" spans="3:4" ht="15.75" customHeight="1" x14ac:dyDescent="0.25"/>
    <row r="60" spans="3:4" ht="15.75" customHeight="1" x14ac:dyDescent="0.25"/>
    <row r="61" spans="3:4" ht="15.75" customHeight="1" x14ac:dyDescent="0.25"/>
    <row r="62" spans="3:4" ht="15.75" customHeight="1" x14ac:dyDescent="0.25"/>
    <row r="63" spans="3:4" ht="15.75" customHeight="1" x14ac:dyDescent="0.25"/>
    <row r="64" spans="3: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pageMargins left="0.25" right="0.25" top="0.75" bottom="0.75" header="0.3" footer="0.3"/>
  <pageSetup scale="74" orientation="portrait" r:id="rId1"/>
  <headerFooter>
    <oddHeader>&amp;CRedacted - Confidential per WAC 480-07-160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EA1B-E015-4613-99A6-B20097A6A3ED}">
  <dimension ref="C1:U123"/>
  <sheetViews>
    <sheetView showGridLines="0" view="pageLayout" zoomScale="70" zoomScaleNormal="85" zoomScaleSheetLayoutView="85" zoomScalePageLayoutView="70" workbookViewId="0">
      <selection activeCell="I4" sqref="I4"/>
    </sheetView>
  </sheetViews>
  <sheetFormatPr defaultRowHeight="15.75" x14ac:dyDescent="0.25"/>
  <cols>
    <col min="1" max="2" width="0.875" customWidth="1"/>
    <col min="3" max="3" width="21.75" style="3" customWidth="1"/>
    <col min="4" max="4" width="58.125" style="3" bestFit="1" customWidth="1"/>
    <col min="5" max="5" width="11.25" bestFit="1" customWidth="1"/>
    <col min="6" max="7" width="0.875" customWidth="1"/>
    <col min="8" max="8" width="2.625" customWidth="1"/>
    <col min="9" max="22" width="12.5" customWidth="1"/>
    <col min="23" max="90" width="12" customWidth="1"/>
  </cols>
  <sheetData>
    <row r="1" spans="3:10" ht="15.75" customHeight="1" x14ac:dyDescent="0.25">
      <c r="C1" s="1"/>
      <c r="D1" s="1"/>
      <c r="I1" s="10"/>
      <c r="J1" s="7"/>
    </row>
    <row r="2" spans="3:10" ht="15.75" customHeight="1" x14ac:dyDescent="0.25">
      <c r="C2" s="1"/>
      <c r="D2" s="1"/>
      <c r="I2" s="10"/>
      <c r="J2" s="34"/>
    </row>
    <row r="3" spans="3:10" ht="15.75" customHeight="1" x14ac:dyDescent="0.25">
      <c r="C3" s="1"/>
      <c r="D3" s="1"/>
      <c r="I3" s="7"/>
      <c r="J3" s="7"/>
    </row>
    <row r="4" spans="3:10" ht="15.75" customHeight="1" x14ac:dyDescent="0.25">
      <c r="C4" s="1"/>
      <c r="D4" s="1"/>
      <c r="I4" s="55"/>
      <c r="J4" s="34"/>
    </row>
    <row r="5" spans="3:10" ht="15.75" customHeight="1" x14ac:dyDescent="0.25">
      <c r="C5" s="1"/>
      <c r="D5" s="1"/>
      <c r="H5" s="7"/>
      <c r="I5" s="7"/>
    </row>
    <row r="6" spans="3:10" ht="15.75" customHeight="1" x14ac:dyDescent="0.25">
      <c r="C6" s="73"/>
      <c r="D6" s="74"/>
      <c r="H6" s="7"/>
      <c r="I6" s="7"/>
    </row>
    <row r="7" spans="3:10" ht="15.75" customHeight="1" x14ac:dyDescent="0.25">
      <c r="C7" s="73"/>
      <c r="D7" s="74"/>
    </row>
    <row r="8" spans="3:10" ht="15.75" customHeight="1" x14ac:dyDescent="0.25">
      <c r="C8" s="73"/>
      <c r="D8" s="74"/>
    </row>
    <row r="9" spans="3:10" ht="15.75" customHeight="1" x14ac:dyDescent="0.25">
      <c r="C9" s="1"/>
      <c r="D9" s="1"/>
    </row>
    <row r="10" spans="3:10" ht="15.75" customHeight="1" x14ac:dyDescent="0.25">
      <c r="C10" s="77" t="s">
        <v>2</v>
      </c>
      <c r="D10" s="73"/>
    </row>
    <row r="11" spans="3:10" ht="15.75" customHeight="1" x14ac:dyDescent="0.25">
      <c r="C11" s="77"/>
      <c r="D11" s="75"/>
    </row>
    <row r="12" spans="3:10" ht="15.75" customHeight="1" x14ac:dyDescent="0.25">
      <c r="C12" s="77" t="s">
        <v>3</v>
      </c>
      <c r="D12" s="76"/>
    </row>
    <row r="13" spans="3:10" ht="15.75" customHeight="1" x14ac:dyDescent="0.25">
      <c r="C13" s="1"/>
      <c r="D13" s="1"/>
    </row>
    <row r="14" spans="3:10" ht="15.75" customHeight="1" x14ac:dyDescent="0.25">
      <c r="C14" s="3" t="s">
        <v>4</v>
      </c>
      <c r="D14" s="1"/>
    </row>
    <row r="15" spans="3:10" ht="15.75" customHeight="1" x14ac:dyDescent="0.25">
      <c r="C15" s="3" t="s">
        <v>5</v>
      </c>
      <c r="D15" s="1"/>
    </row>
    <row r="16" spans="3:10" ht="15.75" customHeight="1" x14ac:dyDescent="0.25">
      <c r="C16" s="1"/>
      <c r="D16" s="1"/>
    </row>
    <row r="17" spans="3:10" ht="15.75" customHeight="1" x14ac:dyDescent="0.25">
      <c r="C17" s="11" t="s">
        <v>6</v>
      </c>
      <c r="D17" s="12" t="s">
        <v>7</v>
      </c>
      <c r="E17" s="13"/>
      <c r="F17" s="14"/>
    </row>
    <row r="18" spans="3:10" ht="15.75" customHeight="1" x14ac:dyDescent="0.25">
      <c r="C18" s="15"/>
      <c r="D18" s="16" t="s">
        <v>8</v>
      </c>
      <c r="E18" s="4">
        <v>51.13</v>
      </c>
      <c r="F18" s="17"/>
      <c r="G18" s="18"/>
      <c r="I18" s="8"/>
      <c r="J18" s="8"/>
    </row>
    <row r="19" spans="3:10" ht="15.75" customHeight="1" x14ac:dyDescent="0.25">
      <c r="C19" s="15"/>
      <c r="D19" s="16" t="s">
        <v>9</v>
      </c>
      <c r="E19" s="4">
        <v>0</v>
      </c>
      <c r="F19" s="17"/>
      <c r="G19" s="18"/>
      <c r="I19" s="8"/>
      <c r="J19" s="8"/>
    </row>
    <row r="20" spans="3:10" ht="15.75" customHeight="1" x14ac:dyDescent="0.25">
      <c r="C20" s="15"/>
      <c r="D20" s="16" t="s">
        <v>10</v>
      </c>
      <c r="E20" s="4">
        <v>26.96</v>
      </c>
      <c r="F20" s="17"/>
      <c r="G20" s="18"/>
      <c r="I20" s="8"/>
      <c r="J20" s="8"/>
    </row>
    <row r="21" spans="3:10" ht="15.75" customHeight="1" x14ac:dyDescent="0.25">
      <c r="C21" s="15"/>
      <c r="D21" s="16" t="s">
        <v>11</v>
      </c>
      <c r="E21" s="4">
        <v>112.88</v>
      </c>
      <c r="F21" s="17"/>
      <c r="G21" s="18"/>
      <c r="I21" s="8"/>
      <c r="J21" s="8"/>
    </row>
    <row r="22" spans="3:10" ht="15.75" customHeight="1" x14ac:dyDescent="0.25">
      <c r="C22" s="15"/>
      <c r="D22" s="19" t="s">
        <v>12</v>
      </c>
      <c r="E22" s="4">
        <v>143.6</v>
      </c>
      <c r="F22" s="17"/>
      <c r="G22" s="18"/>
      <c r="I22" s="8"/>
      <c r="J22" s="8"/>
    </row>
    <row r="23" spans="3:10" ht="15.75" customHeight="1" x14ac:dyDescent="0.25">
      <c r="C23" s="15"/>
      <c r="D23" s="19" t="s">
        <v>13</v>
      </c>
      <c r="E23" s="4">
        <v>135.65</v>
      </c>
      <c r="F23" s="17"/>
      <c r="G23" s="18"/>
      <c r="I23" s="8"/>
      <c r="J23" s="8"/>
    </row>
    <row r="24" spans="3:10" ht="15.75" customHeight="1" x14ac:dyDescent="0.25">
      <c r="C24" s="15"/>
      <c r="D24" s="19" t="s">
        <v>14</v>
      </c>
      <c r="E24" s="4">
        <v>25.33</v>
      </c>
      <c r="F24" s="17"/>
      <c r="G24" s="18"/>
      <c r="I24" s="8"/>
      <c r="J24" s="8"/>
    </row>
    <row r="25" spans="3:10" ht="15.75" customHeight="1" x14ac:dyDescent="0.25">
      <c r="C25" s="15"/>
      <c r="D25" s="19"/>
      <c r="E25" s="18"/>
      <c r="F25" s="17"/>
      <c r="G25" s="18"/>
    </row>
    <row r="26" spans="3:10" ht="15.75" customHeight="1" x14ac:dyDescent="0.25">
      <c r="C26" s="15"/>
      <c r="D26" s="19" t="s">
        <v>15</v>
      </c>
      <c r="E26" s="4">
        <v>-128.38999999999999</v>
      </c>
      <c r="F26" s="17"/>
      <c r="G26" s="18"/>
    </row>
    <row r="27" spans="3:10" ht="15.75" customHeight="1" x14ac:dyDescent="0.25">
      <c r="C27" s="15"/>
      <c r="D27" s="19" t="s">
        <v>16</v>
      </c>
      <c r="E27" s="4">
        <v>-114.94</v>
      </c>
      <c r="F27" s="17"/>
      <c r="G27" s="18"/>
    </row>
    <row r="28" spans="3:10" ht="15.75" customHeight="1" x14ac:dyDescent="0.25">
      <c r="C28" s="15"/>
      <c r="D28" s="19"/>
      <c r="E28" s="18"/>
      <c r="F28" s="17"/>
      <c r="G28" s="18"/>
    </row>
    <row r="29" spans="3:10" ht="15.75" customHeight="1" x14ac:dyDescent="0.25">
      <c r="C29" s="15"/>
      <c r="D29" s="19" t="s">
        <v>17</v>
      </c>
      <c r="E29" s="4">
        <v>9.5</v>
      </c>
      <c r="F29" s="17"/>
      <c r="G29" s="18"/>
    </row>
    <row r="30" spans="3:10" ht="15.75" customHeight="1" x14ac:dyDescent="0.25">
      <c r="C30" s="15"/>
      <c r="D30" s="16" t="s">
        <v>18</v>
      </c>
      <c r="E30" s="4">
        <v>-5.69</v>
      </c>
      <c r="F30" s="17"/>
      <c r="G30" s="18"/>
    </row>
    <row r="31" spans="3:10" ht="15.75" customHeight="1" x14ac:dyDescent="0.25">
      <c r="C31" s="15"/>
      <c r="D31" s="19" t="s">
        <v>19</v>
      </c>
      <c r="E31" s="4">
        <v>48.17</v>
      </c>
      <c r="F31" s="17"/>
      <c r="G31" s="18"/>
    </row>
    <row r="32" spans="3:10" ht="15.75" customHeight="1" x14ac:dyDescent="0.25">
      <c r="C32" s="15"/>
      <c r="D32" s="16" t="s">
        <v>20</v>
      </c>
      <c r="E32" s="4">
        <v>-25.57</v>
      </c>
      <c r="F32" s="17"/>
      <c r="G32" s="18"/>
    </row>
    <row r="33" spans="3:10" ht="15.75" customHeight="1" x14ac:dyDescent="0.25">
      <c r="C33" s="15"/>
      <c r="D33" s="19"/>
      <c r="E33" s="4"/>
      <c r="F33" s="17"/>
      <c r="G33" s="18"/>
    </row>
    <row r="34" spans="3:10" ht="15.75" customHeight="1" x14ac:dyDescent="0.25">
      <c r="C34" s="15"/>
      <c r="D34" s="19" t="s">
        <v>21</v>
      </c>
      <c r="E34" s="4">
        <v>0.11</v>
      </c>
      <c r="F34" s="17"/>
      <c r="G34" s="18"/>
    </row>
    <row r="35" spans="3:10" ht="15.75" customHeight="1" x14ac:dyDescent="0.25">
      <c r="C35" s="15"/>
      <c r="D35" s="19" t="s">
        <v>22</v>
      </c>
      <c r="E35" s="4">
        <v>-20.29</v>
      </c>
      <c r="F35" s="17"/>
      <c r="G35" s="18"/>
    </row>
    <row r="36" spans="3:10" ht="15.75" customHeight="1" x14ac:dyDescent="0.25">
      <c r="C36" s="15"/>
      <c r="D36" s="19"/>
      <c r="E36" s="20"/>
      <c r="F36" s="21"/>
      <c r="G36" s="20"/>
      <c r="H36" s="56"/>
    </row>
    <row r="37" spans="3:10" ht="15.75" customHeight="1" x14ac:dyDescent="0.25">
      <c r="C37" s="15"/>
      <c r="D37" s="22" t="s">
        <v>23</v>
      </c>
      <c r="E37" s="6">
        <f>SUM(E18:E36)</f>
        <v>258.45000000000005</v>
      </c>
      <c r="F37" s="17"/>
      <c r="G37" s="18"/>
      <c r="H37" s="4"/>
    </row>
    <row r="38" spans="3:10" ht="15.75" customHeight="1" x14ac:dyDescent="0.25">
      <c r="C38" s="23"/>
      <c r="D38" s="5"/>
      <c r="E38" s="24"/>
      <c r="F38" s="25"/>
      <c r="G38" s="20"/>
    </row>
    <row r="39" spans="3:10" ht="15.75" customHeight="1" x14ac:dyDescent="0.25">
      <c r="C39" s="26"/>
      <c r="D39" s="26"/>
      <c r="E39" s="20"/>
      <c r="F39" s="20"/>
      <c r="G39" s="20"/>
    </row>
    <row r="40" spans="3:10" ht="15.75" customHeight="1" x14ac:dyDescent="0.25">
      <c r="C40" s="26"/>
      <c r="D40" s="26"/>
      <c r="E40" s="20"/>
      <c r="F40" s="20"/>
      <c r="G40" s="20"/>
    </row>
    <row r="41" spans="3:10" ht="15.75" customHeight="1" x14ac:dyDescent="0.25">
      <c r="C41" s="11" t="s">
        <v>24</v>
      </c>
      <c r="D41" s="12" t="s">
        <v>25</v>
      </c>
      <c r="E41" s="27"/>
      <c r="F41" s="28"/>
      <c r="G41" s="20"/>
    </row>
    <row r="42" spans="3:10" ht="15.75" customHeight="1" x14ac:dyDescent="0.25">
      <c r="C42" s="15"/>
      <c r="D42" s="16" t="s">
        <v>26</v>
      </c>
      <c r="E42" s="4">
        <v>1.49</v>
      </c>
      <c r="F42" s="17"/>
      <c r="G42" s="18"/>
    </row>
    <row r="43" spans="3:10" ht="15.75" customHeight="1" x14ac:dyDescent="0.25">
      <c r="C43" s="15"/>
      <c r="D43" s="16" t="s">
        <v>27</v>
      </c>
      <c r="E43" s="4">
        <v>1.61</v>
      </c>
      <c r="F43" s="17"/>
      <c r="G43" s="18"/>
    </row>
    <row r="44" spans="3:10" ht="15.75" customHeight="1" x14ac:dyDescent="0.25">
      <c r="C44" s="15"/>
      <c r="D44" s="16" t="s">
        <v>28</v>
      </c>
      <c r="E44" s="4">
        <v>0</v>
      </c>
      <c r="F44" s="17"/>
      <c r="G44" s="18"/>
    </row>
    <row r="45" spans="3:10" ht="15.75" customHeight="1" x14ac:dyDescent="0.25">
      <c r="C45" s="15"/>
      <c r="D45" s="16" t="s">
        <v>29</v>
      </c>
      <c r="E45" s="4">
        <v>0</v>
      </c>
      <c r="F45" s="17"/>
      <c r="G45" s="18"/>
      <c r="I45" s="7"/>
    </row>
    <row r="46" spans="3:10" ht="15.75" customHeight="1" x14ac:dyDescent="0.25">
      <c r="C46" s="15"/>
      <c r="D46" s="16" t="s">
        <v>30</v>
      </c>
      <c r="E46" s="4">
        <v>0.76</v>
      </c>
      <c r="F46" s="17"/>
      <c r="G46" s="18"/>
      <c r="I46" s="7"/>
      <c r="J46" s="8"/>
    </row>
    <row r="47" spans="3:10" ht="15.75" customHeight="1" x14ac:dyDescent="0.25">
      <c r="C47" s="15"/>
      <c r="D47" s="16" t="s">
        <v>31</v>
      </c>
      <c r="E47" s="4">
        <v>0.18</v>
      </c>
      <c r="F47" s="17"/>
      <c r="G47" s="18"/>
      <c r="I47" s="7"/>
      <c r="J47" s="8"/>
    </row>
    <row r="48" spans="3:10" ht="15.75" customHeight="1" x14ac:dyDescent="0.25">
      <c r="C48" s="15"/>
      <c r="D48" s="16" t="s">
        <v>32</v>
      </c>
      <c r="E48" s="4">
        <v>0.95</v>
      </c>
      <c r="F48" s="17"/>
      <c r="G48" s="18"/>
      <c r="I48" s="7"/>
      <c r="J48" s="8"/>
    </row>
    <row r="49" spans="3:14" ht="15.75" customHeight="1" x14ac:dyDescent="0.25">
      <c r="C49" s="15"/>
      <c r="D49" s="16" t="s">
        <v>33</v>
      </c>
      <c r="E49" s="4">
        <v>0.69</v>
      </c>
      <c r="F49" s="17"/>
      <c r="G49" s="18"/>
      <c r="I49" s="7"/>
      <c r="J49" s="8"/>
    </row>
    <row r="50" spans="3:14" ht="15.75" customHeight="1" x14ac:dyDescent="0.25">
      <c r="C50" s="15"/>
      <c r="D50" s="19" t="s">
        <v>34</v>
      </c>
      <c r="E50" s="4">
        <v>0.02</v>
      </c>
      <c r="F50" s="17"/>
      <c r="G50" s="18"/>
      <c r="I50" s="7"/>
    </row>
    <row r="51" spans="3:14" ht="15.75" customHeight="1" x14ac:dyDescent="0.25">
      <c r="C51" s="15"/>
      <c r="D51" s="19" t="s">
        <v>35</v>
      </c>
      <c r="E51" s="4">
        <v>0.65</v>
      </c>
      <c r="F51" s="17"/>
      <c r="G51" s="18"/>
      <c r="I51" s="57"/>
    </row>
    <row r="52" spans="3:14" ht="15.75" customHeight="1" x14ac:dyDescent="0.25">
      <c r="C52" s="15"/>
      <c r="D52" s="19" t="s">
        <v>36</v>
      </c>
      <c r="E52" s="4">
        <v>0.7</v>
      </c>
      <c r="F52" s="17"/>
      <c r="G52" s="18"/>
      <c r="I52" s="7"/>
      <c r="J52" s="58"/>
      <c r="K52" s="58"/>
      <c r="L52" s="58"/>
    </row>
    <row r="53" spans="3:14" ht="15.75" customHeight="1" x14ac:dyDescent="0.25">
      <c r="C53" s="15"/>
      <c r="D53" s="19" t="s">
        <v>37</v>
      </c>
      <c r="E53" s="4">
        <v>0.37</v>
      </c>
      <c r="F53" s="17"/>
      <c r="G53" s="18"/>
      <c r="I53" s="7"/>
    </row>
    <row r="54" spans="3:14" ht="15.75" customHeight="1" x14ac:dyDescent="0.25">
      <c r="C54" s="15"/>
      <c r="D54" s="19" t="s">
        <v>38</v>
      </c>
      <c r="E54" s="4">
        <v>0.22</v>
      </c>
      <c r="F54" s="17"/>
      <c r="G54" s="18"/>
      <c r="I54" s="59"/>
      <c r="M54" s="60"/>
      <c r="N54" s="58"/>
    </row>
    <row r="55" spans="3:14" ht="15.75" customHeight="1" x14ac:dyDescent="0.25">
      <c r="C55" s="15"/>
      <c r="D55" s="19" t="s">
        <v>39</v>
      </c>
      <c r="E55" s="4">
        <v>9.15</v>
      </c>
      <c r="F55" s="17"/>
      <c r="G55" s="18"/>
      <c r="M55" s="61"/>
      <c r="N55" s="61"/>
    </row>
    <row r="56" spans="3:14" ht="15.75" customHeight="1" x14ac:dyDescent="0.25">
      <c r="C56" s="15"/>
      <c r="D56" s="19" t="s">
        <v>40</v>
      </c>
      <c r="E56" s="4">
        <v>0.47</v>
      </c>
      <c r="F56" s="17"/>
      <c r="G56" s="18"/>
      <c r="I56" s="26"/>
      <c r="M56" s="62"/>
      <c r="N56" s="63"/>
    </row>
    <row r="57" spans="3:14" ht="15.75" customHeight="1" x14ac:dyDescent="0.25">
      <c r="C57" s="15"/>
      <c r="D57" s="19" t="s">
        <v>17</v>
      </c>
      <c r="E57" s="4">
        <v>0.47</v>
      </c>
      <c r="F57" s="17"/>
      <c r="G57" s="18"/>
      <c r="I57" s="26"/>
      <c r="M57" s="62"/>
      <c r="N57" s="64"/>
    </row>
    <row r="58" spans="3:14" ht="15.75" customHeight="1" x14ac:dyDescent="0.25">
      <c r="C58" s="15"/>
      <c r="D58" s="19" t="s">
        <v>19</v>
      </c>
      <c r="E58" s="4">
        <v>1.63</v>
      </c>
      <c r="F58" s="17"/>
      <c r="G58" s="18"/>
      <c r="I58" s="26"/>
      <c r="M58" s="62"/>
      <c r="N58" s="64"/>
    </row>
    <row r="59" spans="3:14" ht="15.75" customHeight="1" x14ac:dyDescent="0.25">
      <c r="C59" s="15"/>
      <c r="D59" s="19" t="s">
        <v>41</v>
      </c>
      <c r="E59" s="4">
        <v>8.6999999999999993</v>
      </c>
      <c r="F59" s="17"/>
      <c r="G59" s="18"/>
      <c r="H59" s="56"/>
      <c r="I59" s="26"/>
      <c r="M59" s="62"/>
      <c r="N59" s="64"/>
    </row>
    <row r="60" spans="3:14" ht="15.75" customHeight="1" x14ac:dyDescent="0.25">
      <c r="C60" s="15"/>
      <c r="D60" s="19" t="s">
        <v>42</v>
      </c>
      <c r="E60" s="4">
        <v>-0.02</v>
      </c>
      <c r="F60" s="17"/>
      <c r="G60" s="18"/>
      <c r="H60" s="4"/>
      <c r="I60" s="26"/>
      <c r="K60" s="34"/>
      <c r="M60" s="62"/>
      <c r="N60" s="64"/>
    </row>
    <row r="61" spans="3:14" ht="15.75" customHeight="1" x14ac:dyDescent="0.25">
      <c r="C61" s="15"/>
      <c r="D61" s="19" t="s">
        <v>43</v>
      </c>
      <c r="E61" s="4">
        <v>-7.54</v>
      </c>
      <c r="F61" s="17"/>
      <c r="G61" s="18"/>
      <c r="H61" s="4"/>
      <c r="I61" s="26"/>
      <c r="K61" s="34"/>
      <c r="M61" s="62"/>
      <c r="N61" s="64"/>
    </row>
    <row r="62" spans="3:14" ht="15.75" customHeight="1" x14ac:dyDescent="0.25">
      <c r="C62" s="15"/>
      <c r="D62" s="19"/>
      <c r="E62" s="4"/>
      <c r="F62" s="17"/>
      <c r="G62" s="18"/>
      <c r="H62" s="65"/>
      <c r="I62" s="26"/>
      <c r="K62" s="7"/>
      <c r="M62" s="62"/>
      <c r="N62" s="64"/>
    </row>
    <row r="63" spans="3:14" ht="15.75" customHeight="1" x14ac:dyDescent="0.25">
      <c r="C63" s="15"/>
      <c r="D63" s="16" t="s">
        <v>23</v>
      </c>
      <c r="E63" s="4">
        <f>SUM(E42:E62)</f>
        <v>20.499999999999996</v>
      </c>
      <c r="F63" s="17"/>
      <c r="G63" s="18"/>
      <c r="H63" s="4"/>
      <c r="I63" s="26"/>
      <c r="K63" s="66"/>
      <c r="M63" s="62"/>
      <c r="N63" s="64"/>
    </row>
    <row r="64" spans="3:14" ht="15.75" customHeight="1" x14ac:dyDescent="0.25">
      <c r="C64" s="15"/>
      <c r="D64" s="16"/>
      <c r="E64" s="4"/>
      <c r="F64" s="17"/>
      <c r="G64" s="18"/>
      <c r="H64" s="4"/>
      <c r="I64" s="26"/>
      <c r="K64" s="34"/>
      <c r="M64" s="62"/>
      <c r="N64" s="64"/>
    </row>
    <row r="65" spans="3:21" ht="15.75" customHeight="1" x14ac:dyDescent="0.25">
      <c r="C65" s="15"/>
      <c r="D65" s="16" t="s">
        <v>54</v>
      </c>
      <c r="E65" s="6">
        <v>163.73905334467645</v>
      </c>
      <c r="F65" s="17"/>
      <c r="G65" s="18"/>
      <c r="H65" s="4"/>
      <c r="I65" s="26"/>
      <c r="K65" s="67"/>
      <c r="M65" s="62"/>
      <c r="N65" s="64"/>
    </row>
    <row r="66" spans="3:21" ht="15.75" customHeight="1" x14ac:dyDescent="0.25">
      <c r="C66" s="23"/>
      <c r="D66" s="29"/>
      <c r="E66" s="30"/>
      <c r="F66" s="31"/>
      <c r="G66" s="8"/>
      <c r="H66" s="8"/>
      <c r="I66" s="68"/>
      <c r="K66" s="32"/>
      <c r="L66" s="33"/>
      <c r="M66" s="34"/>
    </row>
    <row r="67" spans="3:21" ht="15.75" customHeight="1" x14ac:dyDescent="0.25">
      <c r="C67" s="26"/>
      <c r="D67" s="19"/>
      <c r="E67" s="8"/>
      <c r="F67" s="8"/>
      <c r="G67" s="8"/>
      <c r="H67" s="8"/>
      <c r="I67" s="69"/>
      <c r="K67" s="70"/>
      <c r="L67" s="67"/>
    </row>
    <row r="68" spans="3:21" ht="15.75" customHeight="1" x14ac:dyDescent="0.25">
      <c r="C68" s="1"/>
      <c r="D68" s="2"/>
      <c r="E68" s="8"/>
      <c r="F68" s="8"/>
      <c r="G68" s="8"/>
      <c r="H68" s="8"/>
      <c r="I68" s="69"/>
      <c r="K68" s="71"/>
      <c r="L68" s="67"/>
    </row>
    <row r="69" spans="3:21" ht="15.75" customHeight="1" x14ac:dyDescent="0.25">
      <c r="C69" s="11" t="s">
        <v>44</v>
      </c>
      <c r="D69" s="12" t="s">
        <v>53</v>
      </c>
      <c r="E69" s="35"/>
      <c r="F69" s="36"/>
      <c r="G69" s="8"/>
      <c r="H69" s="8"/>
      <c r="I69" s="69"/>
      <c r="K69" s="71"/>
      <c r="L69" s="67"/>
    </row>
    <row r="70" spans="3:21" ht="15.75" customHeight="1" x14ac:dyDescent="0.25">
      <c r="C70" s="37"/>
      <c r="D70" s="16" t="s">
        <v>45</v>
      </c>
      <c r="E70" s="7">
        <v>-115.47</v>
      </c>
      <c r="F70" s="38"/>
      <c r="G70" s="8"/>
      <c r="H70" s="8"/>
      <c r="I70" s="69"/>
      <c r="K70" s="71"/>
      <c r="L70" s="67"/>
    </row>
    <row r="71" spans="3:21" ht="15.75" customHeight="1" x14ac:dyDescent="0.25">
      <c r="C71" s="15"/>
      <c r="D71" s="19" t="s">
        <v>55</v>
      </c>
      <c r="E71" s="39">
        <v>-376.86</v>
      </c>
      <c r="F71" s="17"/>
      <c r="G71" s="18"/>
      <c r="H71" s="8"/>
      <c r="I71" s="69"/>
      <c r="K71" s="71"/>
      <c r="L71" s="67"/>
    </row>
    <row r="72" spans="3:21" ht="15.75" customHeight="1" x14ac:dyDescent="0.25">
      <c r="C72" s="23"/>
      <c r="D72" s="29"/>
      <c r="E72" s="40"/>
      <c r="F72" s="41"/>
      <c r="G72" s="42"/>
      <c r="H72" s="8"/>
      <c r="I72" s="69"/>
      <c r="K72" s="71"/>
      <c r="L72" s="67"/>
    </row>
    <row r="73" spans="3:21" ht="15.75" customHeight="1" x14ac:dyDescent="0.25">
      <c r="C73" s="26"/>
      <c r="D73" s="19"/>
      <c r="E73" s="42"/>
      <c r="F73" s="42"/>
      <c r="G73" s="42"/>
      <c r="H73" s="8"/>
      <c r="I73" s="69"/>
      <c r="K73" s="71"/>
      <c r="L73" s="67"/>
    </row>
    <row r="74" spans="3:21" ht="15.75" customHeight="1" x14ac:dyDescent="0.25">
      <c r="C74" s="1"/>
      <c r="D74" s="2"/>
      <c r="E74" s="42"/>
      <c r="F74" s="42"/>
      <c r="G74" s="42"/>
      <c r="H74" s="8"/>
      <c r="I74" s="69"/>
      <c r="K74" s="71"/>
      <c r="L74" s="67"/>
    </row>
    <row r="75" spans="3:21" ht="15.75" customHeight="1" x14ac:dyDescent="0.25">
      <c r="C75" s="11" t="s">
        <v>46</v>
      </c>
      <c r="D75" s="12" t="s">
        <v>47</v>
      </c>
      <c r="E75" s="43"/>
      <c r="F75" s="44"/>
      <c r="G75" s="42"/>
      <c r="H75" s="8"/>
      <c r="I75" s="69"/>
      <c r="K75" s="71"/>
      <c r="L75" s="67"/>
    </row>
    <row r="76" spans="3:21" ht="15.75" customHeight="1" x14ac:dyDescent="0.25">
      <c r="C76" s="37"/>
      <c r="D76" s="16" t="s">
        <v>48</v>
      </c>
      <c r="E76" s="4">
        <v>80.16</v>
      </c>
      <c r="F76" s="17"/>
      <c r="G76" s="18"/>
      <c r="H76" s="8"/>
      <c r="I76" s="69"/>
      <c r="K76" s="71"/>
      <c r="L76" s="67"/>
    </row>
    <row r="77" spans="3:21" ht="15.75" customHeight="1" x14ac:dyDescent="0.25">
      <c r="C77" s="15"/>
      <c r="D77" s="19" t="s">
        <v>55</v>
      </c>
      <c r="E77" s="6">
        <v>571.16999999999996</v>
      </c>
      <c r="F77" s="17"/>
      <c r="G77" s="18"/>
    </row>
    <row r="78" spans="3:21" ht="15.75" customHeight="1" x14ac:dyDescent="0.25">
      <c r="C78" s="23"/>
      <c r="D78" s="5"/>
      <c r="E78" s="45"/>
      <c r="F78" s="46"/>
    </row>
    <row r="79" spans="3:21" ht="15" customHeight="1" x14ac:dyDescent="0.25">
      <c r="C79" s="26"/>
      <c r="D79" s="26"/>
    </row>
    <row r="80" spans="3:21" ht="15" customHeight="1" x14ac:dyDescent="0.25">
      <c r="C80" s="1"/>
      <c r="D80" s="1"/>
      <c r="R80" s="72"/>
      <c r="S80" s="72"/>
      <c r="T80" s="72"/>
      <c r="U80" s="72"/>
    </row>
    <row r="81" spans="3:19" ht="15" customHeight="1" x14ac:dyDescent="0.25">
      <c r="C81" s="11" t="s">
        <v>49</v>
      </c>
      <c r="D81" s="12" t="s">
        <v>50</v>
      </c>
      <c r="E81" s="43"/>
      <c r="F81" s="44"/>
      <c r="G81" s="42"/>
      <c r="R81" s="72"/>
      <c r="S81" s="72"/>
    </row>
    <row r="82" spans="3:19" ht="15" customHeight="1" x14ac:dyDescent="0.25">
      <c r="C82" s="37"/>
      <c r="D82" s="16" t="s">
        <v>51</v>
      </c>
      <c r="E82" s="4">
        <v>11.19</v>
      </c>
      <c r="F82" s="17"/>
      <c r="G82" s="18"/>
      <c r="Q82" s="72"/>
      <c r="R82" s="72"/>
      <c r="S82" s="72"/>
    </row>
    <row r="83" spans="3:19" ht="15" customHeight="1" x14ac:dyDescent="0.25">
      <c r="C83" s="15"/>
      <c r="D83" s="19" t="s">
        <v>55</v>
      </c>
      <c r="E83" s="6">
        <v>79.73</v>
      </c>
      <c r="F83" s="17"/>
      <c r="G83" s="18"/>
      <c r="Q83" s="72"/>
      <c r="R83" s="72"/>
      <c r="S83" s="72"/>
    </row>
    <row r="84" spans="3:19" ht="15" customHeight="1" x14ac:dyDescent="0.25">
      <c r="C84" s="23"/>
      <c r="D84" s="5"/>
      <c r="E84" s="45"/>
      <c r="F84" s="46"/>
      <c r="I84" s="64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3:19" ht="15" customHeight="1" x14ac:dyDescent="0.25">
      <c r="C85" s="26"/>
      <c r="D85" s="26"/>
      <c r="I85" s="64"/>
      <c r="J85" s="72"/>
      <c r="K85" s="72"/>
      <c r="L85" s="72"/>
      <c r="M85" s="72"/>
      <c r="N85" s="72"/>
      <c r="O85" s="72"/>
      <c r="P85" s="72"/>
      <c r="Q85" s="72"/>
      <c r="R85" s="72"/>
      <c r="S85" s="72"/>
    </row>
    <row r="86" spans="3:19" ht="15" customHeight="1" x14ac:dyDescent="0.25">
      <c r="C86" s="26"/>
      <c r="D86" s="1"/>
      <c r="I86" s="64"/>
      <c r="J86" s="72"/>
      <c r="K86" s="72"/>
      <c r="L86" s="72"/>
      <c r="M86" s="72"/>
      <c r="N86" s="72"/>
      <c r="O86" s="72"/>
      <c r="P86" s="72"/>
      <c r="Q86" s="72"/>
      <c r="R86" s="72"/>
      <c r="S86" s="72"/>
    </row>
    <row r="87" spans="3:19" ht="15" customHeight="1" x14ac:dyDescent="0.25">
      <c r="C87" s="26"/>
      <c r="D87" s="47" t="s">
        <v>52</v>
      </c>
      <c r="E87" s="48">
        <f>SUM(E37,E65,E71,E77,E83)</f>
        <v>696.22905334467646</v>
      </c>
      <c r="F87" s="49"/>
      <c r="G87" s="18"/>
      <c r="I87" s="64"/>
      <c r="J87" s="72"/>
      <c r="K87" s="72"/>
      <c r="L87" s="72"/>
      <c r="M87" s="72"/>
      <c r="N87" s="72"/>
      <c r="O87" s="72"/>
      <c r="P87" s="72"/>
      <c r="Q87" s="72"/>
      <c r="R87" s="72"/>
      <c r="S87" s="72"/>
    </row>
    <row r="88" spans="3:19" ht="15" customHeight="1" x14ac:dyDescent="0.25">
      <c r="C88" s="50"/>
      <c r="D88" s="51"/>
      <c r="E88" s="52"/>
      <c r="F88" s="53"/>
      <c r="G88" s="18"/>
      <c r="I88" s="64"/>
      <c r="J88" s="72"/>
      <c r="K88" s="72"/>
      <c r="L88" s="72"/>
      <c r="M88" s="72"/>
      <c r="N88" s="72"/>
      <c r="O88" s="72"/>
      <c r="P88" s="72"/>
      <c r="Q88" s="72"/>
      <c r="R88" s="72"/>
      <c r="S88" s="72"/>
    </row>
    <row r="89" spans="3:19" ht="15" customHeight="1" x14ac:dyDescent="0.25">
      <c r="I89" s="64"/>
      <c r="J89" s="72"/>
      <c r="K89" s="72"/>
      <c r="L89" s="72"/>
      <c r="M89" s="72"/>
      <c r="N89" s="72"/>
      <c r="O89" s="72"/>
      <c r="P89" s="72"/>
      <c r="Q89" s="72"/>
      <c r="R89" s="72"/>
      <c r="S89" s="72"/>
    </row>
    <row r="90" spans="3:19" ht="15" customHeight="1" x14ac:dyDescent="0.25">
      <c r="I90" s="64"/>
      <c r="J90" s="72"/>
      <c r="K90" s="72"/>
      <c r="L90" s="72"/>
      <c r="M90" s="72"/>
      <c r="N90" s="72"/>
      <c r="O90" s="72"/>
      <c r="P90" s="72"/>
      <c r="Q90" s="72"/>
      <c r="R90" s="72"/>
      <c r="S90" s="72"/>
    </row>
    <row r="91" spans="3:19" ht="15" customHeight="1" x14ac:dyDescent="0.25">
      <c r="I91" s="64"/>
      <c r="J91" s="72"/>
      <c r="K91" s="72"/>
      <c r="L91" s="72"/>
      <c r="M91" s="72"/>
      <c r="N91" s="72"/>
      <c r="O91" s="72"/>
      <c r="P91" s="72"/>
      <c r="Q91" s="72"/>
      <c r="R91" s="72"/>
      <c r="S91" s="72"/>
    </row>
    <row r="92" spans="3:19" ht="15" customHeight="1" x14ac:dyDescent="0.25">
      <c r="E92" s="54"/>
      <c r="F92" s="54"/>
      <c r="G92" s="54"/>
      <c r="I92" s="64"/>
      <c r="J92" s="72"/>
      <c r="K92" s="72"/>
      <c r="L92" s="72"/>
      <c r="M92" s="72"/>
      <c r="N92" s="72"/>
      <c r="O92" s="72"/>
      <c r="P92" s="72"/>
      <c r="Q92" s="72"/>
      <c r="R92" s="72"/>
      <c r="S92" s="72"/>
    </row>
    <row r="93" spans="3:19" ht="15" customHeight="1" x14ac:dyDescent="0.25">
      <c r="I93" s="64"/>
      <c r="J93" s="72"/>
      <c r="K93" s="72"/>
      <c r="L93" s="72"/>
      <c r="M93" s="72"/>
      <c r="N93" s="72"/>
      <c r="O93" s="72"/>
      <c r="P93" s="72"/>
      <c r="Q93" s="72"/>
      <c r="R93" s="72"/>
      <c r="S93" s="72"/>
    </row>
    <row r="94" spans="3:19" ht="15" customHeight="1" x14ac:dyDescent="0.25">
      <c r="E94" s="9"/>
      <c r="F94" s="9"/>
      <c r="G94" s="9"/>
      <c r="I94" s="64"/>
      <c r="J94" s="72"/>
      <c r="K94" s="72"/>
      <c r="L94" s="72"/>
      <c r="M94" s="72"/>
      <c r="N94" s="72"/>
      <c r="O94" s="72"/>
      <c r="P94" s="72"/>
      <c r="Q94" s="72"/>
      <c r="R94" s="72"/>
      <c r="S94" s="72"/>
    </row>
    <row r="95" spans="3:19" ht="15" customHeight="1" x14ac:dyDescent="0.25">
      <c r="I95" s="64"/>
      <c r="J95" s="72"/>
      <c r="K95" s="72"/>
      <c r="L95" s="72"/>
      <c r="M95" s="72"/>
      <c r="N95" s="72"/>
      <c r="O95" s="72"/>
      <c r="P95" s="72"/>
      <c r="Q95" s="72"/>
      <c r="R95" s="72"/>
      <c r="S95" s="72"/>
    </row>
    <row r="96" spans="3:19" ht="15" customHeight="1" x14ac:dyDescent="0.25">
      <c r="I96" s="64"/>
      <c r="J96" s="72"/>
      <c r="K96" s="72"/>
      <c r="L96" s="72"/>
      <c r="M96" s="72"/>
      <c r="N96" s="72"/>
      <c r="O96" s="72"/>
      <c r="P96" s="72"/>
      <c r="Q96" s="72"/>
      <c r="R96" s="72"/>
      <c r="S96" s="72"/>
    </row>
    <row r="97" spans="9:19" x14ac:dyDescent="0.25">
      <c r="I97" s="64"/>
      <c r="J97" s="72"/>
      <c r="K97" s="72"/>
      <c r="L97" s="72"/>
      <c r="M97" s="72"/>
      <c r="N97" s="72"/>
      <c r="O97" s="72"/>
      <c r="P97" s="72"/>
      <c r="Q97" s="72"/>
      <c r="R97" s="72"/>
      <c r="S97" s="72"/>
    </row>
    <row r="98" spans="9:19" x14ac:dyDescent="0.25">
      <c r="I98" s="64"/>
      <c r="J98" s="72"/>
      <c r="K98" s="72"/>
      <c r="L98" s="72"/>
      <c r="M98" s="72"/>
      <c r="N98" s="72"/>
      <c r="O98" s="72"/>
      <c r="P98" s="72"/>
      <c r="Q98" s="72"/>
      <c r="R98" s="72"/>
      <c r="S98" s="72"/>
    </row>
    <row r="99" spans="9:19" x14ac:dyDescent="0.25">
      <c r="I99" s="64"/>
      <c r="J99" s="72"/>
      <c r="K99" s="72"/>
      <c r="L99" s="72"/>
      <c r="M99" s="72"/>
      <c r="N99" s="72"/>
      <c r="O99" s="72"/>
      <c r="P99" s="72"/>
      <c r="Q99" s="72"/>
      <c r="R99" s="72"/>
      <c r="S99" s="72"/>
    </row>
    <row r="100" spans="9:19" x14ac:dyDescent="0.25">
      <c r="I100" s="64"/>
      <c r="J100" s="72"/>
      <c r="K100" s="72"/>
      <c r="L100" s="72"/>
      <c r="M100" s="72"/>
      <c r="N100" s="72"/>
      <c r="O100" s="72"/>
      <c r="P100" s="72"/>
      <c r="Q100" s="72"/>
      <c r="R100" s="72"/>
      <c r="S100" s="72"/>
    </row>
    <row r="101" spans="9:19" x14ac:dyDescent="0.25">
      <c r="I101" s="64"/>
      <c r="J101" s="72"/>
      <c r="K101" s="72"/>
      <c r="L101" s="72"/>
      <c r="M101" s="72"/>
      <c r="N101" s="72"/>
      <c r="O101" s="72"/>
      <c r="P101" s="72"/>
      <c r="Q101" s="72"/>
      <c r="R101" s="72"/>
      <c r="S101" s="72"/>
    </row>
    <row r="102" spans="9:19" x14ac:dyDescent="0.25">
      <c r="I102" s="64"/>
      <c r="J102" s="72"/>
      <c r="K102" s="72"/>
      <c r="L102" s="72"/>
      <c r="M102" s="72"/>
      <c r="N102" s="72"/>
      <c r="O102" s="72"/>
      <c r="P102" s="72"/>
      <c r="Q102" s="72"/>
      <c r="R102" s="72"/>
      <c r="S102" s="72"/>
    </row>
    <row r="103" spans="9:19" x14ac:dyDescent="0.25">
      <c r="I103" s="64"/>
      <c r="J103" s="72"/>
      <c r="K103" s="72"/>
      <c r="L103" s="72"/>
      <c r="M103" s="72"/>
      <c r="N103" s="72"/>
      <c r="O103" s="72"/>
      <c r="P103" s="72"/>
      <c r="Q103" s="72"/>
      <c r="R103" s="72"/>
      <c r="S103" s="72"/>
    </row>
    <row r="104" spans="9:19" x14ac:dyDescent="0.25">
      <c r="I104" s="64"/>
      <c r="J104" s="72"/>
      <c r="K104" s="72"/>
      <c r="L104" s="72"/>
      <c r="M104" s="72"/>
      <c r="N104" s="72"/>
      <c r="O104" s="72"/>
      <c r="P104" s="72"/>
      <c r="Q104" s="72"/>
      <c r="R104" s="72"/>
      <c r="S104" s="72"/>
    </row>
    <row r="105" spans="9:19" x14ac:dyDescent="0.25">
      <c r="I105" s="64"/>
      <c r="J105" s="72"/>
      <c r="K105" s="72"/>
      <c r="L105" s="72"/>
      <c r="M105" s="72"/>
      <c r="N105" s="72"/>
      <c r="O105" s="72"/>
      <c r="P105" s="72"/>
      <c r="Q105" s="72"/>
      <c r="R105" s="72"/>
      <c r="S105" s="72"/>
    </row>
    <row r="106" spans="9:19" x14ac:dyDescent="0.25">
      <c r="I106" s="64"/>
      <c r="J106" s="72"/>
      <c r="K106" s="72"/>
      <c r="L106" s="72"/>
      <c r="M106" s="72"/>
      <c r="N106" s="72"/>
      <c r="O106" s="72"/>
      <c r="P106" s="72"/>
      <c r="Q106" s="72"/>
      <c r="R106" s="72"/>
      <c r="S106" s="72"/>
    </row>
    <row r="107" spans="9:19" x14ac:dyDescent="0.25">
      <c r="I107" s="64"/>
      <c r="J107" s="72"/>
      <c r="K107" s="72"/>
      <c r="L107" s="72"/>
      <c r="M107" s="72"/>
      <c r="N107" s="72"/>
      <c r="O107" s="72"/>
      <c r="P107" s="72"/>
      <c r="Q107" s="72"/>
      <c r="R107" s="72"/>
      <c r="S107" s="72"/>
    </row>
    <row r="108" spans="9:19" x14ac:dyDescent="0.25">
      <c r="I108" s="64"/>
      <c r="J108" s="72"/>
      <c r="K108" s="72"/>
      <c r="L108" s="72"/>
      <c r="M108" s="72"/>
      <c r="N108" s="72"/>
      <c r="O108" s="72"/>
      <c r="P108" s="72"/>
      <c r="Q108" s="72"/>
      <c r="R108" s="72"/>
      <c r="S108" s="72"/>
    </row>
    <row r="109" spans="9:19" x14ac:dyDescent="0.25">
      <c r="I109" s="64"/>
      <c r="J109" s="72"/>
      <c r="K109" s="72"/>
      <c r="L109" s="72"/>
      <c r="M109" s="72"/>
      <c r="N109" s="72"/>
      <c r="O109" s="72"/>
      <c r="P109" s="72"/>
      <c r="Q109" s="72"/>
      <c r="R109" s="72"/>
      <c r="S109" s="72"/>
    </row>
    <row r="110" spans="9:19" x14ac:dyDescent="0.25">
      <c r="I110" s="64"/>
      <c r="J110" s="72"/>
      <c r="K110" s="72"/>
      <c r="L110" s="72"/>
      <c r="M110" s="72"/>
      <c r="N110" s="72"/>
      <c r="O110" s="72"/>
      <c r="P110" s="72"/>
      <c r="Q110" s="72"/>
      <c r="R110" s="72"/>
      <c r="S110" s="72"/>
    </row>
    <row r="111" spans="9:19" x14ac:dyDescent="0.25">
      <c r="I111" s="64"/>
      <c r="J111" s="72"/>
      <c r="K111" s="72"/>
      <c r="L111" s="72"/>
      <c r="M111" s="72"/>
      <c r="N111" s="72"/>
      <c r="O111" s="72"/>
      <c r="P111" s="72"/>
      <c r="Q111" s="72"/>
      <c r="R111" s="72"/>
      <c r="S111" s="72"/>
    </row>
    <row r="112" spans="9:19" x14ac:dyDescent="0.25">
      <c r="I112" s="64"/>
      <c r="J112" s="72"/>
      <c r="K112" s="72"/>
      <c r="L112" s="72"/>
      <c r="M112" s="72"/>
      <c r="N112" s="72"/>
      <c r="O112" s="72"/>
      <c r="P112" s="72"/>
      <c r="Q112" s="72"/>
      <c r="R112" s="72"/>
      <c r="S112" s="72"/>
    </row>
    <row r="113" spans="9:19" x14ac:dyDescent="0.25">
      <c r="I113" s="64"/>
      <c r="J113" s="72"/>
      <c r="K113" s="72"/>
      <c r="L113" s="72"/>
      <c r="M113" s="72"/>
      <c r="N113" s="72"/>
      <c r="O113" s="72"/>
      <c r="P113" s="72"/>
      <c r="Q113" s="72"/>
      <c r="R113" s="72"/>
      <c r="S113" s="72"/>
    </row>
    <row r="114" spans="9:19" x14ac:dyDescent="0.25">
      <c r="I114" s="64"/>
      <c r="J114" s="72"/>
      <c r="K114" s="72"/>
      <c r="L114" s="72"/>
      <c r="M114" s="72"/>
      <c r="N114" s="72"/>
      <c r="O114" s="72"/>
      <c r="P114" s="72"/>
      <c r="Q114" s="72"/>
      <c r="R114" s="72"/>
      <c r="S114" s="72"/>
    </row>
    <row r="115" spans="9:19" x14ac:dyDescent="0.25">
      <c r="I115" s="64"/>
      <c r="J115" s="72"/>
      <c r="K115" s="72"/>
      <c r="L115" s="72"/>
      <c r="M115" s="72"/>
      <c r="N115" s="72"/>
      <c r="O115" s="72"/>
      <c r="P115" s="72"/>
      <c r="Q115" s="72"/>
      <c r="R115" s="72"/>
      <c r="S115" s="72"/>
    </row>
    <row r="116" spans="9:19" x14ac:dyDescent="0.25">
      <c r="I116" s="64"/>
      <c r="J116" s="72"/>
      <c r="K116" s="72"/>
      <c r="L116" s="72"/>
      <c r="M116" s="72"/>
      <c r="N116" s="72"/>
      <c r="O116" s="72"/>
      <c r="P116" s="72"/>
      <c r="Q116" s="72"/>
      <c r="R116" s="72"/>
      <c r="S116" s="72"/>
    </row>
    <row r="117" spans="9:19" x14ac:dyDescent="0.25">
      <c r="I117" s="64"/>
      <c r="J117" s="72"/>
      <c r="K117" s="72"/>
      <c r="L117" s="72"/>
      <c r="M117" s="72"/>
      <c r="N117" s="72"/>
      <c r="O117" s="72"/>
      <c r="P117" s="72"/>
      <c r="Q117" s="72"/>
      <c r="R117" s="72"/>
      <c r="S117" s="72"/>
    </row>
    <row r="118" spans="9:19" x14ac:dyDescent="0.25">
      <c r="I118" s="64"/>
      <c r="J118" s="72"/>
      <c r="K118" s="72"/>
      <c r="L118" s="72"/>
      <c r="M118" s="72"/>
      <c r="N118" s="72"/>
      <c r="O118" s="72"/>
      <c r="P118" s="72"/>
      <c r="Q118" s="72"/>
      <c r="R118" s="72"/>
      <c r="S118" s="72"/>
    </row>
    <row r="119" spans="9:19" x14ac:dyDescent="0.25">
      <c r="I119" s="64"/>
      <c r="J119" s="72"/>
      <c r="K119" s="72"/>
      <c r="L119" s="72"/>
      <c r="M119" s="72"/>
      <c r="N119" s="72"/>
      <c r="O119" s="72"/>
      <c r="P119" s="72"/>
      <c r="Q119" s="72"/>
      <c r="R119" s="72"/>
      <c r="S119" s="72"/>
    </row>
    <row r="120" spans="9:19" x14ac:dyDescent="0.25">
      <c r="I120" s="64"/>
      <c r="J120" s="72"/>
      <c r="K120" s="72"/>
      <c r="L120" s="72"/>
      <c r="M120" s="72"/>
      <c r="N120" s="72"/>
      <c r="O120" s="72"/>
      <c r="P120" s="72"/>
      <c r="Q120" s="72"/>
      <c r="R120" s="72"/>
      <c r="S120" s="72"/>
    </row>
    <row r="121" spans="9:19" x14ac:dyDescent="0.25">
      <c r="I121" s="64"/>
      <c r="J121" s="72"/>
      <c r="K121" s="72"/>
      <c r="L121" s="72"/>
      <c r="M121" s="72"/>
      <c r="N121" s="72"/>
      <c r="O121" s="72"/>
      <c r="P121" s="72"/>
      <c r="Q121" s="72"/>
      <c r="R121" s="72"/>
      <c r="S121" s="72"/>
    </row>
    <row r="122" spans="9:19" x14ac:dyDescent="0.25">
      <c r="I122" s="64"/>
      <c r="J122" s="72"/>
      <c r="K122" s="72"/>
      <c r="L122" s="72"/>
      <c r="M122" s="72"/>
      <c r="N122" s="72"/>
      <c r="O122" s="72"/>
      <c r="P122" s="72"/>
      <c r="Q122" s="72"/>
      <c r="R122" s="72"/>
      <c r="S122" s="72"/>
    </row>
    <row r="123" spans="9:19" x14ac:dyDescent="0.25">
      <c r="I123" s="64"/>
      <c r="J123" s="72"/>
      <c r="K123" s="72"/>
      <c r="L123" s="72"/>
      <c r="M123" s="72"/>
      <c r="N123" s="72"/>
      <c r="O123" s="72"/>
      <c r="P123" s="72"/>
    </row>
  </sheetData>
  <pageMargins left="0.25" right="0.25" top="0.75" bottom="0.75" header="0.3" footer="0.3"/>
  <pageSetup scale="73" orientation="portrait" r:id="rId1"/>
  <headerFooter>
    <oddHeader>&amp;CRedacted - Confidential per WAC 480-07-160</oddHeader>
  </headerFooter>
  <rowBreaks count="1" manualBreakCount="1">
    <brk id="39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BE3214F6FBE444A686B76141802F0A" ma:contentTypeVersion="104" ma:contentTypeDescription="" ma:contentTypeScope="" ma:versionID="1ae30f2a07364e967f7d15ffcca46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SignificantOrder xmlns="dc463f71-b30c-4ab2-9473-d307f9d35888">false</SignificantOrder>
    <Date1 xmlns="dc463f71-b30c-4ab2-9473-d307f9d35888">2024-08-27T07:00:00+00:00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161204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2ACC12-B27D-4280-B529-54CE3410073B}"/>
</file>

<file path=customXml/itemProps2.xml><?xml version="1.0" encoding="utf-8"?>
<ds:datastoreItem xmlns:ds="http://schemas.openxmlformats.org/officeDocument/2006/customXml" ds:itemID="{FA89C67A-79F4-49CC-A5CD-38A195618650}"/>
</file>

<file path=customXml/itemProps3.xml><?xml version="1.0" encoding="utf-8"?>
<ds:datastoreItem xmlns:ds="http://schemas.openxmlformats.org/officeDocument/2006/customXml" ds:itemID="{D38477A4-8071-4604-A317-D865252B1CDB}"/>
</file>

<file path=customXml/itemProps4.xml><?xml version="1.0" encoding="utf-8"?>
<ds:datastoreItem xmlns:ds="http://schemas.openxmlformats.org/officeDocument/2006/customXml" ds:itemID="{2329C3D6-9427-426C-B0AA-4EBC039607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SCRFSummary</vt:lpstr>
      <vt:lpstr>SCRFDetail</vt:lpstr>
      <vt:lpstr>SCRFDetail!Print_Area</vt:lpstr>
      <vt:lpstr>SCRFSummary!Print_Area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 (PacifiCorp)</dc:creator>
  <cp:lastModifiedBy>Booth, Avery (UTC)</cp:lastModifiedBy>
  <cp:lastPrinted>2024-08-26T15:45:12Z</cp:lastPrinted>
  <dcterms:created xsi:type="dcterms:W3CDTF">2024-08-16T21:45:10Z</dcterms:created>
  <dcterms:modified xsi:type="dcterms:W3CDTF">2024-08-27T20:11:17Z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0x0101006E56B4D1795A2E4DB2F0B01679ED314A0082BE3214F6FBE444A686B76141802F0A</vt:lpwstr>
  </property>
  <property fmtid="{D5CDD505-2E9C-101B-9397-08002B2CF9AE}" pid="3" name="_docset_NoMedatataSyncRequired">
    <vt:lpwstr>False</vt:lpwstr>
  </property>
</Properties>
</file>