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Week of 03-07-16 to 03-11-16\2. Tuesday 03-08-16\"/>
    </mc:Choice>
  </mc:AlternateContent>
  <bookViews>
    <workbookView xWindow="240" yWindow="110" windowWidth="20380" windowHeight="9970" tabRatio="653"/>
  </bookViews>
  <sheets>
    <sheet name="Report 1-Energy Delivery" sheetId="1" r:id="rId1"/>
    <sheet name="Report 2-Contributions and FTEs" sheetId="4" r:id="rId2"/>
  </sheets>
  <definedNames>
    <definedName name="_xlnm.Print_Area" localSheetId="0">'Report 1-Energy Delivery'!$A$1:$G$25</definedName>
    <definedName name="_xlnm.Print_Area" localSheetId="1">'Report 2-Contributions and FTEs'!$A$1:$H$23</definedName>
  </definedNames>
  <calcPr calcId="152511"/>
</workbook>
</file>

<file path=xl/calcChain.xml><?xml version="1.0" encoding="utf-8"?>
<calcChain xmlns="http://schemas.openxmlformats.org/spreadsheetml/2006/main">
  <c r="F20" i="1" l="1"/>
  <c r="E20" i="1"/>
  <c r="D20" i="1"/>
  <c r="C20" i="1"/>
  <c r="B20" i="1"/>
</calcChain>
</file>

<file path=xl/sharedStrings.xml><?xml version="1.0" encoding="utf-8"?>
<sst xmlns="http://schemas.openxmlformats.org/spreadsheetml/2006/main" count="75" uniqueCount="65">
  <si>
    <t>Period Hours in the Month</t>
  </si>
  <si>
    <t>Total number of hours during such month in which the CTCF generated any electric energy</t>
  </si>
  <si>
    <t>Totals</t>
  </si>
  <si>
    <t>Dec 2014</t>
  </si>
  <si>
    <t>Reporting Period</t>
  </si>
  <si>
    <t>Date</t>
  </si>
  <si>
    <t>A-1</t>
  </si>
  <si>
    <t xml:space="preserve">Weatherization Annual Fund Payment of $833,333.33                               </t>
  </si>
  <si>
    <t>A-2</t>
  </si>
  <si>
    <t>Economic and Community Development Fund Annual Payment of $1,666.666.67</t>
  </si>
  <si>
    <t>A-3</t>
  </si>
  <si>
    <t>B</t>
  </si>
  <si>
    <t>Arthur E. Francis</t>
  </si>
  <si>
    <t>Consulting Energy Contract Administrator</t>
  </si>
  <si>
    <t>3. Annually Required Payment to the "Energy Technology Fund" -  $2,083,000.33</t>
  </si>
  <si>
    <t>1. Annually  Required Payment to the "Weatherization Fund" - $833,333.33</t>
  </si>
  <si>
    <t>2. Annually Required Payment to the "Economic and Community Development Fund" - $1,666,666.67</t>
  </si>
  <si>
    <t>Energy Technology Fund Annual Payment of $2,083,000.33</t>
  </si>
  <si>
    <t xml:space="preserve">Total of Contributions </t>
  </si>
  <si>
    <t xml:space="preserve">Notes: </t>
  </si>
  <si>
    <t>Total number of MWh of electric energy delivered by TransAlta to PSE under the Agreement during such month</t>
  </si>
  <si>
    <t>NERC e-Tag Source by MWh for energy delivered from sources other than the CTCF</t>
  </si>
  <si>
    <t>Energy amounts by period provided by TransAlta-CTCF and reviewed by PSE.</t>
  </si>
  <si>
    <t>Pursuant to Order 08 in WUTC Docket No. UE-121373</t>
  </si>
  <si>
    <t xml:space="preserve">          A. Each payment made by TransAlta pursuant to Section 3 of the MOA during the calendar year.</t>
  </si>
  <si>
    <t xml:space="preserve">          B. The average number of Full Time Employees (FTE) during the calendar year.</t>
  </si>
  <si>
    <t xml:space="preserve">          Report Compiled by:</t>
  </si>
  <si>
    <t>Annual Report of Energy Delivery to Puget Sound Energy (PSE) from TransAlta-Centralia Transition Coal Facility (CTCF)</t>
  </si>
  <si>
    <t>Annual Report of Contributions of Financial Assistance and Report of FTEs TransAlta-Centralia Transition Coal Facility (CTCF)</t>
  </si>
  <si>
    <t>A</t>
  </si>
  <si>
    <t>C</t>
  </si>
  <si>
    <t>D</t>
  </si>
  <si>
    <t>E</t>
  </si>
  <si>
    <t>G</t>
  </si>
  <si>
    <t>Total number of MWh of electric energy produced by TransAlta and delivered to PSE</t>
  </si>
  <si>
    <t xml:space="preserve">Total number of MWh of electric energy purchased by TransAlta and delivered to PSE to meet the total MWh under the Agreement </t>
  </si>
  <si>
    <t>Contributions of Financial Assistance Required by MOA</t>
  </si>
  <si>
    <t>NOTE: For each fund listed above (A-1, A-2 &amp; A-3), payment will be less interest Tax Liabiltiy incurred with respect to amounts during the previous year pursuant to the terms in Section 3(b) of the Memorandum of Agreement between the State of Washington and TransAlta Centralia Generation LLC dated December 23, 2011 ("MOA").</t>
  </si>
  <si>
    <t>N/A</t>
  </si>
  <si>
    <t>Jan 2015</t>
  </si>
  <si>
    <t>Feb 2015</t>
  </si>
  <si>
    <t>Benton-264; BNDY-28,821; BPAPOWER - 3,840; BPASLICE-73,122; Franklin-960;  GHPUD-800; HERMISTONCPN-832; SCL-9808; SNPD.System-1440; TPWR-1072</t>
  </si>
  <si>
    <t>Mar 2015</t>
  </si>
  <si>
    <t>Benton-1704; BNDY-10183; BPAPOWER-13647; BPASPLCE-44426; Colstrip PPL-400; EWEB-960; Franklin-1720; GCPD-2848; GHPUD-1408; GRAYSHARBOR-1920;  HERMISTONCPN-40600; MIDC-4337; OKPS SYS-416; RRP-880; SCL-3616; TPWR-4674</t>
  </si>
  <si>
    <t>Apr 2015</t>
  </si>
  <si>
    <t>BCHA-57,784; BNDY-799; BPAPOWER-22,312; BPA SPLICE-1,304; CHPD SPLICE-400; COLSTRIP PPL-361; DOPD SYS-311; FRANKLIN-160; GCPD-440; HERMINSTONCPN-10,288; MIDC-16,864; OKPD SYS-265; PSRC GEN-104; PWX GCPD-176; SNPD BEVPARK-10,000; TPWR-7,992; BOOKOUT-(39)</t>
  </si>
  <si>
    <t>May 2015</t>
  </si>
  <si>
    <t>BCHA-1280, BNDY-240, BPAPOWER-2000, BPASPLICE-144, COLSTRIP PPL-400, DOPD SYS-320, GCPD-240, MIDC-18,572, MIDC-NNH-2584, NP15-180, PGEGEN-360, PWX_GCPD-752, RRP-1,200, SCL-1,600, SNPD.BevPark-3496, TPWR-2280</t>
  </si>
  <si>
    <t>Jun 2015</t>
  </si>
  <si>
    <t>BCHA-4,328, BPAPOWER-2,800 , GHPUD-400, HERMISTONCPN-4160, IBR_GCPD-1,575, MIDC-20,712,  SNPD.BevPark-50, SNPD.System-750, TPWR-1,200, BOOKOUT- (-25)</t>
  </si>
  <si>
    <t>Jul 2015</t>
  </si>
  <si>
    <t>Aug 2015</t>
  </si>
  <si>
    <t>Sep 2015</t>
  </si>
  <si>
    <t>Oct 2015</t>
  </si>
  <si>
    <t>Nov 2015</t>
  </si>
  <si>
    <t>Dec 2015</t>
  </si>
  <si>
    <t>BNDY-275; BPAPOWER-927; BPASLICE-600; COLSTRIP PPL - 1710;  GHPUD - 20; GRAYS HARBOR - 485;  HERMISTONCPN - 150;  KLONDIKE 3BPA - 154;  MIDC - 190; MIDC NNH - 492;  PGEGEN - 5670; PSEISYSGEN - 200; RRP - 41;  SCL - 55; SENA_GCPD-2964; SNPD SYSTEM - 636; STARPOINT - 270;  TUOLUMNE - 415; BOOKOUT -(- 226)</t>
  </si>
  <si>
    <r>
      <rPr>
        <b/>
        <u/>
        <sz val="12"/>
        <color theme="1"/>
        <rFont val="Calibri"/>
        <family val="2"/>
        <scheme val="minor"/>
      </rPr>
      <t>Report Period</t>
    </r>
    <r>
      <rPr>
        <b/>
        <sz val="12"/>
        <color theme="1"/>
        <rFont val="Calibri"/>
        <family val="2"/>
        <scheme val="minor"/>
      </rPr>
      <t>:  1/1/2015 - 12/31/2015</t>
    </r>
  </si>
  <si>
    <r>
      <rPr>
        <b/>
        <u/>
        <sz val="12"/>
        <color theme="1"/>
        <rFont val="Calibri"/>
        <family val="2"/>
        <scheme val="minor"/>
      </rPr>
      <t>Report Period</t>
    </r>
    <r>
      <rPr>
        <b/>
        <sz val="12"/>
        <color theme="1"/>
        <rFont val="Calibri"/>
        <family val="2"/>
        <scheme val="minor"/>
      </rPr>
      <t>:  12/1/2014 - 12/31/2015</t>
    </r>
  </si>
  <si>
    <r>
      <rPr>
        <b/>
        <u/>
        <sz val="12"/>
        <color theme="1"/>
        <rFont val="Calibri"/>
        <family val="2"/>
        <scheme val="minor"/>
      </rPr>
      <t>Report Date</t>
    </r>
    <r>
      <rPr>
        <b/>
        <sz val="12"/>
        <color theme="1"/>
        <rFont val="Calibri"/>
        <family val="2"/>
        <scheme val="minor"/>
      </rPr>
      <t>:  March 2016</t>
    </r>
  </si>
  <si>
    <t>F= ( D + E )</t>
  </si>
  <si>
    <r>
      <t xml:space="preserve">Report Compiled by:     </t>
    </r>
    <r>
      <rPr>
        <sz val="11"/>
        <color theme="1"/>
        <rFont val="Calibri"/>
        <family val="2"/>
        <scheme val="minor"/>
      </rPr>
      <t>Arthur E. Francis, Consulting Energy Contract Administrator, Puget Sound Energy</t>
    </r>
  </si>
  <si>
    <t>Puget Sound Energy</t>
  </si>
  <si>
    <t>Contributions Reported by TransAlta for Calendar Year 2015</t>
  </si>
  <si>
    <t>Average Number of FTEs during Calendar Year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</si>
</sst>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theme="1"/>
      <name val="Calibri"/>
      <family val="2"/>
      <scheme val="minor"/>
    </font>
    <font>
      <b/>
      <sz val="11"/>
      <color theme="0"/>
      <name val="Calibri"/>
      <family val="2"/>
      <scheme val="minor"/>
    </font>
    <font>
      <b/>
      <sz val="11"/>
      <color theme="1"/>
      <name val="Calibri"/>
      <family val="2"/>
      <scheme val="minor"/>
    </font>
    <font>
      <sz val="14"/>
      <color theme="1"/>
      <name val="Calibri"/>
      <family val="2"/>
      <scheme val="minor"/>
    </font>
    <font>
      <b/>
      <sz val="12"/>
      <color theme="1"/>
      <name val="Calibri"/>
      <family val="2"/>
      <scheme val="minor"/>
    </font>
    <font>
      <b/>
      <u/>
      <sz val="12"/>
      <color theme="1"/>
      <name val="Calibri"/>
      <family val="2"/>
      <scheme val="minor"/>
    </font>
    <font>
      <b/>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2">
    <xf numFmtId="0" fontId="0" fillId="0" borderId="0" xfId="0"/>
    <xf numFmtId="0" fontId="3" fillId="2" borderId="2" xfId="0" applyFont="1" applyFill="1" applyBorder="1" applyAlignment="1">
      <alignment horizontal="centerContinuous"/>
    </xf>
    <xf numFmtId="0" fontId="3" fillId="2" borderId="3" xfId="0" applyFont="1" applyFill="1" applyBorder="1" applyAlignment="1">
      <alignment horizontal="centerContinuous"/>
    </xf>
    <xf numFmtId="0" fontId="0" fillId="0" borderId="0" xfId="0" applyAlignment="1">
      <alignment wrapText="1"/>
    </xf>
    <xf numFmtId="0" fontId="0" fillId="0" borderId="0" xfId="0" applyAlignment="1">
      <alignment horizontal="center" wrapText="1"/>
    </xf>
    <xf numFmtId="0" fontId="3" fillId="0" borderId="0" xfId="0" applyFont="1" applyFill="1" applyBorder="1" applyAlignment="1"/>
    <xf numFmtId="0" fontId="3" fillId="2" borderId="0" xfId="0" applyFont="1" applyFill="1" applyBorder="1" applyAlignment="1">
      <alignment horizontal="centerContinuous"/>
    </xf>
    <xf numFmtId="0" fontId="3" fillId="2" borderId="6" xfId="0" applyFont="1" applyFill="1" applyBorder="1" applyAlignment="1">
      <alignment horizontal="centerContinuous"/>
    </xf>
    <xf numFmtId="49" fontId="0" fillId="0" borderId="11" xfId="0" applyNumberFormat="1" applyBorder="1" applyAlignment="1"/>
    <xf numFmtId="49" fontId="0" fillId="0" borderId="7" xfId="0" applyNumberFormat="1" applyBorder="1" applyAlignment="1"/>
    <xf numFmtId="3" fontId="0" fillId="0" borderId="4" xfId="0" applyNumberFormat="1" applyBorder="1"/>
    <xf numFmtId="0" fontId="4" fillId="2" borderId="1" xfId="0" applyFont="1" applyFill="1" applyBorder="1" applyAlignment="1">
      <alignment horizontal="centerContinuous"/>
    </xf>
    <xf numFmtId="0" fontId="4" fillId="2" borderId="5" xfId="0" applyFont="1" applyFill="1" applyBorder="1" applyAlignment="1">
      <alignment horizontal="centerContinuous"/>
    </xf>
    <xf numFmtId="3" fontId="0" fillId="0" borderId="4" xfId="0" applyNumberFormat="1" applyBorder="1" applyAlignment="1">
      <alignment horizontal="center"/>
    </xf>
    <xf numFmtId="0" fontId="0" fillId="0" borderId="16" xfId="0" applyBorder="1"/>
    <xf numFmtId="49" fontId="0" fillId="2" borderId="11" xfId="0" applyNumberFormat="1" applyFill="1" applyBorder="1" applyAlignment="1"/>
    <xf numFmtId="3" fontId="0" fillId="2" borderId="12" xfId="0" applyNumberFormat="1" applyFill="1" applyBorder="1"/>
    <xf numFmtId="49" fontId="0" fillId="2" borderId="7" xfId="0" applyNumberFormat="1" applyFill="1" applyBorder="1" applyAlignment="1"/>
    <xf numFmtId="3" fontId="0" fillId="2" borderId="4" xfId="0" applyNumberFormat="1" applyFill="1" applyBorder="1" applyAlignment="1">
      <alignment horizontal="center"/>
    </xf>
    <xf numFmtId="3" fontId="0" fillId="2" borderId="4" xfId="0" applyNumberFormat="1" applyFill="1" applyBorder="1"/>
    <xf numFmtId="0" fontId="0" fillId="0" borderId="17"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3" borderId="19" xfId="0" applyFill="1" applyBorder="1" applyAlignment="1">
      <alignment horizontal="center"/>
    </xf>
    <xf numFmtId="0" fontId="0" fillId="3" borderId="20" xfId="0" applyFill="1" applyBorder="1" applyAlignment="1">
      <alignment horizontal="left" wrapText="1"/>
    </xf>
    <xf numFmtId="0" fontId="0" fillId="0" borderId="14" xfId="0" applyFill="1" applyBorder="1" applyAlignment="1">
      <alignment horizontal="center"/>
    </xf>
    <xf numFmtId="0" fontId="0" fillId="0" borderId="0" xfId="0" applyNumberFormat="1" applyBorder="1" applyAlignment="1">
      <alignment wrapText="1"/>
    </xf>
    <xf numFmtId="0" fontId="0" fillId="0" borderId="0" xfId="0" applyBorder="1" applyAlignment="1">
      <alignment wrapText="1"/>
    </xf>
    <xf numFmtId="0" fontId="0" fillId="0" borderId="0" xfId="0" applyNumberFormat="1" applyFill="1" applyBorder="1" applyAlignment="1">
      <alignment vertical="center" wrapText="1"/>
    </xf>
    <xf numFmtId="0" fontId="2" fillId="0" borderId="0" xfId="0" applyNumberFormat="1" applyFont="1" applyFill="1" applyBorder="1" applyAlignment="1">
      <alignment horizontal="left" vertical="center" wrapText="1"/>
    </xf>
    <xf numFmtId="0" fontId="0" fillId="0" borderId="0" xfId="0" applyNumberFormat="1" applyAlignment="1">
      <alignment wrapText="1"/>
    </xf>
    <xf numFmtId="0" fontId="0" fillId="0" borderId="16" xfId="0" applyBorder="1" applyAlignment="1">
      <alignment wrapText="1"/>
    </xf>
    <xf numFmtId="0" fontId="2" fillId="0" borderId="5" xfId="0" applyFont="1" applyBorder="1"/>
    <xf numFmtId="0" fontId="0" fillId="0" borderId="0" xfId="0" applyBorder="1"/>
    <xf numFmtId="0" fontId="0" fillId="0" borderId="5" xfId="0" applyBorder="1"/>
    <xf numFmtId="0" fontId="0" fillId="0" borderId="5" xfId="0" applyFill="1" applyBorder="1"/>
    <xf numFmtId="0" fontId="2" fillId="0" borderId="5" xfId="0" applyFont="1" applyFill="1" applyBorder="1"/>
    <xf numFmtId="0" fontId="0" fillId="0" borderId="0" xfId="0" applyBorder="1" applyAlignment="1"/>
    <xf numFmtId="0" fontId="0" fillId="0" borderId="5" xfId="0" applyBorder="1" applyAlignment="1">
      <alignment horizontal="center" wrapText="1"/>
    </xf>
    <xf numFmtId="0" fontId="0" fillId="0" borderId="22" xfId="0" applyBorder="1"/>
    <xf numFmtId="0" fontId="0" fillId="0" borderId="23" xfId="0" applyBorder="1"/>
    <xf numFmtId="0" fontId="0" fillId="0" borderId="24" xfId="0" applyBorder="1"/>
    <xf numFmtId="0" fontId="0" fillId="0" borderId="23" xfId="0" applyBorder="1" applyAlignment="1">
      <alignment wrapText="1"/>
    </xf>
    <xf numFmtId="0" fontId="0" fillId="0" borderId="0" xfId="0" applyBorder="1" applyAlignment="1">
      <alignment horizontal="center"/>
    </xf>
    <xf numFmtId="0" fontId="0" fillId="0" borderId="6" xfId="0" applyBorder="1"/>
    <xf numFmtId="0" fontId="0" fillId="0" borderId="25" xfId="0" applyBorder="1"/>
    <xf numFmtId="3" fontId="0" fillId="2" borderId="26" xfId="0" applyNumberFormat="1" applyFill="1" applyBorder="1" applyAlignment="1">
      <alignment horizontal="center"/>
    </xf>
    <xf numFmtId="3" fontId="0" fillId="2" borderId="26" xfId="0" applyNumberFormat="1" applyFill="1" applyBorder="1"/>
    <xf numFmtId="0" fontId="1" fillId="3" borderId="4" xfId="0" applyFont="1" applyFill="1" applyBorder="1"/>
    <xf numFmtId="3" fontId="1" fillId="3" borderId="4" xfId="0" applyNumberFormat="1" applyFont="1" applyFill="1" applyBorder="1"/>
    <xf numFmtId="3" fontId="1" fillId="3" borderId="4" xfId="0" applyNumberFormat="1" applyFont="1" applyFill="1" applyBorder="1" applyAlignment="1">
      <alignment horizontal="center"/>
    </xf>
    <xf numFmtId="0" fontId="6"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wrapText="1"/>
    </xf>
    <xf numFmtId="0" fontId="2" fillId="0" borderId="19" xfId="0" applyFont="1" applyBorder="1" applyAlignment="1">
      <alignment horizontal="center"/>
    </xf>
    <xf numFmtId="0" fontId="0" fillId="3" borderId="31" xfId="0" applyFill="1" applyBorder="1" applyAlignment="1">
      <alignment horizontal="left" wrapText="1"/>
    </xf>
    <xf numFmtId="0" fontId="2" fillId="0" borderId="0" xfId="0" applyFont="1" applyBorder="1" applyAlignment="1">
      <alignment horizontal="center" wrapText="1"/>
    </xf>
    <xf numFmtId="0" fontId="0" fillId="0" borderId="0" xfId="0" applyFill="1" applyBorder="1" applyAlignment="1">
      <alignment vertical="center" wrapText="1"/>
    </xf>
    <xf numFmtId="164" fontId="2" fillId="0" borderId="34" xfId="0" applyNumberFormat="1" applyFont="1" applyBorder="1" applyAlignment="1">
      <alignment horizontal="center" wrapText="1"/>
    </xf>
    <xf numFmtId="164" fontId="2" fillId="0" borderId="35" xfId="0" applyNumberFormat="1" applyFont="1" applyBorder="1" applyAlignment="1">
      <alignment horizontal="center" wrapText="1"/>
    </xf>
    <xf numFmtId="164" fontId="2" fillId="0" borderId="36" xfId="0" applyNumberFormat="1" applyFont="1" applyFill="1" applyBorder="1" applyAlignment="1">
      <alignment horizontal="center" wrapText="1"/>
    </xf>
    <xf numFmtId="164" fontId="2" fillId="0" borderId="37" xfId="0" applyNumberFormat="1" applyFont="1" applyFill="1" applyBorder="1" applyAlignment="1">
      <alignment horizontal="center" wrapText="1"/>
    </xf>
    <xf numFmtId="164" fontId="0" fillId="3" borderId="37" xfId="0" applyNumberFormat="1" applyFont="1" applyFill="1" applyBorder="1" applyAlignment="1">
      <alignment horizontal="right" vertical="top" wrapText="1"/>
    </xf>
    <xf numFmtId="0" fontId="2" fillId="0" borderId="33" xfId="0" applyFont="1" applyFill="1" applyBorder="1" applyAlignment="1">
      <alignment horizontal="center" vertical="center" wrapText="1"/>
    </xf>
    <xf numFmtId="0" fontId="2" fillId="0" borderId="5" xfId="0" applyFont="1" applyFill="1" applyBorder="1" applyAlignment="1">
      <alignment horizontal="center" wrapText="1"/>
    </xf>
    <xf numFmtId="0" fontId="2" fillId="0" borderId="0" xfId="0" applyFont="1" applyFill="1" applyBorder="1" applyAlignment="1">
      <alignment horizontal="center" wrapText="1"/>
    </xf>
    <xf numFmtId="0" fontId="0" fillId="0" borderId="6" xfId="0" applyBorder="1" applyAlignment="1">
      <alignment horizontal="center" wrapText="1"/>
    </xf>
    <xf numFmtId="0" fontId="0" fillId="0" borderId="6" xfId="0" applyNumberFormat="1" applyBorder="1" applyAlignment="1">
      <alignment wrapText="1"/>
    </xf>
    <xf numFmtId="0" fontId="0" fillId="0" borderId="23" xfId="0" applyBorder="1" applyAlignment="1"/>
    <xf numFmtId="0" fontId="2" fillId="0" borderId="38" xfId="0" applyFont="1" applyBorder="1" applyAlignment="1">
      <alignment horizontal="center" wrapTex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33" xfId="0" applyFont="1" applyFill="1" applyBorder="1" applyAlignment="1">
      <alignment horizontal="center"/>
    </xf>
    <xf numFmtId="49" fontId="0" fillId="2" borderId="9" xfId="0" applyNumberFormat="1" applyFill="1" applyBorder="1" applyAlignment="1"/>
    <xf numFmtId="0" fontId="0" fillId="2" borderId="13" xfId="0" applyFill="1" applyBorder="1" applyAlignment="1">
      <alignment horizontal="center" wrapText="1"/>
    </xf>
    <xf numFmtId="0" fontId="0" fillId="0" borderId="8" xfId="0" applyBorder="1" applyAlignment="1">
      <alignment horizontal="center" wrapText="1"/>
    </xf>
    <xf numFmtId="0" fontId="0" fillId="2" borderId="8" xfId="0" applyFill="1" applyBorder="1" applyAlignment="1">
      <alignment horizontal="center" wrapText="1"/>
    </xf>
    <xf numFmtId="0" fontId="0" fillId="2" borderId="27" xfId="0" applyFill="1" applyBorder="1" applyAlignment="1">
      <alignment wrapText="1"/>
    </xf>
    <xf numFmtId="0" fontId="2" fillId="0" borderId="22" xfId="0" applyFont="1" applyBorder="1" applyAlignment="1">
      <alignment horizontal="left"/>
    </xf>
    <xf numFmtId="0" fontId="2" fillId="0" borderId="23" xfId="0" applyFont="1" applyBorder="1" applyAlignment="1">
      <alignment horizontal="left"/>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5" xfId="0" applyFont="1" applyFill="1" applyBorder="1" applyAlignment="1">
      <alignment horizontal="center"/>
    </xf>
    <xf numFmtId="0" fontId="4" fillId="2" borderId="0" xfId="0" applyFont="1" applyFill="1" applyBorder="1" applyAlignment="1">
      <alignment horizontal="center"/>
    </xf>
    <xf numFmtId="0" fontId="4" fillId="2" borderId="6" xfId="0" applyFont="1" applyFill="1" applyBorder="1" applyAlignment="1">
      <alignment horizontal="center"/>
    </xf>
    <xf numFmtId="0" fontId="0" fillId="0" borderId="0" xfId="0" applyNumberFormat="1" applyFont="1" applyFill="1" applyBorder="1" applyAlignment="1">
      <alignment horizontal="left" vertical="center" wrapText="1"/>
    </xf>
    <xf numFmtId="0" fontId="0" fillId="0" borderId="0" xfId="0" applyFont="1" applyBorder="1" applyAlignment="1">
      <alignment vertical="center" wrapText="1"/>
    </xf>
    <xf numFmtId="0" fontId="2" fillId="0" borderId="21" xfId="0" applyFont="1" applyBorder="1" applyAlignment="1">
      <alignment horizontal="right" wrapText="1"/>
    </xf>
    <xf numFmtId="0" fontId="2" fillId="0" borderId="2" xfId="0" applyFont="1" applyBorder="1" applyAlignment="1">
      <alignment horizontal="right" wrapText="1"/>
    </xf>
    <xf numFmtId="0" fontId="2" fillId="0" borderId="3" xfId="0" applyFont="1" applyBorder="1" applyAlignment="1">
      <alignment horizontal="right" wrapText="1"/>
    </xf>
    <xf numFmtId="0" fontId="0" fillId="0" borderId="18" xfId="0" applyBorder="1" applyAlignment="1">
      <alignment horizontal="left" wrapText="1"/>
    </xf>
    <xf numFmtId="0" fontId="0" fillId="0" borderId="28" xfId="0" applyBorder="1" applyAlignment="1">
      <alignment horizontal="left" wrapText="1"/>
    </xf>
    <xf numFmtId="0" fontId="0" fillId="0" borderId="4" xfId="0" applyBorder="1" applyAlignment="1">
      <alignment horizontal="left" wrapText="1"/>
    </xf>
    <xf numFmtId="0" fontId="0" fillId="0" borderId="29" xfId="0" applyBorder="1" applyAlignment="1">
      <alignment horizontal="left" wrapText="1"/>
    </xf>
    <xf numFmtId="0" fontId="0" fillId="0" borderId="10" xfId="0" applyBorder="1" applyAlignment="1">
      <alignment horizontal="left" wrapText="1"/>
    </xf>
    <xf numFmtId="0" fontId="0" fillId="0" borderId="30" xfId="0" applyBorder="1" applyAlignment="1">
      <alignment horizontal="left" wrapText="1"/>
    </xf>
    <xf numFmtId="3" fontId="0" fillId="0" borderId="15" xfId="0" applyNumberFormat="1" applyFill="1" applyBorder="1" applyAlignment="1">
      <alignment horizontal="left" vertical="center" wrapText="1"/>
    </xf>
    <xf numFmtId="3" fontId="0" fillId="0" borderId="32" xfId="0" applyNumberFormat="1" applyFill="1" applyBorder="1" applyAlignment="1">
      <alignment horizontal="left" vertical="center" wrapText="1"/>
    </xf>
    <xf numFmtId="0" fontId="4" fillId="2" borderId="22" xfId="0" applyFont="1" applyFill="1" applyBorder="1" applyAlignment="1">
      <alignment horizontal="center"/>
    </xf>
    <xf numFmtId="0" fontId="4" fillId="2" borderId="23" xfId="0" applyFont="1" applyFill="1" applyBorder="1" applyAlignment="1">
      <alignment horizontal="center"/>
    </xf>
    <xf numFmtId="0" fontId="4" fillId="2" borderId="2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M24"/>
  <sheetViews>
    <sheetView tabSelected="1" workbookViewId="0">
      <selection activeCell="A7" sqref="A7"/>
    </sheetView>
  </sheetViews>
  <sheetFormatPr defaultRowHeight="14.5" x14ac:dyDescent="0.35"/>
  <cols>
    <col min="1" max="1" width="11.453125" customWidth="1"/>
    <col min="2" max="2" width="8.453125" customWidth="1"/>
    <col min="3" max="3" width="19" customWidth="1"/>
    <col min="4" max="4" width="16.08984375" customWidth="1"/>
    <col min="5" max="5" width="24.36328125" customWidth="1"/>
    <col min="6" max="6" width="20" customWidth="1"/>
    <col min="7" max="7" width="28.36328125" customWidth="1"/>
  </cols>
  <sheetData>
    <row r="1" spans="1:13" ht="18.5" x14ac:dyDescent="0.45">
      <c r="A1" s="11" t="s">
        <v>27</v>
      </c>
      <c r="B1" s="1"/>
      <c r="C1" s="1"/>
      <c r="D1" s="1"/>
      <c r="E1" s="1"/>
      <c r="F1" s="1"/>
      <c r="G1" s="2"/>
      <c r="H1" s="5"/>
      <c r="I1" s="5"/>
      <c r="J1" s="5"/>
      <c r="K1" s="5"/>
      <c r="L1" s="5"/>
      <c r="M1" s="5"/>
    </row>
    <row r="2" spans="1:13" ht="18.5" x14ac:dyDescent="0.45">
      <c r="A2" s="12" t="s">
        <v>23</v>
      </c>
      <c r="B2" s="6"/>
      <c r="C2" s="6"/>
      <c r="D2" s="6"/>
      <c r="E2" s="6"/>
      <c r="F2" s="6"/>
      <c r="G2" s="7"/>
      <c r="H2" s="5"/>
      <c r="I2" s="5"/>
      <c r="J2" s="5"/>
      <c r="K2" s="5"/>
      <c r="L2" s="5"/>
      <c r="M2" s="5"/>
    </row>
    <row r="3" spans="1:13" ht="18.5" x14ac:dyDescent="0.45">
      <c r="A3" s="12" t="s">
        <v>58</v>
      </c>
      <c r="B3" s="6"/>
      <c r="C3" s="6"/>
      <c r="D3" s="6"/>
      <c r="E3" s="6"/>
      <c r="F3" s="6"/>
      <c r="G3" s="7"/>
      <c r="H3" s="5"/>
      <c r="I3" s="5"/>
      <c r="J3" s="5"/>
      <c r="K3" s="5"/>
      <c r="L3" s="5"/>
      <c r="M3" s="5"/>
    </row>
    <row r="4" spans="1:13" ht="18" customHeight="1" thickBot="1" x14ac:dyDescent="0.5">
      <c r="A4" s="12" t="s">
        <v>59</v>
      </c>
      <c r="B4" s="6"/>
      <c r="C4" s="6"/>
      <c r="D4" s="6"/>
      <c r="E4" s="6"/>
      <c r="F4" s="6"/>
      <c r="G4" s="7"/>
      <c r="H4" s="5"/>
      <c r="I4" s="5"/>
      <c r="J4" s="5"/>
      <c r="K4" s="5"/>
      <c r="L4" s="5"/>
      <c r="M4" s="5"/>
    </row>
    <row r="5" spans="1:13" ht="15.65" customHeight="1" thickBot="1" x14ac:dyDescent="0.5">
      <c r="A5" s="72" t="s">
        <v>29</v>
      </c>
      <c r="B5" s="72" t="s">
        <v>11</v>
      </c>
      <c r="C5" s="72" t="s">
        <v>30</v>
      </c>
      <c r="D5" s="72" t="s">
        <v>31</v>
      </c>
      <c r="E5" s="72" t="s">
        <v>32</v>
      </c>
      <c r="F5" s="72" t="s">
        <v>60</v>
      </c>
      <c r="G5" s="72" t="s">
        <v>33</v>
      </c>
      <c r="H5" s="5"/>
      <c r="I5" s="5"/>
      <c r="J5" s="5"/>
      <c r="K5" s="5"/>
      <c r="L5" s="5"/>
      <c r="M5" s="5"/>
    </row>
    <row r="6" spans="1:13" s="3" customFormat="1" ht="96.65" customHeight="1" thickBot="1" x14ac:dyDescent="0.4">
      <c r="A6" s="69" t="s">
        <v>4</v>
      </c>
      <c r="B6" s="70" t="s">
        <v>0</v>
      </c>
      <c r="C6" s="70" t="s">
        <v>1</v>
      </c>
      <c r="D6" s="70" t="s">
        <v>34</v>
      </c>
      <c r="E6" s="70" t="s">
        <v>35</v>
      </c>
      <c r="F6" s="70" t="s">
        <v>20</v>
      </c>
      <c r="G6" s="71" t="s">
        <v>21</v>
      </c>
      <c r="H6" s="4"/>
      <c r="I6" s="4"/>
      <c r="J6" s="4"/>
      <c r="K6" s="4"/>
      <c r="L6" s="4"/>
      <c r="M6" s="4"/>
    </row>
    <row r="7" spans="1:13" x14ac:dyDescent="0.35">
      <c r="A7" s="15" t="s">
        <v>3</v>
      </c>
      <c r="B7" s="46">
        <v>744</v>
      </c>
      <c r="C7" s="47">
        <v>739</v>
      </c>
      <c r="D7" s="47">
        <v>133020</v>
      </c>
      <c r="E7" s="16">
        <v>0</v>
      </c>
      <c r="F7" s="47">
        <v>133020</v>
      </c>
      <c r="G7" s="74" t="s">
        <v>38</v>
      </c>
    </row>
    <row r="8" spans="1:13" x14ac:dyDescent="0.35">
      <c r="A8" s="9" t="s">
        <v>39</v>
      </c>
      <c r="B8" s="13">
        <v>744</v>
      </c>
      <c r="C8" s="10">
        <v>744</v>
      </c>
      <c r="D8" s="10">
        <v>133920</v>
      </c>
      <c r="E8" s="10">
        <v>0</v>
      </c>
      <c r="F8" s="10">
        <v>133920</v>
      </c>
      <c r="G8" s="75" t="s">
        <v>38</v>
      </c>
    </row>
    <row r="9" spans="1:13" ht="87" x14ac:dyDescent="0.35">
      <c r="A9" s="17" t="s">
        <v>40</v>
      </c>
      <c r="B9" s="18">
        <v>672</v>
      </c>
      <c r="C9" s="19">
        <v>0</v>
      </c>
      <c r="D9" s="19">
        <v>120959</v>
      </c>
      <c r="E9" s="19">
        <v>120959</v>
      </c>
      <c r="F9" s="19">
        <v>0</v>
      </c>
      <c r="G9" s="76" t="s">
        <v>41</v>
      </c>
    </row>
    <row r="10" spans="1:13" ht="116" x14ac:dyDescent="0.35">
      <c r="A10" s="8" t="s">
        <v>42</v>
      </c>
      <c r="B10" s="13">
        <v>743</v>
      </c>
      <c r="C10" s="10">
        <v>0</v>
      </c>
      <c r="D10" s="10">
        <v>133739</v>
      </c>
      <c r="E10" s="10">
        <v>133739</v>
      </c>
      <c r="F10" s="10">
        <v>0</v>
      </c>
      <c r="G10" s="75" t="s">
        <v>43</v>
      </c>
    </row>
    <row r="11" spans="1:13" ht="145" x14ac:dyDescent="0.35">
      <c r="A11" s="17" t="s">
        <v>44</v>
      </c>
      <c r="B11" s="18">
        <v>720</v>
      </c>
      <c r="C11" s="19">
        <v>0</v>
      </c>
      <c r="D11" s="19">
        <v>129599</v>
      </c>
      <c r="E11" s="19">
        <v>129599</v>
      </c>
      <c r="F11" s="19">
        <v>0</v>
      </c>
      <c r="G11" s="76" t="s">
        <v>45</v>
      </c>
    </row>
    <row r="12" spans="1:13" ht="116" x14ac:dyDescent="0.35">
      <c r="A12" s="9" t="s">
        <v>46</v>
      </c>
      <c r="B12" s="13">
        <v>744</v>
      </c>
      <c r="C12" s="10">
        <v>0</v>
      </c>
      <c r="D12" s="10">
        <v>133848</v>
      </c>
      <c r="E12" s="10">
        <v>79927</v>
      </c>
      <c r="F12" s="10">
        <v>53921</v>
      </c>
      <c r="G12" s="75" t="s">
        <v>47</v>
      </c>
    </row>
    <row r="13" spans="1:13" ht="87" x14ac:dyDescent="0.35">
      <c r="A13" s="15" t="s">
        <v>48</v>
      </c>
      <c r="B13" s="18">
        <v>720</v>
      </c>
      <c r="C13" s="19">
        <v>520</v>
      </c>
      <c r="D13" s="19">
        <v>129600</v>
      </c>
      <c r="E13" s="19">
        <v>36000</v>
      </c>
      <c r="F13" s="19">
        <v>93600</v>
      </c>
      <c r="G13" s="76" t="s">
        <v>49</v>
      </c>
    </row>
    <row r="14" spans="1:13" x14ac:dyDescent="0.35">
      <c r="A14" s="9" t="s">
        <v>50</v>
      </c>
      <c r="B14" s="13">
        <v>744</v>
      </c>
      <c r="C14" s="10">
        <v>744</v>
      </c>
      <c r="D14" s="10">
        <v>133920</v>
      </c>
      <c r="E14" s="10">
        <v>0</v>
      </c>
      <c r="F14" s="10">
        <v>133920</v>
      </c>
      <c r="G14" s="75" t="s">
        <v>38</v>
      </c>
    </row>
    <row r="15" spans="1:13" x14ac:dyDescent="0.35">
      <c r="A15" s="17" t="s">
        <v>51</v>
      </c>
      <c r="B15" s="18">
        <v>744</v>
      </c>
      <c r="C15" s="19">
        <v>744</v>
      </c>
      <c r="D15" s="19">
        <v>133920</v>
      </c>
      <c r="E15" s="19">
        <v>0</v>
      </c>
      <c r="F15" s="19">
        <v>133920</v>
      </c>
      <c r="G15" s="76" t="s">
        <v>38</v>
      </c>
    </row>
    <row r="16" spans="1:13" x14ac:dyDescent="0.35">
      <c r="A16" s="8" t="s">
        <v>52</v>
      </c>
      <c r="B16" s="13">
        <v>721</v>
      </c>
      <c r="C16" s="10">
        <v>721</v>
      </c>
      <c r="D16" s="10">
        <v>129600</v>
      </c>
      <c r="E16" s="10">
        <v>0</v>
      </c>
      <c r="F16" s="10">
        <v>129600</v>
      </c>
      <c r="G16" s="75" t="s">
        <v>38</v>
      </c>
    </row>
    <row r="17" spans="1:7" x14ac:dyDescent="0.35">
      <c r="A17" s="17" t="s">
        <v>53</v>
      </c>
      <c r="B17" s="18">
        <v>744</v>
      </c>
      <c r="C17" s="19">
        <v>744</v>
      </c>
      <c r="D17" s="19">
        <v>133920</v>
      </c>
      <c r="E17" s="19">
        <v>0</v>
      </c>
      <c r="F17" s="19">
        <v>133920</v>
      </c>
      <c r="G17" s="76" t="s">
        <v>38</v>
      </c>
    </row>
    <row r="18" spans="1:7" x14ac:dyDescent="0.35">
      <c r="A18" s="9" t="s">
        <v>54</v>
      </c>
      <c r="B18" s="13">
        <v>721</v>
      </c>
      <c r="C18" s="10">
        <v>721</v>
      </c>
      <c r="D18" s="10">
        <v>129780</v>
      </c>
      <c r="E18" s="10">
        <v>0</v>
      </c>
      <c r="F18" s="10">
        <v>129780</v>
      </c>
      <c r="G18" s="75" t="s">
        <v>38</v>
      </c>
    </row>
    <row r="19" spans="1:7" ht="174.5" thickBot="1" x14ac:dyDescent="0.4">
      <c r="A19" s="73" t="s">
        <v>55</v>
      </c>
      <c r="B19" s="46">
        <v>744</v>
      </c>
      <c r="C19" s="47">
        <v>721</v>
      </c>
      <c r="D19" s="47">
        <v>208320</v>
      </c>
      <c r="E19" s="47">
        <v>15337</v>
      </c>
      <c r="F19" s="47">
        <v>192983</v>
      </c>
      <c r="G19" s="77" t="s">
        <v>56</v>
      </c>
    </row>
    <row r="20" spans="1:7" x14ac:dyDescent="0.35">
      <c r="A20" s="48" t="s">
        <v>2</v>
      </c>
      <c r="B20" s="50">
        <f>SUM(B7:B19)</f>
        <v>9505</v>
      </c>
      <c r="C20" s="49">
        <f t="shared" ref="C20:F20" si="0">SUM(C7:C19)</f>
        <v>6398</v>
      </c>
      <c r="D20" s="49">
        <f t="shared" si="0"/>
        <v>1784145</v>
      </c>
      <c r="E20" s="49">
        <f t="shared" si="0"/>
        <v>515561</v>
      </c>
      <c r="F20" s="49">
        <f t="shared" si="0"/>
        <v>1268584</v>
      </c>
      <c r="G20" s="48"/>
    </row>
    <row r="21" spans="1:7" x14ac:dyDescent="0.35">
      <c r="A21" s="32" t="s">
        <v>19</v>
      </c>
      <c r="B21" s="43">
        <v>1</v>
      </c>
      <c r="C21" s="33" t="s">
        <v>22</v>
      </c>
      <c r="D21" s="33"/>
      <c r="E21" s="33"/>
      <c r="F21" s="33"/>
      <c r="G21" s="44"/>
    </row>
    <row r="22" spans="1:7" x14ac:dyDescent="0.35">
      <c r="A22" s="34"/>
      <c r="B22" s="43"/>
      <c r="D22" s="33"/>
      <c r="E22" s="33"/>
      <c r="F22" s="33"/>
      <c r="G22" s="44"/>
    </row>
    <row r="23" spans="1:7" ht="32" customHeight="1" x14ac:dyDescent="0.35">
      <c r="A23" s="34"/>
      <c r="B23" s="33"/>
      <c r="C23" s="14"/>
      <c r="D23" s="14"/>
      <c r="E23" s="14"/>
      <c r="F23" s="14"/>
      <c r="G23" s="45"/>
    </row>
    <row r="24" spans="1:7" ht="15" thickBot="1" x14ac:dyDescent="0.4">
      <c r="A24" s="78" t="s">
        <v>61</v>
      </c>
      <c r="B24" s="79"/>
      <c r="C24" s="79"/>
      <c r="D24" s="79"/>
      <c r="E24" s="79"/>
      <c r="F24" s="79"/>
      <c r="G24" s="41" t="s">
        <v>5</v>
      </c>
    </row>
  </sheetData>
  <mergeCells count="1">
    <mergeCell ref="A24:F24"/>
  </mergeCells>
  <printOptions horizontalCentered="1" verticalCentered="1"/>
  <pageMargins left="0.5" right="0.5" top="0.5" bottom="0.5" header="0.3" footer="0.3"/>
  <pageSetup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M23"/>
  <sheetViews>
    <sheetView workbookViewId="0">
      <selection activeCell="F11" sqref="F11"/>
    </sheetView>
  </sheetViews>
  <sheetFormatPr defaultRowHeight="14.5" x14ac:dyDescent="0.35"/>
  <cols>
    <col min="1" max="1" width="10.08984375" customWidth="1"/>
    <col min="2" max="2" width="8.453125" customWidth="1"/>
    <col min="3" max="3" width="19" customWidth="1"/>
    <col min="4" max="4" width="16.08984375" customWidth="1"/>
    <col min="5" max="5" width="20" customWidth="1"/>
    <col min="6" max="6" width="14" customWidth="1"/>
    <col min="7" max="7" width="26.90625" customWidth="1"/>
    <col min="8" max="8" width="10.08984375" customWidth="1"/>
  </cols>
  <sheetData>
    <row r="1" spans="1:13" ht="18.5" x14ac:dyDescent="0.45">
      <c r="A1" s="80" t="s">
        <v>28</v>
      </c>
      <c r="B1" s="81"/>
      <c r="C1" s="81"/>
      <c r="D1" s="81"/>
      <c r="E1" s="81"/>
      <c r="F1" s="81"/>
      <c r="G1" s="81"/>
      <c r="H1" s="82"/>
      <c r="I1" s="5"/>
      <c r="J1" s="5"/>
      <c r="K1" s="5"/>
      <c r="L1" s="5"/>
      <c r="M1" s="5"/>
    </row>
    <row r="2" spans="1:13" ht="18.5" x14ac:dyDescent="0.45">
      <c r="A2" s="83" t="s">
        <v>23</v>
      </c>
      <c r="B2" s="84"/>
      <c r="C2" s="84"/>
      <c r="D2" s="84"/>
      <c r="E2" s="84"/>
      <c r="F2" s="84"/>
      <c r="G2" s="84"/>
      <c r="H2" s="85"/>
      <c r="I2" s="5"/>
      <c r="J2" s="5"/>
      <c r="K2" s="5"/>
      <c r="L2" s="5"/>
      <c r="M2" s="5"/>
    </row>
    <row r="3" spans="1:13" ht="18.5" x14ac:dyDescent="0.45">
      <c r="A3" s="83" t="s">
        <v>57</v>
      </c>
      <c r="B3" s="84"/>
      <c r="C3" s="84"/>
      <c r="D3" s="84"/>
      <c r="E3" s="84"/>
      <c r="F3" s="84"/>
      <c r="G3" s="84"/>
      <c r="H3" s="85"/>
      <c r="I3" s="5"/>
      <c r="J3" s="5"/>
      <c r="K3" s="5"/>
      <c r="L3" s="5"/>
      <c r="M3" s="5"/>
    </row>
    <row r="4" spans="1:13" ht="17" customHeight="1" thickBot="1" x14ac:dyDescent="0.5">
      <c r="A4" s="99" t="s">
        <v>59</v>
      </c>
      <c r="B4" s="100"/>
      <c r="C4" s="100"/>
      <c r="D4" s="100"/>
      <c r="E4" s="100"/>
      <c r="F4" s="100"/>
      <c r="G4" s="100"/>
      <c r="H4" s="101"/>
      <c r="I4" s="5"/>
      <c r="J4" s="5"/>
      <c r="K4" s="5"/>
      <c r="L4" s="5"/>
      <c r="M4" s="5"/>
    </row>
    <row r="5" spans="1:13" s="3" customFormat="1" ht="15.75" customHeight="1" x14ac:dyDescent="0.35">
      <c r="A5" s="64"/>
      <c r="B5" s="65"/>
      <c r="C5" s="65"/>
      <c r="D5" s="65"/>
      <c r="E5" s="65"/>
      <c r="F5" s="65"/>
      <c r="G5" s="65"/>
      <c r="H5" s="66"/>
      <c r="I5" s="4"/>
      <c r="J5" s="4"/>
      <c r="K5" s="4"/>
      <c r="L5" s="4"/>
      <c r="M5" s="4"/>
    </row>
    <row r="6" spans="1:13" x14ac:dyDescent="0.35">
      <c r="A6" s="32" t="s">
        <v>24</v>
      </c>
      <c r="B6" s="33"/>
      <c r="C6" s="33"/>
      <c r="D6" s="33"/>
      <c r="E6" s="33"/>
      <c r="F6" s="27"/>
      <c r="G6" s="37"/>
      <c r="H6" s="44"/>
    </row>
    <row r="7" spans="1:13" x14ac:dyDescent="0.35">
      <c r="A7" s="34"/>
      <c r="B7" s="33" t="s">
        <v>15</v>
      </c>
      <c r="C7" s="33"/>
      <c r="D7" s="33"/>
      <c r="E7" s="33"/>
      <c r="F7" s="27"/>
      <c r="G7" s="37"/>
      <c r="H7" s="44"/>
    </row>
    <row r="8" spans="1:13" x14ac:dyDescent="0.35">
      <c r="A8" s="34"/>
      <c r="B8" s="33" t="s">
        <v>16</v>
      </c>
      <c r="C8" s="33"/>
      <c r="D8" s="33"/>
      <c r="E8" s="33"/>
      <c r="F8" s="27"/>
      <c r="G8" s="37"/>
      <c r="H8" s="44"/>
    </row>
    <row r="9" spans="1:13" x14ac:dyDescent="0.35">
      <c r="A9" s="35"/>
      <c r="B9" s="33" t="s">
        <v>14</v>
      </c>
      <c r="C9" s="33"/>
      <c r="D9" s="33"/>
      <c r="E9" s="33"/>
      <c r="F9" s="27"/>
      <c r="G9" s="37"/>
      <c r="H9" s="44"/>
    </row>
    <row r="10" spans="1:13" x14ac:dyDescent="0.35">
      <c r="A10" s="36" t="s">
        <v>25</v>
      </c>
      <c r="B10" s="33"/>
      <c r="C10" s="33"/>
      <c r="D10" s="33"/>
      <c r="E10" s="33"/>
      <c r="F10" s="27"/>
      <c r="G10" s="37"/>
      <c r="H10" s="44"/>
    </row>
    <row r="11" spans="1:13" ht="53.25" customHeight="1" thickBot="1" x14ac:dyDescent="0.4">
      <c r="A11" s="34"/>
      <c r="B11" s="37"/>
      <c r="C11" s="51" t="s">
        <v>36</v>
      </c>
      <c r="D11" s="52"/>
      <c r="E11" s="52"/>
      <c r="F11" s="53"/>
      <c r="G11" s="56" t="s">
        <v>63</v>
      </c>
      <c r="H11" s="44"/>
    </row>
    <row r="12" spans="1:13" ht="28.5" customHeight="1" x14ac:dyDescent="0.35">
      <c r="A12" s="34"/>
      <c r="B12" s="20" t="s">
        <v>6</v>
      </c>
      <c r="C12" s="91" t="s">
        <v>7</v>
      </c>
      <c r="D12" s="91"/>
      <c r="E12" s="91"/>
      <c r="F12" s="92"/>
      <c r="G12" s="58">
        <v>833333.33</v>
      </c>
      <c r="H12" s="44"/>
    </row>
    <row r="13" spans="1:13" ht="30" customHeight="1" x14ac:dyDescent="0.35">
      <c r="A13" s="34"/>
      <c r="B13" s="21" t="s">
        <v>8</v>
      </c>
      <c r="C13" s="93" t="s">
        <v>9</v>
      </c>
      <c r="D13" s="93"/>
      <c r="E13" s="93"/>
      <c r="F13" s="94"/>
      <c r="G13" s="59">
        <v>1666666.67</v>
      </c>
      <c r="H13" s="44"/>
    </row>
    <row r="14" spans="1:13" ht="28.5" customHeight="1" thickBot="1" x14ac:dyDescent="0.4">
      <c r="A14" s="34"/>
      <c r="B14" s="22" t="s">
        <v>10</v>
      </c>
      <c r="C14" s="95" t="s">
        <v>17</v>
      </c>
      <c r="D14" s="95"/>
      <c r="E14" s="95"/>
      <c r="F14" s="96"/>
      <c r="G14" s="60">
        <v>2083333.33</v>
      </c>
      <c r="H14" s="44"/>
    </row>
    <row r="15" spans="1:13" ht="28.5" customHeight="1" x14ac:dyDescent="0.35">
      <c r="A15" s="34"/>
      <c r="B15" s="54"/>
      <c r="C15" s="88" t="s">
        <v>18</v>
      </c>
      <c r="D15" s="89"/>
      <c r="E15" s="89"/>
      <c r="F15" s="90"/>
      <c r="G15" s="61">
        <v>4583333.33</v>
      </c>
      <c r="H15" s="44"/>
    </row>
    <row r="16" spans="1:13" ht="15.75" customHeight="1" thickBot="1" x14ac:dyDescent="0.4">
      <c r="A16" s="34"/>
      <c r="B16" s="23"/>
      <c r="C16" s="24"/>
      <c r="D16" s="24"/>
      <c r="E16" s="24"/>
      <c r="F16" s="55"/>
      <c r="G16" s="62"/>
      <c r="H16" s="44"/>
    </row>
    <row r="17" spans="1:11" s="3" customFormat="1" ht="15" thickBot="1" x14ac:dyDescent="0.4">
      <c r="A17" s="38"/>
      <c r="B17" s="25" t="s">
        <v>11</v>
      </c>
      <c r="C17" s="97" t="s">
        <v>64</v>
      </c>
      <c r="D17" s="97"/>
      <c r="E17" s="97"/>
      <c r="F17" s="98"/>
      <c r="G17" s="63">
        <v>220</v>
      </c>
      <c r="H17" s="67"/>
      <c r="I17" s="26"/>
      <c r="J17" s="26"/>
      <c r="K17" s="27"/>
    </row>
    <row r="18" spans="1:11" s="3" customFormat="1" ht="11" customHeight="1" x14ac:dyDescent="0.35">
      <c r="A18" s="38"/>
      <c r="B18" s="29"/>
      <c r="C18" s="28"/>
      <c r="D18" s="28"/>
      <c r="E18" s="28"/>
      <c r="F18" s="28"/>
      <c r="G18" s="57"/>
      <c r="H18" s="67"/>
      <c r="I18" s="26"/>
      <c r="J18" s="26"/>
      <c r="K18" s="27"/>
    </row>
    <row r="19" spans="1:11" s="3" customFormat="1" ht="45" customHeight="1" x14ac:dyDescent="0.35">
      <c r="A19" s="38"/>
      <c r="B19" s="86" t="s">
        <v>37</v>
      </c>
      <c r="C19" s="87"/>
      <c r="D19" s="87"/>
      <c r="E19" s="87"/>
      <c r="F19" s="87"/>
      <c r="G19" s="87"/>
      <c r="H19" s="67"/>
      <c r="I19" s="30"/>
      <c r="J19" s="30"/>
    </row>
    <row r="20" spans="1:11" ht="26" customHeight="1" x14ac:dyDescent="0.35">
      <c r="A20" s="34"/>
      <c r="B20" s="33"/>
      <c r="C20" s="33"/>
      <c r="D20" s="14"/>
      <c r="E20" s="14"/>
      <c r="F20" s="31"/>
      <c r="G20" s="31"/>
      <c r="H20" s="44"/>
    </row>
    <row r="21" spans="1:11" x14ac:dyDescent="0.35">
      <c r="A21" s="32" t="s">
        <v>26</v>
      </c>
      <c r="B21" s="33"/>
      <c r="C21" s="33"/>
      <c r="D21" s="33" t="s">
        <v>12</v>
      </c>
      <c r="E21" s="33"/>
      <c r="F21" s="27"/>
      <c r="G21" s="37" t="s">
        <v>5</v>
      </c>
      <c r="H21" s="44"/>
    </row>
    <row r="22" spans="1:11" x14ac:dyDescent="0.35">
      <c r="A22" s="34"/>
      <c r="B22" s="33"/>
      <c r="C22" s="33"/>
      <c r="D22" s="33" t="s">
        <v>13</v>
      </c>
      <c r="E22" s="33"/>
      <c r="F22" s="27"/>
      <c r="G22" s="37"/>
      <c r="H22" s="44"/>
    </row>
    <row r="23" spans="1:11" ht="15" thickBot="1" x14ac:dyDescent="0.4">
      <c r="A23" s="39"/>
      <c r="B23" s="40"/>
      <c r="C23" s="40"/>
      <c r="D23" s="40" t="s">
        <v>62</v>
      </c>
      <c r="E23" s="40"/>
      <c r="F23" s="42"/>
      <c r="G23" s="68"/>
      <c r="H23" s="41"/>
    </row>
  </sheetData>
  <mergeCells count="10">
    <mergeCell ref="A1:H1"/>
    <mergeCell ref="A2:H2"/>
    <mergeCell ref="A3:H3"/>
    <mergeCell ref="B19:G19"/>
    <mergeCell ref="C15:F15"/>
    <mergeCell ref="C12:F12"/>
    <mergeCell ref="C13:F13"/>
    <mergeCell ref="C14:F14"/>
    <mergeCell ref="C17:F17"/>
    <mergeCell ref="A4:H4"/>
  </mergeCells>
  <printOptions horizontalCentered="1" verticalCentered="1"/>
  <pageMargins left="0.5" right="0.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Petition</CaseType>
    <IndustryCode xmlns="dc463f71-b30c-4ab2-9473-d307f9d35888">140</IndustryCode>
    <CaseStatus xmlns="dc463f71-b30c-4ab2-9473-d307f9d35888">Closed</CaseStatus>
    <OpenedDate xmlns="dc463f71-b30c-4ab2-9473-d307f9d35888">2012-08-20T07:00:00+00:00</OpenedDate>
    <Date1 xmlns="dc463f71-b30c-4ab2-9473-d307f9d35888">2016-03-07T08:00:00+00:00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121373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3.xml><?xml version="1.0" encoding="utf-8"?>
<?mso-contentType ?>
<SharedContentType xmlns="Microsoft.SharePoint.Taxonomy.ContentTypeSync" SourceId="1af0c028-e016-4365-948e-cc2e26d65303"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63EE574BB0F3E4FBB6C8B011E7001F0" ma:contentTypeVersion="139" ma:contentTypeDescription="" ma:contentTypeScope="" ma:versionID="e21b3737359ecbd7e16dafa0e240a9f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D0379A-A18B-4393-8791-E9427F7F132F}"/>
</file>

<file path=customXml/itemProps2.xml><?xml version="1.0" encoding="utf-8"?>
<ds:datastoreItem xmlns:ds="http://schemas.openxmlformats.org/officeDocument/2006/customXml" ds:itemID="{779E40CE-C315-422C-ADD1-A0BAD36809FC}"/>
</file>

<file path=customXml/itemProps3.xml><?xml version="1.0" encoding="utf-8"?>
<ds:datastoreItem xmlns:ds="http://schemas.openxmlformats.org/officeDocument/2006/customXml" ds:itemID="{7613AACF-2875-4221-A202-9B43138FE861}"/>
</file>

<file path=customXml/itemProps4.xml><?xml version="1.0" encoding="utf-8"?>
<ds:datastoreItem xmlns:ds="http://schemas.openxmlformats.org/officeDocument/2006/customXml" ds:itemID="{898B80DA-BD5A-47B1-9745-07C7063F3E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Report 1-Energy Delivery</vt:lpstr>
      <vt:lpstr>Report 2-Contributions and FTEs</vt:lpstr>
      <vt:lpstr>'Report 1-Energy Delivery'!Print_Area</vt:lpstr>
      <vt:lpstr>'Report 2-Contributions and FTEs'!Print_Area</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Rollman, Courtney (UTC)</cp:lastModifiedBy>
  <cp:lastPrinted>2016-03-02T17:47:33Z</cp:lastPrinted>
  <dcterms:created xsi:type="dcterms:W3CDTF">2015-02-03T15:44:38Z</dcterms:created>
  <dcterms:modified xsi:type="dcterms:W3CDTF">2016-03-08T16:57:28Z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0x0101006E56B4D1795A2E4DB2F0B01679ED314A00863EE574BB0F3E4FBB6C8B011E7001F0</vt:lpwstr>
  </property>
  <property fmtid="{D5CDD505-2E9C-101B-9397-08002B2CF9AE}" pid="3" name="_docset_NoMedatataSyncRequired">
    <vt:lpwstr>False</vt:lpwstr>
  </property>
</Properties>
</file>