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-12" yWindow="-12" windowWidth="14772" windowHeight="12504" tabRatio="500"/>
  </bookViews>
  <sheets>
    <sheet name="Ex(SGH-2)" sheetId="2" r:id="rId1"/>
    <sheet name="Sheet1" sheetId="1" r:id="rId2"/>
  </sheets>
  <definedNames>
    <definedName name="\h">#REF!</definedName>
    <definedName name="\p">#REF!</definedName>
    <definedName name="\w">#REF!</definedName>
    <definedName name="__DCF3">#REF!</definedName>
    <definedName name="_1">#REF!</definedName>
    <definedName name="_2">#REF!</definedName>
    <definedName name="_3">#REF!</definedName>
    <definedName name="_Criteria">#REF!</definedName>
    <definedName name="_Database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A">#REF!</definedName>
    <definedName name="B">#REF!</definedName>
    <definedName name="bruce">#REF!</definedName>
    <definedName name="C_">#REF!</definedName>
    <definedName name="DATA">#N/A</definedName>
    <definedName name="inputs">#REF!</definedName>
    <definedName name="N">#REF!</definedName>
    <definedName name="NAME">#N/A</definedName>
    <definedName name="_xlnm.Print_Area" localSheetId="0">'Ex(SGH-2)'!$A$1:$H$56</definedName>
    <definedName name="START">#REF!</definedName>
    <definedName name="temp">#REF!</definedName>
    <definedName name="tv">#REF!</definedName>
    <definedName name="X">#REF!</definedName>
    <definedName name="Z">#REF!</definedName>
  </definedName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49" i="2" l="1"/>
  <c r="H45" i="2"/>
  <c r="D34" i="2"/>
</calcChain>
</file>

<file path=xl/sharedStrings.xml><?xml version="1.0" encoding="utf-8"?>
<sst xmlns="http://schemas.openxmlformats.org/spreadsheetml/2006/main" count="68" uniqueCount="66">
  <si>
    <t>MGE Energy, Inc. (NYSE-MGEE)</t>
  </si>
  <si>
    <t>Westar Energy, Inc. (NYSE-WR)</t>
  </si>
  <si>
    <t>NiSource Inc. (NYSE-NI)</t>
  </si>
  <si>
    <t>Northeast Utilities (NYSE-NU)</t>
  </si>
  <si>
    <t>NorthWestern Corporation (NYSE-NWE)</t>
  </si>
  <si>
    <t>Pepco Holdings, Inc. (NYSE-POM)</t>
  </si>
  <si>
    <t>PG&amp;E Corporation (NYSE-PCG)</t>
  </si>
  <si>
    <t>Electric Company Average</t>
  </si>
  <si>
    <t>Public Service Enterprise Group (NYSE-PEG)</t>
  </si>
  <si>
    <t>AVISTA CORPORATION</t>
    <phoneticPr fontId="3" type="noConversion"/>
  </si>
  <si>
    <t>AUS Utility Reports, May 2014, pp. 5, 6.</t>
    <phoneticPr fontId="3" type="noConversion"/>
  </si>
  <si>
    <t>SCANA Corporation (NYSE-SCG)</t>
  </si>
  <si>
    <t>SEMPRA Energy (NYSE-SRE)</t>
  </si>
  <si>
    <t>TECO Energy, Inc. (NYSE-TE)</t>
  </si>
  <si>
    <t>UIL Holdings Corporation (NYSE-UIL)</t>
  </si>
  <si>
    <t>Unitil Corporation (ASE-UTL)</t>
  </si>
  <si>
    <t>UNS Energy Corp. (NYSE-UNS)</t>
  </si>
  <si>
    <t>Vectren Corporation (NYSE-VVC)</t>
  </si>
  <si>
    <t>Wisconsin Energy Corporation (NYSE-WEC)</t>
  </si>
  <si>
    <t>Xcel Energy Inc. (NYSE-XEL)</t>
  </si>
  <si>
    <t>Combination Company Average</t>
  </si>
  <si>
    <t xml:space="preserve">OVERALL INDUSTRY AVERAGE </t>
    <phoneticPr fontId="3" type="noConversion"/>
  </si>
  <si>
    <t>ELECTRIC UTILITY INDUSTRY COMMON EQUITY RATIOS</t>
  </si>
  <si>
    <t xml:space="preserve">EQUITY </t>
  </si>
  <si>
    <t>COMBINATION GAS &amp;</t>
  </si>
  <si>
    <t>EQUITY</t>
  </si>
  <si>
    <t>ELECTRIC COMPANIES</t>
  </si>
  <si>
    <t>RATIO</t>
  </si>
  <si>
    <t>[%]</t>
    <phoneticPr fontId="3" type="noConversion"/>
  </si>
  <si>
    <t>[%]</t>
  </si>
  <si>
    <t>ALLETE, Inc. (NYSE-ALE)</t>
  </si>
  <si>
    <t>Alliant  Energy Corporation (NYSE-LNT)</t>
  </si>
  <si>
    <t>American Electric Power Co. (NYSE-AEP)</t>
  </si>
  <si>
    <t>Ameren Corporation (NYSE-AEE)</t>
  </si>
  <si>
    <t>Cleco Corporation (NYSE-CNL)</t>
  </si>
  <si>
    <t>Avista Corporation (NYSE-AVA)</t>
  </si>
  <si>
    <t>Edison International (NYSE-EIX)</t>
  </si>
  <si>
    <t>Black Hills Corporation (NYSE-BKH)</t>
  </si>
  <si>
    <t>El Paso Electric Company (NYSE-EE)</t>
  </si>
  <si>
    <t>CenterPoint Energy (NYSE-CNP)</t>
  </si>
  <si>
    <t>FirstEnergy Corporation (ASE-FE)</t>
  </si>
  <si>
    <t>Chesapeake Utilities Corporation (NYSE-CPK)</t>
  </si>
  <si>
    <t>Great Plains Energy Incorporated (NYSE-GXP)</t>
  </si>
  <si>
    <t>CMS Energy Corporation (NYSE-CMS)</t>
  </si>
  <si>
    <t>Hawaiian Electric Industries, Inc. (NYSE-HE)</t>
  </si>
  <si>
    <t>Consolidated Edison, Inc. (NYSE-ED)</t>
  </si>
  <si>
    <t>IDACORP, Inc. (NYSE-IDA)</t>
  </si>
  <si>
    <t>Dominion Resources, Inc. (NYSE-D)</t>
  </si>
  <si>
    <t>Nextera Energy (NYSE-NEE)</t>
  </si>
  <si>
    <t>DTE Energy Company (NYSE-DTE)</t>
  </si>
  <si>
    <t>OGE Energy Corp. (NYSE-OGE)</t>
  </si>
  <si>
    <t>Duke Energy Corporation (NYSE-DUK)</t>
  </si>
  <si>
    <t>Otter Tail Corporation (NDQ-OTTR)</t>
  </si>
  <si>
    <t>Empire District Electric Co. (NYSE-EDE)</t>
  </si>
  <si>
    <t>Pinnacle West Capital Corp. (NYSE-PNW)</t>
  </si>
  <si>
    <t>Entergy Corporation (NYSE-ETR)</t>
  </si>
  <si>
    <t>PNM Resources, Inc. (NYSE-PNM)</t>
  </si>
  <si>
    <t>Exelon Corporation (NYSE-EXC)</t>
  </si>
  <si>
    <t>Portland General Electric Company (NYSE-POR)</t>
  </si>
  <si>
    <t>Integrys Energy Group (NYSE-TEG)</t>
  </si>
  <si>
    <t>PPL Corporation (NYSE-PPL)</t>
  </si>
  <si>
    <t>MDU Resources Group, Inc. (NYSE-MDU)</t>
  </si>
  <si>
    <t>Southern Company (NYSE-SO)</t>
  </si>
  <si>
    <t>Exhibit No. SGH-2</t>
  </si>
  <si>
    <t>Dockets UE-140188 &amp; UG-14189</t>
  </si>
  <si>
    <t>Page1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</si>
</sst>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0.0"/>
    <numFmt numFmtId="165" formatCode="0.0"/>
  </numFmts>
  <fonts count="11" x14ac:knownFonts="1">
    <font>
      <sz val="10"/>
      <name val="Times"/>
    </font>
    <font>
      <b/>
      <sz val="10"/>
      <name val="Times"/>
    </font>
    <font>
      <sz val="10"/>
      <name val="Times"/>
    </font>
    <font>
      <sz val="8"/>
      <name val="Times"/>
    </font>
    <font>
      <sz val="10"/>
      <name val="Times New Roman"/>
    </font>
    <font>
      <sz val="12"/>
      <name val="Times New Roman"/>
      <family val="1"/>
    </font>
    <font>
      <sz val="12"/>
      <name val="Times"/>
    </font>
    <font>
      <b/>
      <sz val="10"/>
      <name val="Times New Roman"/>
    </font>
    <font>
      <u/>
      <sz val="10"/>
      <name val="Times New Roman"/>
    </font>
    <font>
      <u/>
      <sz val="10"/>
      <name val="Times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9" fontId="2" fillId="0" borderId="0" xfId="1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/>
    <xf numFmtId="9" fontId="4" fillId="0" borderId="0" xfId="1" applyFont="1" applyAlignment="1">
      <alignment horizontal="center"/>
    </xf>
    <xf numFmtId="0" fontId="5" fillId="0" borderId="0" xfId="0" applyFont="1"/>
    <xf numFmtId="9" fontId="5" fillId="0" borderId="0" xfId="1" applyFont="1" applyAlignment="1">
      <alignment horizontal="center"/>
    </xf>
    <xf numFmtId="0" fontId="6" fillId="0" borderId="0" xfId="0" applyFont="1"/>
    <xf numFmtId="9" fontId="7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9" fontId="8" fillId="0" borderId="0" xfId="1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/>
    <xf numFmtId="0" fontId="6" fillId="0" borderId="0" xfId="0" applyFont="1" applyFill="1"/>
    <xf numFmtId="165" fontId="2" fillId="0" borderId="0" xfId="1" applyNumberFormat="1" applyFont="1" applyAlignment="1">
      <alignment horizontal="center"/>
    </xf>
    <xf numFmtId="9" fontId="9" fillId="0" borderId="0" xfId="1" applyFont="1" applyAlignment="1">
      <alignment horizontal="center"/>
    </xf>
    <xf numFmtId="9" fontId="6" fillId="0" borderId="0" xfId="1" applyFont="1" applyAlignment="1">
      <alignment horizontal="center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65" fontId="1" fillId="0" borderId="0" xfId="1" applyNumberFormat="1" applyFont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0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Font="1"/>
    <xf numFmtId="0" fontId="10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B5" sqref="B5"/>
    </sheetView>
  </sheetViews>
  <sheetFormatPr defaultColWidth="11.44140625" defaultRowHeight="15.6" x14ac:dyDescent="0.3"/>
  <cols>
    <col min="1" max="1" width="3.6640625" style="8" customWidth="1"/>
    <col min="2" max="2" width="26.6640625" style="8" customWidth="1"/>
    <col min="3" max="3" width="6.6640625" style="8" customWidth="1"/>
    <col min="4" max="4" width="9.77734375" style="18" customWidth="1"/>
    <col min="5" max="5" width="2.6640625" style="18" customWidth="1"/>
    <col min="6" max="6" width="21.6640625" style="8" customWidth="1"/>
    <col min="7" max="7" width="11.33203125" style="8" customWidth="1"/>
    <col min="8" max="8" width="11.44140625" style="18"/>
    <col min="9" max="16384" width="11.44140625" style="8"/>
  </cols>
  <sheetData>
    <row r="1" spans="1:10" s="1" customFormat="1" ht="13.2" x14ac:dyDescent="0.25">
      <c r="D1" s="2"/>
      <c r="E1" s="2"/>
      <c r="F1" s="25" t="s">
        <v>64</v>
      </c>
      <c r="H1" s="23"/>
    </row>
    <row r="2" spans="1:10" s="1" customFormat="1" ht="13.2" x14ac:dyDescent="0.25">
      <c r="A2" s="4"/>
      <c r="B2" s="4"/>
      <c r="C2" s="4"/>
      <c r="D2" s="5"/>
      <c r="E2" s="5"/>
      <c r="F2" s="26" t="s">
        <v>63</v>
      </c>
      <c r="G2" s="24"/>
      <c r="H2" s="24"/>
    </row>
    <row r="3" spans="1:10" s="1" customFormat="1" ht="13.2" x14ac:dyDescent="0.25">
      <c r="A3" s="4"/>
      <c r="B3" s="4"/>
      <c r="C3" s="4"/>
      <c r="D3" s="5"/>
      <c r="E3" s="5"/>
      <c r="F3" s="26" t="s">
        <v>65</v>
      </c>
      <c r="G3" s="4"/>
      <c r="H3" s="23"/>
    </row>
    <row r="4" spans="1:10" x14ac:dyDescent="0.3">
      <c r="A4" s="6"/>
      <c r="B4" s="6"/>
      <c r="C4" s="6"/>
      <c r="D4" s="7"/>
      <c r="E4" s="7"/>
      <c r="F4" s="6"/>
      <c r="G4" s="6"/>
      <c r="H4" s="7"/>
    </row>
    <row r="5" spans="1:10" x14ac:dyDescent="0.3">
      <c r="A5" s="6"/>
      <c r="B5" s="6"/>
      <c r="C5" s="6"/>
      <c r="D5" s="7"/>
      <c r="E5" s="9" t="s">
        <v>9</v>
      </c>
      <c r="F5" s="6"/>
      <c r="G5" s="6"/>
      <c r="H5" s="7"/>
    </row>
    <row r="6" spans="1:10" x14ac:dyDescent="0.3">
      <c r="A6" s="6"/>
      <c r="B6" s="6"/>
      <c r="C6" s="6"/>
      <c r="D6" s="7"/>
      <c r="E6" s="9" t="s">
        <v>22</v>
      </c>
      <c r="F6" s="6"/>
      <c r="G6" s="6"/>
      <c r="H6" s="7"/>
    </row>
    <row r="7" spans="1:10" x14ac:dyDescent="0.3">
      <c r="A7" s="6"/>
      <c r="B7" s="6"/>
      <c r="C7" s="6"/>
      <c r="D7" s="7"/>
      <c r="E7" s="7"/>
      <c r="F7" s="6"/>
      <c r="G7" s="6"/>
      <c r="H7" s="7"/>
    </row>
    <row r="8" spans="1:10" x14ac:dyDescent="0.3">
      <c r="A8" s="4"/>
      <c r="B8" s="10"/>
      <c r="C8" s="10"/>
      <c r="D8" s="5" t="s">
        <v>23</v>
      </c>
      <c r="E8" s="5"/>
      <c r="F8" s="11" t="s">
        <v>24</v>
      </c>
      <c r="G8" s="11"/>
      <c r="H8" s="5" t="s">
        <v>25</v>
      </c>
    </row>
    <row r="9" spans="1:10" x14ac:dyDescent="0.3">
      <c r="A9" s="4"/>
      <c r="B9" s="10" t="s">
        <v>26</v>
      </c>
      <c r="C9" s="10"/>
      <c r="D9" s="12" t="s">
        <v>27</v>
      </c>
      <c r="E9" s="12"/>
      <c r="F9" s="10" t="s">
        <v>26</v>
      </c>
      <c r="G9" s="10"/>
      <c r="H9" s="12" t="s">
        <v>27</v>
      </c>
    </row>
    <row r="10" spans="1:10" x14ac:dyDescent="0.3">
      <c r="A10" s="4"/>
      <c r="B10" s="4"/>
      <c r="C10" s="4"/>
      <c r="D10" s="5" t="s">
        <v>28</v>
      </c>
      <c r="E10" s="5"/>
      <c r="F10" s="4"/>
      <c r="G10" s="4"/>
      <c r="H10" s="5" t="s">
        <v>29</v>
      </c>
    </row>
    <row r="11" spans="1:10" x14ac:dyDescent="0.3">
      <c r="A11" s="4"/>
      <c r="B11" s="4"/>
      <c r="C11" s="4"/>
      <c r="D11" s="5"/>
      <c r="E11" s="5"/>
      <c r="F11" s="4"/>
      <c r="G11" s="4"/>
      <c r="H11" s="5"/>
    </row>
    <row r="12" spans="1:10" x14ac:dyDescent="0.3">
      <c r="A12" s="4"/>
      <c r="B12" s="13" t="s">
        <v>30</v>
      </c>
      <c r="C12" s="14"/>
      <c r="D12" s="22">
        <v>54.7</v>
      </c>
      <c r="E12" s="2"/>
      <c r="F12" s="13" t="s">
        <v>31</v>
      </c>
      <c r="G12" s="14"/>
      <c r="H12" s="22">
        <v>47.7</v>
      </c>
    </row>
    <row r="13" spans="1:10" ht="11.1" customHeight="1" x14ac:dyDescent="0.3">
      <c r="A13" s="4"/>
      <c r="B13" s="13" t="s">
        <v>32</v>
      </c>
      <c r="C13" s="14"/>
      <c r="D13" s="22">
        <v>45.7</v>
      </c>
      <c r="E13" s="2"/>
      <c r="F13" s="13" t="s">
        <v>33</v>
      </c>
      <c r="G13" s="14"/>
      <c r="H13" s="22">
        <v>50</v>
      </c>
      <c r="J13" s="15"/>
    </row>
    <row r="14" spans="1:10" ht="11.1" customHeight="1" x14ac:dyDescent="0.3">
      <c r="A14" s="4"/>
      <c r="B14" s="13" t="s">
        <v>34</v>
      </c>
      <c r="C14" s="14"/>
      <c r="D14" s="22">
        <v>54.3</v>
      </c>
      <c r="E14" s="2"/>
      <c r="F14" s="13" t="s">
        <v>35</v>
      </c>
      <c r="G14" s="14"/>
      <c r="H14" s="22">
        <v>44.1</v>
      </c>
      <c r="J14" s="15"/>
    </row>
    <row r="15" spans="1:10" ht="11.1" customHeight="1" x14ac:dyDescent="0.3">
      <c r="A15" s="4"/>
      <c r="B15" s="13" t="s">
        <v>36</v>
      </c>
      <c r="C15" s="14"/>
      <c r="D15" s="22">
        <v>44.5</v>
      </c>
      <c r="E15" s="2"/>
      <c r="F15" s="13" t="s">
        <v>37</v>
      </c>
      <c r="G15" s="14"/>
      <c r="H15" s="22">
        <v>46.9</v>
      </c>
      <c r="J15" s="15"/>
    </row>
    <row r="16" spans="1:10" ht="11.1" customHeight="1" x14ac:dyDescent="0.3">
      <c r="A16" s="4"/>
      <c r="B16" s="13" t="s">
        <v>38</v>
      </c>
      <c r="C16" s="14"/>
      <c r="D16" s="22">
        <v>48.2</v>
      </c>
      <c r="E16" s="2"/>
      <c r="F16" s="13" t="s">
        <v>39</v>
      </c>
      <c r="G16" s="14"/>
      <c r="H16" s="22">
        <v>34.1</v>
      </c>
      <c r="J16" s="15"/>
    </row>
    <row r="17" spans="1:10" ht="11.1" customHeight="1" x14ac:dyDescent="0.3">
      <c r="A17" s="4"/>
      <c r="B17" s="13" t="s">
        <v>40</v>
      </c>
      <c r="C17" s="14"/>
      <c r="D17" s="22">
        <v>38.1</v>
      </c>
      <c r="E17" s="2"/>
      <c r="F17" s="13" t="s">
        <v>41</v>
      </c>
      <c r="G17" s="14"/>
      <c r="H17" s="22">
        <v>54.3</v>
      </c>
      <c r="J17" s="15"/>
    </row>
    <row r="18" spans="1:10" ht="11.1" customHeight="1" x14ac:dyDescent="0.3">
      <c r="A18" s="4"/>
      <c r="B18" s="13" t="s">
        <v>42</v>
      </c>
      <c r="C18" s="14"/>
      <c r="D18" s="22">
        <v>47.4</v>
      </c>
      <c r="E18" s="2"/>
      <c r="F18" s="13" t="s">
        <v>43</v>
      </c>
      <c r="G18" s="14"/>
      <c r="H18" s="22">
        <v>29.7</v>
      </c>
      <c r="J18" s="15"/>
    </row>
    <row r="19" spans="1:10" ht="11.1" customHeight="1" x14ac:dyDescent="0.3">
      <c r="A19" s="4"/>
      <c r="B19" s="13" t="s">
        <v>44</v>
      </c>
      <c r="C19" s="14"/>
      <c r="D19" s="22">
        <v>47.9</v>
      </c>
      <c r="E19" s="2"/>
      <c r="F19" s="13" t="s">
        <v>45</v>
      </c>
      <c r="G19" s="14"/>
      <c r="H19" s="22">
        <v>49.6</v>
      </c>
      <c r="J19" s="15"/>
    </row>
    <row r="20" spans="1:10" ht="11.1" customHeight="1" x14ac:dyDescent="0.3">
      <c r="A20" s="4"/>
      <c r="B20" s="13" t="s">
        <v>46</v>
      </c>
      <c r="C20" s="14"/>
      <c r="D20" s="22">
        <v>52.5</v>
      </c>
      <c r="E20" s="2"/>
      <c r="F20" s="13" t="s">
        <v>47</v>
      </c>
      <c r="G20" s="14"/>
      <c r="H20" s="22">
        <v>33.6</v>
      </c>
      <c r="J20" s="15"/>
    </row>
    <row r="21" spans="1:10" ht="11.1" customHeight="1" x14ac:dyDescent="0.3">
      <c r="A21" s="4"/>
      <c r="B21" s="13" t="s">
        <v>48</v>
      </c>
      <c r="C21" s="14"/>
      <c r="D21" s="22">
        <v>38.799999999999997</v>
      </c>
      <c r="E21" s="2"/>
      <c r="F21" s="13" t="s">
        <v>49</v>
      </c>
      <c r="G21" s="14"/>
      <c r="H21" s="22">
        <v>48.9</v>
      </c>
      <c r="J21" s="15"/>
    </row>
    <row r="22" spans="1:10" ht="11.1" customHeight="1" x14ac:dyDescent="0.3">
      <c r="A22" s="4"/>
      <c r="B22" s="13" t="s">
        <v>50</v>
      </c>
      <c r="C22" s="14"/>
      <c r="D22" s="22">
        <v>51.7</v>
      </c>
      <c r="E22" s="2"/>
      <c r="F22" s="13" t="s">
        <v>51</v>
      </c>
      <c r="G22" s="14"/>
      <c r="H22" s="22">
        <v>50.1</v>
      </c>
      <c r="J22" s="15"/>
    </row>
    <row r="23" spans="1:10" ht="11.1" customHeight="1" x14ac:dyDescent="0.3">
      <c r="A23" s="4"/>
      <c r="B23" s="13" t="s">
        <v>52</v>
      </c>
      <c r="C23" s="14"/>
      <c r="D23" s="22">
        <v>54.8</v>
      </c>
      <c r="E23" s="2"/>
      <c r="F23" s="13" t="s">
        <v>53</v>
      </c>
      <c r="G23" s="14"/>
      <c r="H23" s="22">
        <v>50.1</v>
      </c>
      <c r="J23" s="15"/>
    </row>
    <row r="24" spans="1:10" ht="11.1" customHeight="1" x14ac:dyDescent="0.3">
      <c r="A24" s="4"/>
      <c r="B24" s="13" t="s">
        <v>54</v>
      </c>
      <c r="C24" s="14"/>
      <c r="D24" s="22">
        <v>53.6</v>
      </c>
      <c r="E24" s="2"/>
      <c r="F24" s="13" t="s">
        <v>55</v>
      </c>
      <c r="G24" s="14"/>
      <c r="H24" s="22">
        <v>41</v>
      </c>
      <c r="J24" s="15"/>
    </row>
    <row r="25" spans="1:10" ht="11.1" customHeight="1" x14ac:dyDescent="0.3">
      <c r="A25" s="4"/>
      <c r="B25" s="13" t="s">
        <v>56</v>
      </c>
      <c r="C25" s="14"/>
      <c r="D25" s="22">
        <v>45.8</v>
      </c>
      <c r="E25" s="2"/>
      <c r="F25" s="13" t="s">
        <v>57</v>
      </c>
      <c r="G25" s="14"/>
      <c r="H25" s="22">
        <v>53</v>
      </c>
    </row>
    <row r="26" spans="1:10" ht="11.1" customHeight="1" x14ac:dyDescent="0.3">
      <c r="A26" s="4"/>
      <c r="B26" s="13" t="s">
        <v>58</v>
      </c>
      <c r="C26" s="14"/>
      <c r="D26" s="22">
        <v>48.7</v>
      </c>
      <c r="E26" s="2"/>
      <c r="F26" s="13" t="s">
        <v>59</v>
      </c>
      <c r="G26" s="14"/>
      <c r="H26" s="22">
        <v>49.1</v>
      </c>
      <c r="J26" s="15"/>
    </row>
    <row r="27" spans="1:10" ht="11.1" customHeight="1" x14ac:dyDescent="0.3">
      <c r="A27" s="4"/>
      <c r="B27" s="13" t="s">
        <v>60</v>
      </c>
      <c r="C27" s="14"/>
      <c r="D27" s="22">
        <v>36.6</v>
      </c>
      <c r="E27" s="2"/>
      <c r="F27" s="13" t="s">
        <v>61</v>
      </c>
      <c r="G27" s="14"/>
      <c r="H27" s="22">
        <v>59.5</v>
      </c>
      <c r="J27" s="15"/>
    </row>
    <row r="28" spans="1:10" ht="11.1" customHeight="1" x14ac:dyDescent="0.3">
      <c r="A28" s="4"/>
      <c r="B28" s="13" t="s">
        <v>62</v>
      </c>
      <c r="C28" s="14"/>
      <c r="D28" s="22">
        <v>46</v>
      </c>
      <c r="E28" s="2"/>
      <c r="F28" s="13" t="s">
        <v>0</v>
      </c>
      <c r="G28" s="14"/>
      <c r="H28" s="22">
        <v>60.5</v>
      </c>
      <c r="J28" s="15"/>
    </row>
    <row r="29" spans="1:10" ht="11.1" customHeight="1" x14ac:dyDescent="0.3">
      <c r="A29" s="4"/>
      <c r="B29" s="13" t="s">
        <v>1</v>
      </c>
      <c r="C29" s="14"/>
      <c r="D29" s="22">
        <v>46.1</v>
      </c>
      <c r="E29" s="2"/>
      <c r="F29" s="13" t="s">
        <v>2</v>
      </c>
      <c r="G29" s="14"/>
      <c r="H29" s="22">
        <v>40</v>
      </c>
      <c r="J29" s="15"/>
    </row>
    <row r="30" spans="1:10" ht="11.1" customHeight="1" x14ac:dyDescent="0.3">
      <c r="A30" s="4"/>
      <c r="B30"/>
      <c r="C30"/>
      <c r="D30" s="22"/>
      <c r="E30" s="2"/>
      <c r="F30" s="13" t="s">
        <v>3</v>
      </c>
      <c r="G30" s="14"/>
      <c r="H30" s="22">
        <v>50.5</v>
      </c>
      <c r="J30" s="15"/>
    </row>
    <row r="31" spans="1:10" ht="11.1" customHeight="1" x14ac:dyDescent="0.3">
      <c r="A31" s="4"/>
      <c r="B31"/>
      <c r="C31"/>
      <c r="D31"/>
      <c r="E31" s="2"/>
      <c r="F31" s="13" t="s">
        <v>4</v>
      </c>
      <c r="G31" s="14"/>
      <c r="H31" s="22">
        <v>43.7</v>
      </c>
      <c r="J31" s="15"/>
    </row>
    <row r="32" spans="1:10" ht="11.1" customHeight="1" x14ac:dyDescent="0.3">
      <c r="A32" s="4"/>
      <c r="B32"/>
      <c r="C32"/>
      <c r="D32"/>
      <c r="E32" s="2"/>
      <c r="F32" s="13" t="s">
        <v>5</v>
      </c>
      <c r="G32" s="14"/>
      <c r="H32" s="22">
        <v>44.7</v>
      </c>
    </row>
    <row r="33" spans="1:8" ht="11.1" customHeight="1" x14ac:dyDescent="0.3">
      <c r="A33" s="4"/>
      <c r="B33" s="1"/>
      <c r="C33" s="1"/>
      <c r="D33" s="2"/>
      <c r="E33" s="2"/>
      <c r="F33" s="13" t="s">
        <v>6</v>
      </c>
      <c r="G33" s="14"/>
      <c r="H33" s="22">
        <v>48.8</v>
      </c>
    </row>
    <row r="34" spans="1:8" ht="11.1" customHeight="1" x14ac:dyDescent="0.3">
      <c r="A34" s="4"/>
      <c r="B34" s="3" t="s">
        <v>7</v>
      </c>
      <c r="C34" s="1"/>
      <c r="D34" s="16">
        <f>AVERAGE(D12:D29)</f>
        <v>47.522222222222219</v>
      </c>
      <c r="E34" s="2"/>
      <c r="F34" s="13" t="s">
        <v>8</v>
      </c>
      <c r="G34" s="14"/>
      <c r="H34" s="22">
        <v>57.8</v>
      </c>
    </row>
    <row r="35" spans="1:8" ht="11.1" customHeight="1" x14ac:dyDescent="0.3">
      <c r="A35" s="4"/>
      <c r="B35" s="3"/>
      <c r="C35" s="1"/>
      <c r="D35" s="16"/>
      <c r="E35" s="2"/>
      <c r="F35" s="13" t="s">
        <v>11</v>
      </c>
      <c r="G35" s="14"/>
      <c r="H35" s="22">
        <v>44.5</v>
      </c>
    </row>
    <row r="36" spans="1:8" ht="11.1" customHeight="1" x14ac:dyDescent="0.3">
      <c r="A36" s="4"/>
      <c r="B36" s="3"/>
      <c r="C36" s="1"/>
      <c r="D36" s="16"/>
      <c r="E36" s="2"/>
      <c r="F36" s="13" t="s">
        <v>12</v>
      </c>
      <c r="G36" s="14"/>
      <c r="H36" s="22">
        <v>45</v>
      </c>
    </row>
    <row r="37" spans="1:8" ht="11.1" customHeight="1" x14ac:dyDescent="0.3">
      <c r="A37" s="4"/>
      <c r="B37" s="1"/>
      <c r="C37" s="1"/>
      <c r="D37" s="16"/>
      <c r="E37" s="2"/>
      <c r="F37" s="13" t="s">
        <v>13</v>
      </c>
      <c r="G37" s="14"/>
      <c r="H37" s="22">
        <v>43.7</v>
      </c>
    </row>
    <row r="38" spans="1:8" ht="11.1" customHeight="1" x14ac:dyDescent="0.3">
      <c r="A38" s="4"/>
      <c r="B38" s="1"/>
      <c r="C38" s="1"/>
      <c r="D38" s="16"/>
      <c r="E38" s="2"/>
      <c r="F38" s="13" t="s">
        <v>14</v>
      </c>
      <c r="G38" s="14"/>
      <c r="H38" s="22">
        <v>43.8</v>
      </c>
    </row>
    <row r="39" spans="1:8" ht="11.1" customHeight="1" x14ac:dyDescent="0.3">
      <c r="A39" s="4"/>
      <c r="B39" s="1"/>
      <c r="C39" s="1"/>
      <c r="D39" s="16"/>
      <c r="E39" s="2"/>
      <c r="F39" s="13" t="s">
        <v>15</v>
      </c>
      <c r="G39" s="14"/>
      <c r="H39" s="22">
        <v>43.3</v>
      </c>
    </row>
    <row r="40" spans="1:8" ht="11.1" customHeight="1" x14ac:dyDescent="0.3">
      <c r="A40" s="4"/>
      <c r="B40" s="1"/>
      <c r="C40" s="1"/>
      <c r="D40" s="16"/>
      <c r="E40" s="17"/>
      <c r="F40" s="13" t="s">
        <v>16</v>
      </c>
      <c r="G40" s="14"/>
      <c r="H40" s="22">
        <v>38</v>
      </c>
    </row>
    <row r="41" spans="1:8" ht="11.1" customHeight="1" x14ac:dyDescent="0.3">
      <c r="A41" s="4"/>
      <c r="B41" s="1"/>
      <c r="C41" s="1"/>
      <c r="D41" s="16"/>
      <c r="E41" s="2"/>
      <c r="F41" s="13" t="s">
        <v>17</v>
      </c>
      <c r="G41" s="14"/>
      <c r="H41" s="22">
        <v>45.3</v>
      </c>
    </row>
    <row r="42" spans="1:8" ht="11.1" customHeight="1" x14ac:dyDescent="0.3">
      <c r="A42" s="4"/>
      <c r="E42" s="2"/>
      <c r="F42" s="13" t="s">
        <v>18</v>
      </c>
      <c r="G42" s="14"/>
      <c r="H42" s="22">
        <v>44.7</v>
      </c>
    </row>
    <row r="43" spans="1:8" ht="11.1" customHeight="1" x14ac:dyDescent="0.3">
      <c r="A43" s="4"/>
      <c r="B43" s="1"/>
      <c r="C43" s="1"/>
      <c r="D43" s="2"/>
      <c r="E43" s="2"/>
      <c r="F43" s="13" t="s">
        <v>19</v>
      </c>
      <c r="G43" s="14"/>
      <c r="H43" s="22">
        <v>44.5</v>
      </c>
    </row>
    <row r="44" spans="1:8" ht="11.1" customHeight="1" x14ac:dyDescent="0.3">
      <c r="A44" s="4"/>
      <c r="B44" s="1"/>
      <c r="C44" s="1"/>
      <c r="D44" s="2"/>
      <c r="E44" s="2"/>
      <c r="F44" s="1"/>
      <c r="G44" s="1"/>
      <c r="H44" s="2"/>
    </row>
    <row r="45" spans="1:8" ht="11.1" customHeight="1" x14ac:dyDescent="0.3">
      <c r="A45" s="4"/>
      <c r="B45" s="1"/>
      <c r="C45" s="1"/>
      <c r="D45" s="2"/>
      <c r="E45" s="2"/>
      <c r="F45" s="3" t="s">
        <v>20</v>
      </c>
      <c r="G45" s="1"/>
      <c r="H45" s="16">
        <f>AVERAGE(H12:H43)</f>
        <v>46.265625</v>
      </c>
    </row>
    <row r="46" spans="1:8" ht="11.1" customHeight="1" x14ac:dyDescent="0.3">
      <c r="A46" s="4"/>
      <c r="B46" s="1"/>
      <c r="C46" s="1"/>
      <c r="D46" s="2"/>
      <c r="E46" s="2"/>
      <c r="F46" s="1"/>
      <c r="G46" s="1"/>
      <c r="H46" s="2"/>
    </row>
    <row r="47" spans="1:8" ht="11.1" customHeight="1" x14ac:dyDescent="0.3">
      <c r="A47" s="4"/>
      <c r="B47" s="1"/>
      <c r="C47" s="1"/>
      <c r="D47" s="2"/>
      <c r="E47" s="2"/>
      <c r="F47" s="19"/>
      <c r="G47" s="4"/>
      <c r="H47" s="5"/>
    </row>
    <row r="48" spans="1:8" ht="11.1" customHeight="1" x14ac:dyDescent="0.3">
      <c r="A48" s="4"/>
      <c r="B48" s="1"/>
      <c r="C48" s="1"/>
      <c r="D48" s="2"/>
      <c r="E48" s="2"/>
      <c r="F48" s="19"/>
      <c r="G48" s="4"/>
      <c r="H48" s="5"/>
    </row>
    <row r="49" spans="1:5" ht="11.1" customHeight="1" x14ac:dyDescent="0.3">
      <c r="A49" s="4"/>
      <c r="B49" s="20" t="s">
        <v>21</v>
      </c>
      <c r="C49" s="1"/>
      <c r="D49" s="21">
        <f>AVERAGE(D12:D29,H12:H43)</f>
        <v>46.718000000000004</v>
      </c>
      <c r="E49" s="2"/>
    </row>
    <row r="50" spans="1:5" ht="11.1" customHeight="1" x14ac:dyDescent="0.3">
      <c r="A50" s="4"/>
      <c r="B50" s="4"/>
      <c r="C50" s="4"/>
      <c r="D50" s="5"/>
      <c r="E50" s="5"/>
    </row>
    <row r="51" spans="1:5" ht="11.1" customHeight="1" x14ac:dyDescent="0.3">
      <c r="A51" s="4"/>
      <c r="B51" s="4"/>
      <c r="C51" s="4"/>
      <c r="D51" s="5"/>
      <c r="E51" s="5"/>
    </row>
    <row r="52" spans="1:5" ht="11.1" customHeight="1" x14ac:dyDescent="0.3">
      <c r="A52" s="4"/>
      <c r="B52" s="6"/>
      <c r="C52" s="6"/>
      <c r="D52" s="7"/>
      <c r="E52" s="5"/>
    </row>
    <row r="53" spans="1:5" ht="11.1" customHeight="1" x14ac:dyDescent="0.3">
      <c r="A53" s="4"/>
      <c r="B53" s="6"/>
      <c r="C53" s="6"/>
      <c r="D53" s="7"/>
      <c r="E53" s="5"/>
    </row>
    <row r="54" spans="1:5" ht="11.1" customHeight="1" x14ac:dyDescent="0.3">
      <c r="A54" s="4"/>
      <c r="B54" s="6"/>
      <c r="C54" s="6"/>
      <c r="D54" s="7"/>
      <c r="E54" s="5"/>
    </row>
    <row r="55" spans="1:5" ht="11.1" customHeight="1" x14ac:dyDescent="0.3">
      <c r="A55" s="4"/>
      <c r="E55" s="5"/>
    </row>
    <row r="56" spans="1:5" ht="11.1" customHeight="1" x14ac:dyDescent="0.3">
      <c r="A56" s="4" t="s">
        <v>10</v>
      </c>
      <c r="E56" s="5"/>
    </row>
    <row r="57" spans="1:5" ht="11.1" customHeight="1" x14ac:dyDescent="0.3">
      <c r="E57" s="2"/>
    </row>
    <row r="58" spans="1:5" ht="11.1" customHeight="1" x14ac:dyDescent="0.3">
      <c r="E58" s="2"/>
    </row>
    <row r="59" spans="1:5" ht="11.1" customHeight="1" x14ac:dyDescent="0.3">
      <c r="A59" s="1"/>
      <c r="E59" s="2"/>
    </row>
    <row r="60" spans="1:5" ht="11.1" customHeight="1" x14ac:dyDescent="0.3">
      <c r="A60" s="1"/>
    </row>
    <row r="61" spans="1:5" ht="11.1" customHeight="1" x14ac:dyDescent="0.3">
      <c r="A61" s="1"/>
    </row>
  </sheetData>
  <mergeCells count="1">
    <mergeCell ref="G2:H2"/>
  </mergeCells>
  <phoneticPr fontId="3" type="noConversion"/>
  <printOptions horizontalCentered="1"/>
  <pageMargins left="0.25" right="0.25" top="0.68" bottom="0.46" header="0.23" footer="0.46"/>
  <pageSetup orientation="portrait" r:id="rId1"/>
  <headerFooter>
    <oddHeader>&amp;C&amp;"Times,Regular"&amp;10_x000D_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7" workbookViewId="0"/>
  </sheetViews>
  <sheetFormatPr defaultColWidth="12" defaultRowHeight="13.2" x14ac:dyDescent="0.25"/>
  <sheetData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2014-02-04T08:00:00+00:00</OpenedDate>
    <Date1 xmlns="dc463f71-b30c-4ab2-9473-d307f9d35888">2014-07-22T07:00:00+00:00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140188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5463F6-A58F-42C7-A431-2E7D6C9CC51E}"/>
</file>

<file path=customXml/itemProps2.xml><?xml version="1.0" encoding="utf-8"?>
<ds:datastoreItem xmlns:ds="http://schemas.openxmlformats.org/officeDocument/2006/customXml" ds:itemID="{EAC86B73-10B8-46F0-8329-DF8DA6E60BF5}"/>
</file>

<file path=customXml/itemProps3.xml><?xml version="1.0" encoding="utf-8"?>
<ds:datastoreItem xmlns:ds="http://schemas.openxmlformats.org/officeDocument/2006/customXml" ds:itemID="{9A6B2014-364C-42A6-816D-0B87C03502B9}"/>
</file>

<file path=customXml/itemProps4.xml><?xml version="1.0" encoding="utf-8"?>
<ds:datastoreItem xmlns:ds="http://schemas.openxmlformats.org/officeDocument/2006/customXml" ds:itemID="{755D94A6-D673-44DD-BB47-30944E2547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Ex(SGH-2)</vt:lpstr>
      <vt:lpstr>Sheet1</vt:lpstr>
      <vt:lpstr>'Ex(SGH-2)'!Print_Area</vt:lpstr>
    </vt:vector>
  </TitlesOfParts>
  <Company>Hill Associates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Hill</dc:creator>
  <cp:lastModifiedBy>carolw</cp:lastModifiedBy>
  <cp:lastPrinted>2014-07-17T18:27:56Z</cp:lastPrinted>
  <dcterms:created xsi:type="dcterms:W3CDTF">2014-05-22T20:12:06Z</dcterms:created>
  <dcterms:modified xsi:type="dcterms:W3CDTF">2014-07-17T18:29:24Z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</Properties>
</file>