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cadianconsulting.sharepoint.com/sites/ACGFS/Shared Documents/FS_Shared/Current/WA-AVC-RTC/Testimony-ACG/Direct/Drafts-Schedules and Exhibits/"/>
    </mc:Choice>
  </mc:AlternateContent>
  <xr:revisionPtr revIDLastSave="5" documentId="8_{9C14C2BF-D945-4A4B-8836-E6F82E011343}" xr6:coauthVersionLast="47" xr6:coauthVersionMax="47" xr10:uidLastSave="{83D00C5E-E33B-4A8C-8364-11F28AFAB93E}"/>
  <bookViews>
    <workbookView xWindow="-110" yWindow="-110" windowWidth="38620" windowHeight="21100" tabRatio="783" xr2:uid="{00000000-000D-0000-FFFF-FFFF00000000}"/>
  </bookViews>
  <sheets>
    <sheet name="Exhibit DED-4" sheetId="36" r:id="rId1"/>
    <sheet name="Natural Gas Tariffs" sheetId="37" r:id="rId2"/>
    <sheet name="A-RR Cross Reference" sheetId="33" r:id="rId3"/>
    <sheet name="B-COS Results" sheetId="31" r:id="rId4"/>
    <sheet name="C-COS Allocation Factors" sheetId="32" r:id="rId5"/>
    <sheet name="D-Summary of Adjustments" sheetId="30" r:id="rId6"/>
    <sheet name="E-Summary of Results" sheetId="35" r:id="rId7"/>
    <sheet name="Avg Cust Unit Costs" sheetId="6" r:id="rId8"/>
    <sheet name="Acerno_Cache_XXXXX" sheetId="29" state="veryHidden" r:id="rId9"/>
  </sheets>
  <definedNames>
    <definedName name="_RB1">#REF!</definedName>
    <definedName name="_RB2">#REF!</definedName>
    <definedName name="_RB3">#REF!</definedName>
    <definedName name="_RB4">#REF!</definedName>
    <definedName name="_RR1">#REF!</definedName>
    <definedName name="_RR2">#REF!</definedName>
    <definedName name="_RR3">#REF!</definedName>
    <definedName name="_RR4">#REF!</definedName>
    <definedName name="_RR5">#REF!</definedName>
    <definedName name="_RR6">#REF!</definedName>
    <definedName name="_SUM1">#REF!</definedName>
    <definedName name="_SUM2">#REF!</definedName>
    <definedName name="_WA132">#REF!</definedName>
    <definedName name="_WA146">#REF!</definedName>
    <definedName name="_WA148">#REF!</definedName>
    <definedName name="Alloc">#REF!</definedName>
    <definedName name="AllocFactors">#REF!</definedName>
    <definedName name="AllocFactors_C">#REF!</definedName>
    <definedName name="AllocFactors_D">#REF!</definedName>
    <definedName name="AllocFactors_E">#REF!</definedName>
    <definedName name="check">#REF!</definedName>
    <definedName name="checktrans">#REF!</definedName>
    <definedName name="Checktrans1">#REF!</definedName>
    <definedName name="ColHdr">SUBSTITUTE(ADDRESS(1,COLUMN(),4),1,"")</definedName>
    <definedName name="Cost">#REF!</definedName>
    <definedName name="Expense_Page1">#REF!</definedName>
    <definedName name="Expense_Page2">#REF!</definedName>
    <definedName name="Expense_Page3">#REF!</definedName>
    <definedName name="Expense_Page4">#REF!</definedName>
    <definedName name="FtHist">#REF!</definedName>
    <definedName name="ID_132">#REF!</definedName>
    <definedName name="ID_146">#REF!</definedName>
    <definedName name="ID_147">#REF!</definedName>
    <definedName name="ID_159">#REF!</definedName>
    <definedName name="IDBase">#REF!</definedName>
    <definedName name="IDCoeff">#REF!</definedName>
    <definedName name="IDFirm">#REF!</definedName>
    <definedName name="IDMonthData">#REF!</definedName>
    <definedName name="Pg1Row">MAX(#REF!)</definedName>
    <definedName name="Pg2Row">MAX(#REF!)</definedName>
    <definedName name="PkAvg_D">#REF!</definedName>
    <definedName name="PkAvg_E">#REF!</definedName>
    <definedName name="PkDys">#REF!</definedName>
    <definedName name="_xlnm.Print_Area" localSheetId="7">'Avg Cust Unit Costs'!$A$1:$H$36</definedName>
    <definedName name="_xlnm.Print_Area" localSheetId="6">'E-Summary of Results'!$A$1:$H$28</definedName>
    <definedName name="Print_Complete">#REF!</definedName>
    <definedName name="RateBase_Page1">#REF!</definedName>
    <definedName name="RateBase_Page2">#REF!</definedName>
    <definedName name="RateBase_Page3">#REF!</definedName>
    <definedName name="RowHdr">ROW(#REF!)</definedName>
    <definedName name="Scen">#REF!</definedName>
    <definedName name="table">#REF!</definedName>
    <definedName name="TransferL">#REF!</definedName>
    <definedName name="TransferL1">#REF!</definedName>
    <definedName name="TransferN">#REF!</definedName>
    <definedName name="TransferN1">#REF!</definedName>
    <definedName name="WABase">#REF!</definedName>
    <definedName name="WACoeff">#REF!</definedName>
    <definedName name="WAFirm">#REF!</definedName>
    <definedName name="WAMonthDat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8" i="36" l="1"/>
  <c r="F18" i="36"/>
  <c r="E18" i="36"/>
  <c r="G17" i="36"/>
  <c r="F17" i="36"/>
  <c r="F19" i="36" s="1"/>
  <c r="F22" i="36" s="1"/>
  <c r="E17" i="36"/>
  <c r="E19" i="36" s="1"/>
  <c r="E22" i="36" s="1"/>
  <c r="G19" i="36" l="1"/>
  <c r="G22" i="3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Anderson, Joel</author>
  </authors>
  <commentList>
    <comment ref="I15" authorId="0" shapeId="0" xr:uid="{700575CB-CA4C-492E-950E-3D8FB4C9E418}">
      <text>
        <r>
          <rPr>
            <b/>
            <sz val="9"/>
            <color indexed="81"/>
            <rFont val="Tahoma"/>
            <family val="2"/>
          </rPr>
          <t>Anderson, Joel:</t>
        </r>
        <r>
          <rPr>
            <sz val="9"/>
            <color indexed="81"/>
            <rFont val="Tahoma"/>
            <family val="2"/>
          </rPr>
          <t xml:space="preserve">
From Natural Gas RR Model AMA 2025.  "RR SUMMARY"tab
</t>
        </r>
      </text>
    </comment>
  </commentList>
</comments>
</file>

<file path=xl/sharedStrings.xml><?xml version="1.0" encoding="utf-8"?>
<sst xmlns="http://schemas.openxmlformats.org/spreadsheetml/2006/main" count="919" uniqueCount="468">
  <si>
    <t>Supervision &amp; Engineering</t>
  </si>
  <si>
    <t>Rents</t>
  </si>
  <si>
    <t>Description</t>
  </si>
  <si>
    <t>Meters</t>
  </si>
  <si>
    <t>Supervision</t>
  </si>
  <si>
    <t>902-OP</t>
  </si>
  <si>
    <t>Meter Reading</t>
  </si>
  <si>
    <t>903-OP</t>
  </si>
  <si>
    <t>Uncollectible Accounts</t>
  </si>
  <si>
    <t>Misc Customer Accounts Expenses</t>
  </si>
  <si>
    <t>Customer Information Expenses</t>
  </si>
  <si>
    <t>Customer Assistance Expenses</t>
  </si>
  <si>
    <t>Advertising</t>
  </si>
  <si>
    <t>Total Customer Information Expenses</t>
  </si>
  <si>
    <t>Sales Expenses</t>
  </si>
  <si>
    <t>Demonstrating &amp; Selling Expenses</t>
  </si>
  <si>
    <t>Advertising Expenses</t>
  </si>
  <si>
    <t>Misc Sales Expenses</t>
  </si>
  <si>
    <t>Total Sales Expenses</t>
  </si>
  <si>
    <t>Subtotal Expenses</t>
  </si>
  <si>
    <t>Administrative &amp; General Expenses</t>
  </si>
  <si>
    <t>Office Supplies &amp; Expenses</t>
  </si>
  <si>
    <t>Outside Services Employed</t>
  </si>
  <si>
    <t>Property Insurance Premium</t>
  </si>
  <si>
    <t>Injuries &amp; Damages</t>
  </si>
  <si>
    <t>Employee Pension &amp; Benefits</t>
  </si>
  <si>
    <t>Franchise Requirements</t>
  </si>
  <si>
    <t>Regulatory Commission Expenses</t>
  </si>
  <si>
    <t>Miscellaneous &amp; General Expense</t>
  </si>
  <si>
    <t>Maintenance of General Plant</t>
  </si>
  <si>
    <t>Total Operating &amp; Maintenance Expenses</t>
  </si>
  <si>
    <t>Distribution Plant Depreciation Expense</t>
  </si>
  <si>
    <t>General Plant Depreciation Expense</t>
  </si>
  <si>
    <t>Total Operating Expenses</t>
  </si>
  <si>
    <t>Miscellaneous Service Revenues</t>
  </si>
  <si>
    <t>Rate Base</t>
  </si>
  <si>
    <t>Land &amp; Land Rights</t>
  </si>
  <si>
    <t>Structures &amp; Improvements</t>
  </si>
  <si>
    <t>Services</t>
  </si>
  <si>
    <t>Total Rate Base</t>
  </si>
  <si>
    <t>D02</t>
  </si>
  <si>
    <t>R01</t>
  </si>
  <si>
    <t>C01</t>
  </si>
  <si>
    <t>Total</t>
  </si>
  <si>
    <t>D01</t>
  </si>
  <si>
    <t>D06</t>
  </si>
  <si>
    <t>D07</t>
  </si>
  <si>
    <t>C02</t>
  </si>
  <si>
    <t>C03</t>
  </si>
  <si>
    <t>C04</t>
  </si>
  <si>
    <t>C06</t>
  </si>
  <si>
    <t>Net Plant</t>
  </si>
  <si>
    <t>D</t>
  </si>
  <si>
    <t>C</t>
  </si>
  <si>
    <t>Proposed Rate Revenue Increase</t>
  </si>
  <si>
    <t>Amortization Expense</t>
  </si>
  <si>
    <t>Wells</t>
  </si>
  <si>
    <t>Lines</t>
  </si>
  <si>
    <t>Compressor Station Equipment</t>
  </si>
  <si>
    <t>Measuring &amp; Regulating Equipment</t>
  </si>
  <si>
    <t>Purification Equipment</t>
  </si>
  <si>
    <t>Other Equipment</t>
  </si>
  <si>
    <t>Mains</t>
  </si>
  <si>
    <t>Land &amp; Land Rights Accum. Depr.</t>
  </si>
  <si>
    <t>Structures &amp; Improvements Accum. Depr.</t>
  </si>
  <si>
    <t>Wells Accum. Depr.</t>
  </si>
  <si>
    <t>Lines Accum. Depr.</t>
  </si>
  <si>
    <t>Compressor Station Equip. Accum. Depr.</t>
  </si>
  <si>
    <t>Measuring &amp; Regulating Equip. Accum. Depr.</t>
  </si>
  <si>
    <t>Purification Equipment Accum. Depr.</t>
  </si>
  <si>
    <t>Other Equipment Accum. Depr.</t>
  </si>
  <si>
    <t>Mains Accum. Depr.</t>
  </si>
  <si>
    <t>Meas &amp; Reg Station Equip-Gen. Accum. Depr.</t>
  </si>
  <si>
    <t>Meas &amp; Reg Station Equip-City Gate Accum. Depr.</t>
  </si>
  <si>
    <t>Services Accum. Depr.</t>
  </si>
  <si>
    <t>Meters Accum. Depr.</t>
  </si>
  <si>
    <t>Meter Installations Accum. Depr.</t>
  </si>
  <si>
    <t>House Regulators Accum. Depr.</t>
  </si>
  <si>
    <t>House Regulator Installations Accum. Depr.</t>
  </si>
  <si>
    <t>Industrial Meas &amp; Reg Station Equip Accum. Depr.</t>
  </si>
  <si>
    <t>Office Furniture &amp; Equipment Accum. Depr.</t>
  </si>
  <si>
    <t>Transportation Equipment Accum. Depr.</t>
  </si>
  <si>
    <t>Stores Equipment Accum. Depr.</t>
  </si>
  <si>
    <t>Tools, Shop &amp; Garage Equip. Accum. Depr.</t>
  </si>
  <si>
    <t>Laboratory Equipment Accum. Depr.</t>
  </si>
  <si>
    <t>Power Operated Equipment Accum. Depr.</t>
  </si>
  <si>
    <t>Communication Equipment Accum. Depr.</t>
  </si>
  <si>
    <t>Miscellaneous Equipment Accum. Depr.</t>
  </si>
  <si>
    <t>Intangible Gas Plant</t>
  </si>
  <si>
    <t>Intangible Distribution Plant</t>
  </si>
  <si>
    <t>Miscellaneous Rate Base Items</t>
  </si>
  <si>
    <t>Gas Inventory</t>
  </si>
  <si>
    <t>Purchased Gas Expenses</t>
  </si>
  <si>
    <t>Other Gas Expenses</t>
  </si>
  <si>
    <t>Total Purchased Gas Expenses</t>
  </si>
  <si>
    <t>Maps &amp; Records</t>
  </si>
  <si>
    <t>Wells Expenses</t>
  </si>
  <si>
    <t>Lines Expenses</t>
  </si>
  <si>
    <t>Compressor Station Expenses</t>
  </si>
  <si>
    <t>Compressor Station Fuel &amp; Power</t>
  </si>
  <si>
    <t>Measuring &amp; Regulator Station</t>
  </si>
  <si>
    <t>Purification Expenses</t>
  </si>
  <si>
    <t>Other Expenses</t>
  </si>
  <si>
    <t>Storage Well Royalties &amp; Rents</t>
  </si>
  <si>
    <t>Measuring and Regulator Station Expenses</t>
  </si>
  <si>
    <t>Total Underground Storage Expenses</t>
  </si>
  <si>
    <t>Distribution Load Dispatching</t>
  </si>
  <si>
    <t>Mains &amp; Services Expense</t>
  </si>
  <si>
    <t>Measuring &amp; Regulating Stations-General</t>
  </si>
  <si>
    <t>Measuring &amp; Regulating Stations-Industrial</t>
  </si>
  <si>
    <t>Measuring &amp; Regulating Stations-City Gate</t>
  </si>
  <si>
    <t>Meters &amp; House Regulators Expenses</t>
  </si>
  <si>
    <t>Customer Installations</t>
  </si>
  <si>
    <t>Other Distribution Expense</t>
  </si>
  <si>
    <t>Meters &amp; House Regulators</t>
  </si>
  <si>
    <t>892-MT</t>
  </si>
  <si>
    <t>893-MT</t>
  </si>
  <si>
    <t>Customer Records &amp; Collection</t>
  </si>
  <si>
    <t>Misc Customer Service &amp; Info Expense</t>
  </si>
  <si>
    <t>Revenues From Retail Rates</t>
  </si>
  <si>
    <t>Throughput</t>
  </si>
  <si>
    <t>All Customers</t>
  </si>
  <si>
    <t>Underground Storage Plant Depreciation Expense</t>
  </si>
  <si>
    <t>Land &amp; Land Rights Depr. Exp.</t>
  </si>
  <si>
    <t>Structures &amp; Improvements Depr. Exp.</t>
  </si>
  <si>
    <t>Wells Depr. Exp.</t>
  </si>
  <si>
    <t>Lines Depr. Exp.</t>
  </si>
  <si>
    <t>Compressor Station Equip. Depr. Exp.</t>
  </si>
  <si>
    <t>Measuring &amp; Regulating Equip. Depr. Exp.</t>
  </si>
  <si>
    <t>Purification Equipment Depr. Exp.</t>
  </si>
  <si>
    <t>Other Equipment Depr. Exp.</t>
  </si>
  <si>
    <t>Mains Depr. Exp.</t>
  </si>
  <si>
    <t>Meas &amp; Reg Station Equip-Gen Depr. Exp.</t>
  </si>
  <si>
    <t>Meas &amp; Reg Station Equip-City Gate Depr. Exp.</t>
  </si>
  <si>
    <t>Services Depr. Exp.</t>
  </si>
  <si>
    <t>Meters Depr. Exp.</t>
  </si>
  <si>
    <t>Meter Installations Depr. Exp.</t>
  </si>
  <si>
    <t>House Regulators Depr. Exp.</t>
  </si>
  <si>
    <t>House Regulator Installations Depr. Exp.</t>
  </si>
  <si>
    <t>Industrial Meas &amp; Reg Station Equip. Depr. Exp.</t>
  </si>
  <si>
    <t>Office Furniture &amp; Equipment Depr. Exp.</t>
  </si>
  <si>
    <t>Transportation Equipment Depr. Exp.</t>
  </si>
  <si>
    <t>Stores Equipment Depr. Exp.</t>
  </si>
  <si>
    <t>Tools, Shop &amp; Garage Equipment Depr. Exp.</t>
  </si>
  <si>
    <t>Laboratory Equipment Depr. Exp.</t>
  </si>
  <si>
    <t>Power Operated Equipment Depr. Exp.</t>
  </si>
  <si>
    <t>Communication Equipment Depr. Exp.</t>
  </si>
  <si>
    <t>Miscellaneous Equipment Depr. Exp.</t>
  </si>
  <si>
    <t>Intangible Distribution Plant Amortization Exp.</t>
  </si>
  <si>
    <t>Intangible Plant - Software Amortization Exp.</t>
  </si>
  <si>
    <t>Off System Sales</t>
  </si>
  <si>
    <t>483/484</t>
  </si>
  <si>
    <t>Accumulated Deferred Income Taxes</t>
  </si>
  <si>
    <t>E01</t>
  </si>
  <si>
    <t>Sch 101</t>
  </si>
  <si>
    <t>Sch 111</t>
  </si>
  <si>
    <t>Sch 121</t>
  </si>
  <si>
    <t>Sch 131</t>
  </si>
  <si>
    <t>Sch 146</t>
  </si>
  <si>
    <t>E04</t>
  </si>
  <si>
    <t>Sales</t>
  </si>
  <si>
    <t>E06</t>
  </si>
  <si>
    <t>Coincident Peak - Small Mains</t>
  </si>
  <si>
    <t>Coincident Peak - All</t>
  </si>
  <si>
    <t>DA 146</t>
  </si>
  <si>
    <t>Service Cost</t>
  </si>
  <si>
    <t>Meter Cost</t>
  </si>
  <si>
    <t>Regulator Cost</t>
  </si>
  <si>
    <t>Ind Meas &amp; Reg Cost</t>
  </si>
  <si>
    <t>C10</t>
  </si>
  <si>
    <t>DA 101</t>
  </si>
  <si>
    <t>E07</t>
  </si>
  <si>
    <t>Purchased Gas - Demand</t>
  </si>
  <si>
    <t>D05</t>
  </si>
  <si>
    <t>E08</t>
  </si>
  <si>
    <t>GTI Expense</t>
  </si>
  <si>
    <t>A</t>
  </si>
  <si>
    <t>Proposed Rate of Return</t>
  </si>
  <si>
    <t>Net Operating Income</t>
  </si>
  <si>
    <t>WASHINGTON GAS</t>
  </si>
  <si>
    <t>Total Services</t>
  </si>
  <si>
    <t>Total Meters</t>
  </si>
  <si>
    <t>Meter, Services, Meter Reading &amp; Billing Costs by Schedule at Proposed Rate of Return</t>
  </si>
  <si>
    <t>Revenue Conversion Factor</t>
  </si>
  <si>
    <t xml:space="preserve">   Services Depr Exp</t>
  </si>
  <si>
    <t xml:space="preserve">   Meters Depr Exp</t>
  </si>
  <si>
    <t xml:space="preserve">   Services Exp</t>
  </si>
  <si>
    <t xml:space="preserve">   Meters Exp</t>
  </si>
  <si>
    <t xml:space="preserve">   Meter Reading</t>
  </si>
  <si>
    <t xml:space="preserve">   Revenue Conversion Factor </t>
  </si>
  <si>
    <t xml:space="preserve">   Expense Revenue Requirement</t>
  </si>
  <si>
    <t xml:space="preserve">   Total Customer Costs</t>
  </si>
  <si>
    <t xml:space="preserve">   Total Customers Bills</t>
  </si>
  <si>
    <t xml:space="preserve">   Avg Unit Cost</t>
  </si>
  <si>
    <t xml:space="preserve">   Total Expenses</t>
  </si>
  <si>
    <t>Rate Base Revenue Requirement</t>
  </si>
  <si>
    <t xml:space="preserve">   Billing Exp</t>
  </si>
  <si>
    <t>Other</t>
  </si>
  <si>
    <t>From Transportation of Gas</t>
  </si>
  <si>
    <t>Total Miscellaneous Rate Base Items</t>
  </si>
  <si>
    <t>Working Capital</t>
  </si>
  <si>
    <t>Customer Deposits</t>
  </si>
  <si>
    <t>Customer Advances</t>
  </si>
  <si>
    <t>Total Accumulated Amortization</t>
  </si>
  <si>
    <t>Miscellaneous-Computer Software</t>
  </si>
  <si>
    <t>Accumulated Amortization</t>
  </si>
  <si>
    <t>Total General Plant Accumulated Depreciaton</t>
  </si>
  <si>
    <t>Total Distribution Plant Accumulated Depreciation</t>
  </si>
  <si>
    <t>Total Underground Storage Plant Accum. Depr.</t>
  </si>
  <si>
    <t>Underground Storage Plant Accum. Depr.</t>
  </si>
  <si>
    <t>Total Depreciation and Amortization Expense</t>
  </si>
  <si>
    <t>Admin. Expenses Transferred - Credit</t>
  </si>
  <si>
    <t>Admin. &amp; General Salaries</t>
  </si>
  <si>
    <t>Compressor Station Labor &amp; Expenses</t>
  </si>
  <si>
    <t>GTI Expenses</t>
  </si>
  <si>
    <t>Net Natural Gas Storage Transactions</t>
  </si>
  <si>
    <t>Schedule 146</t>
  </si>
  <si>
    <t>Schedule 121</t>
  </si>
  <si>
    <t>Schedule 111</t>
  </si>
  <si>
    <t>Schedule 101</t>
  </si>
  <si>
    <t>Costs</t>
  </si>
  <si>
    <t>Total Customer Related Costs</t>
  </si>
  <si>
    <t>Customer Related Unit Cost per Month</t>
  </si>
  <si>
    <t>Other Non-Gas Costs</t>
  </si>
  <si>
    <t>Other Non-Gas Unit Cost per Month</t>
  </si>
  <si>
    <t>Total Fixed Unit Cost per Month</t>
  </si>
  <si>
    <t>Fixed Costs Per Customer</t>
  </si>
  <si>
    <t>DA 131/132</t>
  </si>
  <si>
    <t>Tax Benefit of Interest Expense</t>
  </si>
  <si>
    <t>Natural Gas Line Extension</t>
  </si>
  <si>
    <t>Tax Reform Amortization</t>
  </si>
  <si>
    <t>Excess Natural Gas Line Extension</t>
  </si>
  <si>
    <t>FISERVE Payment Processing</t>
  </si>
  <si>
    <t>Misc Amortization</t>
  </si>
  <si>
    <t>Total Washington CBR/ROO</t>
  </si>
  <si>
    <t>Total adjustments</t>
  </si>
  <si>
    <t>Line No.</t>
  </si>
  <si>
    <t>Residential sales</t>
  </si>
  <si>
    <t>Commercial and industrial sales</t>
  </si>
  <si>
    <t>Total distribution expenses</t>
  </si>
  <si>
    <t>Total customer account expenses</t>
  </si>
  <si>
    <t>Intangible plant</t>
  </si>
  <si>
    <t>Total amortization expenses</t>
  </si>
  <si>
    <t xml:space="preserve">Taxes other than income </t>
  </si>
  <si>
    <t>Income taxes - federal taxes utility operating income</t>
  </si>
  <si>
    <t>Income taxes - other taxes utility operating income</t>
  </si>
  <si>
    <t>Provision for deferred income taxes</t>
  </si>
  <si>
    <t>Investment tax credit adjustment</t>
  </si>
  <si>
    <t>Total taxes</t>
  </si>
  <si>
    <t>Total natural gas plant in service</t>
  </si>
  <si>
    <t>Revenue Requirement</t>
  </si>
  <si>
    <t>FERC Acct #</t>
  </si>
  <si>
    <t>Total natural gas operating revenues</t>
  </si>
  <si>
    <t>Total sales of gas</t>
  </si>
  <si>
    <t>Total other operating revenues</t>
  </si>
  <si>
    <t>Total other gas supply expenses</t>
  </si>
  <si>
    <t>Total underground storage expenses - operation</t>
  </si>
  <si>
    <t>Total underground storage expenses - maintenance</t>
  </si>
  <si>
    <t>Total distribution expenses - operation</t>
  </si>
  <si>
    <t>Total distribution expenses - maintenance</t>
  </si>
  <si>
    <t>Customer account expenses</t>
  </si>
  <si>
    <t>403, 403.1</t>
  </si>
  <si>
    <t>Taxes</t>
  </si>
  <si>
    <t>410.1 - 411.1</t>
  </si>
  <si>
    <t xml:space="preserve">Total Intangible plant </t>
  </si>
  <si>
    <t>Underground storage plant</t>
  </si>
  <si>
    <t>Structures and improvements</t>
  </si>
  <si>
    <t>Other equipment</t>
  </si>
  <si>
    <t>Total underground storage plant</t>
  </si>
  <si>
    <t>Land and land rights</t>
  </si>
  <si>
    <t>Communication equipment</t>
  </si>
  <si>
    <t>Distribution plant</t>
  </si>
  <si>
    <t>Measuring and regulating station equipment - general</t>
  </si>
  <si>
    <t>Measuring and regulating station equipment - city gate check stations</t>
  </si>
  <si>
    <t>Meter installations</t>
  </si>
  <si>
    <t>House regulators</t>
  </si>
  <si>
    <t>House regulatory installations</t>
  </si>
  <si>
    <t>Industrial measuring and regulating station equipment</t>
  </si>
  <si>
    <t xml:space="preserve">Total distribution plant </t>
  </si>
  <si>
    <t>General plant</t>
  </si>
  <si>
    <t>Office furniture and equipment</t>
  </si>
  <si>
    <t>Transportation equipment</t>
  </si>
  <si>
    <t>Stores equipment</t>
  </si>
  <si>
    <t>Tools, shop and garage equipment</t>
  </si>
  <si>
    <t>Laboratory equipment</t>
  </si>
  <si>
    <t>Power operated equipment</t>
  </si>
  <si>
    <t>Miscellaneous equipment</t>
  </si>
  <si>
    <t xml:space="preserve">Total general plant </t>
  </si>
  <si>
    <t>Acronym</t>
  </si>
  <si>
    <t>TOTAL</t>
  </si>
  <si>
    <t>B</t>
  </si>
  <si>
    <t>Natural gas operating revenues</t>
  </si>
  <si>
    <t>Adjustment Number</t>
  </si>
  <si>
    <t>Total Restating adjustments</t>
  </si>
  <si>
    <t>Sum of restating adjustments</t>
  </si>
  <si>
    <t>Total Proforma adjustments</t>
  </si>
  <si>
    <t>Sum of proforma adjustments</t>
  </si>
  <si>
    <t>D+E</t>
  </si>
  <si>
    <t>Adjusted ROO</t>
  </si>
  <si>
    <t>C+F</t>
  </si>
  <si>
    <t>Revenue change to base rates</t>
  </si>
  <si>
    <t>RR Input and revenue sensitive items</t>
  </si>
  <si>
    <t>ROO after rate change</t>
  </si>
  <si>
    <t>G+H</t>
  </si>
  <si>
    <t>Interdepartmental Revenue</t>
  </si>
  <si>
    <t>Unbilled Revenue</t>
  </si>
  <si>
    <t>Other Gas Revenue</t>
  </si>
  <si>
    <t>E</t>
  </si>
  <si>
    <t>F</t>
  </si>
  <si>
    <t>G</t>
  </si>
  <si>
    <t>H</t>
  </si>
  <si>
    <t>I</t>
  </si>
  <si>
    <t>Transportation for Others</t>
  </si>
  <si>
    <t>Rent from Gas Property</t>
  </si>
  <si>
    <t>Other Gas Revenue - Misc</t>
  </si>
  <si>
    <t>Natural Gas Purchases</t>
  </si>
  <si>
    <t>804/805</t>
  </si>
  <si>
    <t>Total Purchased Gas Costs</t>
  </si>
  <si>
    <t xml:space="preserve">Gas Used for Products Extraction  </t>
  </si>
  <si>
    <t>Underground Storage Expenses - Operation</t>
  </si>
  <si>
    <t>Underground Storage Expenses - Maintenance</t>
  </si>
  <si>
    <t>Distribution Expenses - Operation</t>
  </si>
  <si>
    <t>Distribution Expenses - Maintenance</t>
  </si>
  <si>
    <t>Total Administrative &amp; General  Expenses</t>
  </si>
  <si>
    <t>Total Underground Storage Plant Depr. Exp</t>
  </si>
  <si>
    <t>Total Distribution Plant Depr. Exp</t>
  </si>
  <si>
    <t>Total General Plant Dpreciation Expense</t>
  </si>
  <si>
    <t>Distribution Plant Accum. Depr.</t>
  </si>
  <si>
    <t>General Plant Accum. Depr.</t>
  </si>
  <si>
    <t>Schedule 131</t>
  </si>
  <si>
    <t>Revenue Requirement Impact</t>
  </si>
  <si>
    <t>Change in Rate Base</t>
  </si>
  <si>
    <t>ROR</t>
  </si>
  <si>
    <t>Customer Expenses</t>
  </si>
  <si>
    <t>Common Expenses</t>
  </si>
  <si>
    <t>Transmission Expenses</t>
  </si>
  <si>
    <t>UTILITY COMPANY</t>
  </si>
  <si>
    <t>Summary of Adjustments</t>
  </si>
  <si>
    <t>Service territory : Washington</t>
  </si>
  <si>
    <t>Restating Adjustments</t>
  </si>
  <si>
    <t>Work paper reference</t>
  </si>
  <si>
    <t>Description of Adjustment</t>
  </si>
  <si>
    <t xml:space="preserve">NOI   </t>
  </si>
  <si>
    <t>Proforma Adjustments</t>
  </si>
  <si>
    <t>Service: Natural Gas</t>
  </si>
  <si>
    <t>Washington Natural Gas</t>
  </si>
  <si>
    <t>Restated Total</t>
  </si>
  <si>
    <t>Proforma Total</t>
  </si>
  <si>
    <t>Total Adjustments</t>
  </si>
  <si>
    <t>Return Requirement</t>
  </si>
  <si>
    <t>Total Operating Expenses (net of non-rate revenues)</t>
  </si>
  <si>
    <t>Present Revenue from Rates</t>
  </si>
  <si>
    <t>Net Income From Present Rates</t>
  </si>
  <si>
    <t>Net Income Deficiency (Sufficiency)</t>
  </si>
  <si>
    <t>Incremental Revenue Related Expenses</t>
  </si>
  <si>
    <t>Incremental Income Taxes</t>
  </si>
  <si>
    <t>Total Cost/Revenue Requirement at Unity</t>
  </si>
  <si>
    <t>Revenue-to-Cost Ratio at Present Rates</t>
  </si>
  <si>
    <t>Parity Ratio at Present Rates</t>
  </si>
  <si>
    <t>Proposed Revenue from Rates</t>
  </si>
  <si>
    <t>Variance from Unity</t>
  </si>
  <si>
    <t>Revenue-to Cost Ratio at Proposed Rates</t>
  </si>
  <si>
    <t>Parity Ratio at Proposed Rates</t>
  </si>
  <si>
    <t>from conversion factor</t>
  </si>
  <si>
    <t>Winter Therms</t>
  </si>
  <si>
    <t>Excess Winter over Summer Therms</t>
  </si>
  <si>
    <t>AMI Software</t>
  </si>
  <si>
    <t>Regulatory Asset - AFUDC</t>
  </si>
  <si>
    <t>Customer Tax Credit</t>
  </si>
  <si>
    <t>Return on Rate Base @ 7.15%</t>
  </si>
  <si>
    <t>Time period : Twelve Months ended June 30, 2023</t>
  </si>
  <si>
    <t>Deferred FITRate Base</t>
  </si>
  <si>
    <t>Deferred Debitsand Credits</t>
  </si>
  <si>
    <t>EliminateB &amp; O Taxes</t>
  </si>
  <si>
    <t>RestateProperty Taxes</t>
  </si>
  <si>
    <t>UncollectibleExpense</t>
  </si>
  <si>
    <t>RegulatoryExpense</t>
  </si>
  <si>
    <t>Injuries &amp;Damages</t>
  </si>
  <si>
    <t>FIT/DFITExpense</t>
  </si>
  <si>
    <t>Office SpaceCharges to Subs</t>
  </si>
  <si>
    <t>RestateExcise Tax</t>
  </si>
  <si>
    <t>Net Gains/Losses</t>
  </si>
  <si>
    <t>Weather NormalizationGas Cost Adjust</t>
  </si>
  <si>
    <t>EliminateAdder Schedules</t>
  </si>
  <si>
    <t>Misc. RestatingAdjustments</t>
  </si>
  <si>
    <t>Restating Incentives</t>
  </si>
  <si>
    <t>Restate Debt Int</t>
  </si>
  <si>
    <t>Pro Forma RevenueNormalization</t>
  </si>
  <si>
    <t>Pro Forma Def. Debits &amp; Credits</t>
  </si>
  <si>
    <t>Pro FormaEDIT (RSGM)</t>
  </si>
  <si>
    <t>Pro FormaAMI Amortization</t>
  </si>
  <si>
    <t>Pro FormaNon-Exec Labor</t>
  </si>
  <si>
    <t>Pro FormaExec Labor</t>
  </si>
  <si>
    <t>Pro FormaEmpl. Benefits</t>
  </si>
  <si>
    <t>RemoveLIRAP Labor</t>
  </si>
  <si>
    <t>Pro FormaCCA Labor</t>
  </si>
  <si>
    <t>Pro FormaProperty Tax</t>
  </si>
  <si>
    <t>Pro FormaInsurance Expense</t>
  </si>
  <si>
    <t>Pro FormaIS/IT</t>
  </si>
  <si>
    <t>Pro Forma Misc O&amp;M Expense</t>
  </si>
  <si>
    <t>Pro FormaCapital Add. To 12/31/23 EOP</t>
  </si>
  <si>
    <t>Pro FormaDep. Expense</t>
  </si>
  <si>
    <t>Pro FormaCapital Add. To 12/31/24 EOP</t>
  </si>
  <si>
    <t>Pro FormaNew Reg. Amort.</t>
  </si>
  <si>
    <t>Pro FormaNucleus/ETRM Exp.</t>
  </si>
  <si>
    <t>Pro FormaBOD Fees Exp.</t>
  </si>
  <si>
    <t>Provisional Capital Add.to 12.31.25 AMA</t>
  </si>
  <si>
    <t xml:space="preserve">2024-2025Cap. Adds O&amp;M and Rev. </t>
  </si>
  <si>
    <t>1Adj G-ROO</t>
  </si>
  <si>
    <t>1.01G-DFIT</t>
  </si>
  <si>
    <t>1.02G-DDC</t>
  </si>
  <si>
    <t>1.03G-WC</t>
  </si>
  <si>
    <t>2.01G-EBO</t>
  </si>
  <si>
    <t>2.02G-RPT</t>
  </si>
  <si>
    <t>2.03G-UE</t>
  </si>
  <si>
    <t>2.04G-RE</t>
  </si>
  <si>
    <t>2.05G-ID</t>
  </si>
  <si>
    <t>2.06G-FIT</t>
  </si>
  <si>
    <t>2.07G-OSC</t>
  </si>
  <si>
    <t>2.08G-RET</t>
  </si>
  <si>
    <t>2.09G-NGL</t>
  </si>
  <si>
    <t>2.1G-WNGC</t>
  </si>
  <si>
    <t>2.11G-EAS</t>
  </si>
  <si>
    <t>2.12G-MR</t>
  </si>
  <si>
    <t>2.13G-RI</t>
  </si>
  <si>
    <t>2.14G-DI</t>
  </si>
  <si>
    <t>2.15G-EOP09.2021</t>
  </si>
  <si>
    <t>3.01G-PREV</t>
  </si>
  <si>
    <t>3.02G-PRA</t>
  </si>
  <si>
    <t>3.03G-EDIT</t>
  </si>
  <si>
    <t>3.04G-PAMI</t>
  </si>
  <si>
    <t>3.05G-PLN</t>
  </si>
  <si>
    <t>3.06G-PLE</t>
  </si>
  <si>
    <t>3.07G-PEB</t>
  </si>
  <si>
    <t>3.09G-LIRAP</t>
  </si>
  <si>
    <t>3.1G-CCA</t>
  </si>
  <si>
    <t>3.11G-PPT</t>
  </si>
  <si>
    <t>3.12G-PINS</t>
  </si>
  <si>
    <t>3.13G-PIT</t>
  </si>
  <si>
    <t>3.14G-PMisc</t>
  </si>
  <si>
    <t>3.15G-CAP23E</t>
  </si>
  <si>
    <t>3.16G-DEP</t>
  </si>
  <si>
    <t>3.17G-CAP24E</t>
  </si>
  <si>
    <t>3.18G-NRA</t>
  </si>
  <si>
    <t>3.19G-ETRM</t>
  </si>
  <si>
    <t>3.2G-PBOD</t>
  </si>
  <si>
    <t>4.01G-CAP25A</t>
  </si>
  <si>
    <t>4.02G-Offsets25</t>
  </si>
  <si>
    <t>Exhibit DED-4 -- Analysis of Natural Gas Customer Charges to Customer-Related Costs</t>
  </si>
  <si>
    <t>(Sch. 101)</t>
  </si>
  <si>
    <t>(Sch. 111)</t>
  </si>
  <si>
    <t>(Sch. 146)</t>
  </si>
  <si>
    <t>Current Basic Service Charge</t>
  </si>
  <si>
    <t>Firm</t>
  </si>
  <si>
    <t>General</t>
  </si>
  <si>
    <t>Service</t>
  </si>
  <si>
    <t>Large</t>
  </si>
  <si>
    <t>Transportation</t>
  </si>
  <si>
    <t>Total Customer Costs</t>
  </si>
  <si>
    <t>Total Customer Bills</t>
  </si>
  <si>
    <t>Average Monthly Customer Costs per Customer</t>
  </si>
  <si>
    <t>Source: Company Natural Gas Tariffs and Exhibit JCA-2.</t>
  </si>
  <si>
    <t>Prepared by: MD 6/24/2024</t>
  </si>
  <si>
    <t>Percent Current Basic Service Charge to</t>
  </si>
  <si>
    <t>Checked by: TF 6/27/2024</t>
  </si>
  <si>
    <t>Witness: Dismukes</t>
  </si>
  <si>
    <t>Docket No. UE-240006 and UG-240007</t>
  </si>
  <si>
    <t>Exhibit DED-4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</si>
</sst>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00_);_(&quot;$&quot;* \(#,##0.00000\);_(&quot;$&quot;* &quot;-&quot;?????_);_(@_)"/>
    <numFmt numFmtId="165" formatCode="_(&quot;$&quot;* #,##0.000000_);_(&quot;$&quot;* \(#,##0.000000\);_(&quot;$&quot;* &quot;-&quot;??????_);_(@_)"/>
    <numFmt numFmtId="166" formatCode="_(* #,##0_);_(* \(#,##0\);_(* &quot;-&quot;??_);_(@_)"/>
    <numFmt numFmtId="167" formatCode="#,##0.000"/>
    <numFmt numFmtId="168" formatCode="#,##0.0"/>
    <numFmt numFmtId="169" formatCode="_(* #,##0.000000_);_(* \(#,##0.000000\);_(* &quot;-&quot;??_);_(@_)"/>
  </numFmts>
  <fonts count="4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12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sz val="10"/>
      <name val="Geneva"/>
    </font>
    <font>
      <sz val="10"/>
      <color theme="1"/>
      <name val="Arial"/>
      <family val="2"/>
    </font>
    <font>
      <sz val="10"/>
      <color indexed="6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B050"/>
      <name val="Arial"/>
      <family val="2"/>
    </font>
    <font>
      <sz val="10"/>
      <color rgb="FF00B0F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0"/>
      <name val="Times New Roman"/>
      <family val="1"/>
    </font>
    <font>
      <u/>
      <sz val="12"/>
      <name val="Times New Roman"/>
      <family val="1"/>
    </font>
    <font>
      <b/>
      <sz val="10"/>
      <color theme="0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1C2300"/>
        <bgColor indexed="64"/>
      </patternFill>
    </fill>
    <fill>
      <patternFill patternType="solid">
        <fgColor rgb="FFD7E4BD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37">
    <xf numFmtId="0" fontId="0" fillId="0" borderId="0"/>
    <xf numFmtId="0" fontId="6" fillId="0" borderId="0"/>
    <xf numFmtId="9" fontId="12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3" fontId="6" fillId="2" borderId="0" applyFont="0" applyFill="0" applyBorder="0" applyAlignment="0" applyProtection="0"/>
    <xf numFmtId="5" fontId="6" fillId="2" borderId="0" applyFont="0" applyFill="0" applyBorder="0" applyAlignment="0" applyProtection="0"/>
    <xf numFmtId="0" fontId="6" fillId="2" borderId="0" applyFont="0" applyFill="0" applyBorder="0" applyAlignment="0" applyProtection="0"/>
    <xf numFmtId="2" fontId="6" fillId="2" borderId="0" applyFont="0" applyFill="0" applyBorder="0" applyAlignment="0" applyProtection="0"/>
    <xf numFmtId="41" fontId="15" fillId="3" borderId="7">
      <alignment horizontal="left"/>
      <protection locked="0"/>
    </xf>
    <xf numFmtId="43" fontId="1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6" borderId="0" applyNumberFormat="0" applyBorder="0" applyAlignment="0" applyProtection="0"/>
    <xf numFmtId="0" fontId="24" fillId="7" borderId="11" applyNumberFormat="0" applyAlignment="0" applyProtection="0"/>
    <xf numFmtId="0" fontId="25" fillId="8" borderId="12" applyNumberFormat="0" applyAlignment="0" applyProtection="0"/>
    <xf numFmtId="0" fontId="26" fillId="8" borderId="11" applyNumberFormat="0" applyAlignment="0" applyProtection="0"/>
    <xf numFmtId="0" fontId="27" fillId="0" borderId="13" applyNumberFormat="0" applyFill="0" applyAlignment="0" applyProtection="0"/>
    <xf numFmtId="0" fontId="28" fillId="9" borderId="14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6" applyNumberFormat="0" applyFill="0" applyAlignment="0" applyProtection="0"/>
    <xf numFmtId="0" fontId="32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32" fillId="26" borderId="0" applyNumberFormat="0" applyBorder="0" applyAlignment="0" applyProtection="0"/>
    <xf numFmtId="0" fontId="32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32" fillId="30" borderId="0" applyNumberFormat="0" applyBorder="0" applyAlignment="0" applyProtection="0"/>
    <xf numFmtId="0" fontId="32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32" fillId="34" borderId="0" applyNumberFormat="0" applyBorder="0" applyAlignment="0" applyProtection="0"/>
    <xf numFmtId="0" fontId="5" fillId="0" borderId="0"/>
    <xf numFmtId="0" fontId="5" fillId="10" borderId="15" applyNumberFormat="0" applyFont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10" borderId="15" applyNumberFormat="0" applyFont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10" borderId="15" applyNumberFormat="0" applyFont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10" borderId="15" applyNumberFormat="0" applyFont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0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" fillId="0" borderId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190">
    <xf numFmtId="0" fontId="0" fillId="0" borderId="0" xfId="0"/>
    <xf numFmtId="3" fontId="0" fillId="0" borderId="0" xfId="0" applyNumberFormat="1"/>
    <xf numFmtId="0" fontId="6" fillId="0" borderId="0" xfId="0" applyFont="1"/>
    <xf numFmtId="10" fontId="0" fillId="0" borderId="0" xfId="0" applyNumberFormat="1"/>
    <xf numFmtId="0" fontId="0" fillId="0" borderId="0" xfId="0" applyAlignment="1">
      <alignment horizontal="left" inden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2" fontId="0" fillId="0" borderId="0" xfId="0" applyNumberFormat="1"/>
    <xf numFmtId="42" fontId="0" fillId="0" borderId="3" xfId="0" applyNumberFormat="1" applyBorder="1"/>
    <xf numFmtId="0" fontId="10" fillId="0" borderId="0" xfId="0" applyFont="1"/>
    <xf numFmtId="1" fontId="0" fillId="0" borderId="0" xfId="0" applyNumberFormat="1"/>
    <xf numFmtId="44" fontId="7" fillId="0" borderId="0" xfId="0" applyNumberFormat="1" applyFont="1"/>
    <xf numFmtId="164" fontId="6" fillId="0" borderId="3" xfId="0" applyNumberFormat="1" applyFont="1" applyBorder="1"/>
    <xf numFmtId="165" fontId="6" fillId="0" borderId="3" xfId="0" applyNumberFormat="1" applyFont="1" applyBorder="1"/>
    <xf numFmtId="0" fontId="6" fillId="0" borderId="0" xfId="0" applyFont="1" applyAlignment="1">
      <alignment horizontal="left" indent="1"/>
    </xf>
    <xf numFmtId="164" fontId="34" fillId="0" borderId="3" xfId="0" applyNumberFormat="1" applyFont="1" applyBorder="1"/>
    <xf numFmtId="165" fontId="34" fillId="0" borderId="3" xfId="0" applyNumberFormat="1" applyFont="1" applyBorder="1"/>
    <xf numFmtId="0" fontId="6" fillId="0" borderId="0" xfId="81"/>
    <xf numFmtId="3" fontId="6" fillId="0" borderId="0" xfId="81" applyNumberFormat="1"/>
    <xf numFmtId="44" fontId="7" fillId="0" borderId="0" xfId="81" applyNumberFormat="1" applyFont="1"/>
    <xf numFmtId="44" fontId="6" fillId="0" borderId="0" xfId="82" applyFont="1"/>
    <xf numFmtId="9" fontId="0" fillId="0" borderId="0" xfId="2" applyFont="1"/>
    <xf numFmtId="0" fontId="0" fillId="0" borderId="0" xfId="0" applyAlignment="1">
      <alignment shrinkToFit="1"/>
    </xf>
    <xf numFmtId="10" fontId="33" fillId="0" borderId="0" xfId="2" applyNumberFormat="1" applyFont="1" applyFill="1"/>
    <xf numFmtId="0" fontId="40" fillId="0" borderId="0" xfId="0" applyFont="1"/>
    <xf numFmtId="0" fontId="40" fillId="0" borderId="0" xfId="0" applyFont="1" applyAlignment="1">
      <alignment vertical="center" wrapText="1"/>
    </xf>
    <xf numFmtId="0" fontId="38" fillId="0" borderId="17" xfId="0" applyFont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3" fontId="40" fillId="0" borderId="0" xfId="0" applyNumberFormat="1" applyFont="1" applyAlignment="1">
      <alignment horizontal="center" wrapText="1"/>
    </xf>
    <xf numFmtId="0" fontId="39" fillId="0" borderId="0" xfId="0" applyFont="1"/>
    <xf numFmtId="0" fontId="40" fillId="0" borderId="0" xfId="0" applyFont="1" applyAlignment="1">
      <alignment horizontal="center"/>
    </xf>
    <xf numFmtId="0" fontId="41" fillId="0" borderId="0" xfId="0" applyFont="1"/>
    <xf numFmtId="0" fontId="41" fillId="0" borderId="0" xfId="0" applyFont="1" applyAlignment="1">
      <alignment horizontal="center" vertical="center"/>
    </xf>
    <xf numFmtId="0" fontId="40" fillId="0" borderId="5" xfId="0" applyFont="1" applyBorder="1" applyAlignment="1">
      <alignment horizontal="center" vertical="center" wrapText="1"/>
    </xf>
    <xf numFmtId="0" fontId="38" fillId="36" borderId="5" xfId="129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/>
    </xf>
    <xf numFmtId="0" fontId="41" fillId="0" borderId="0" xfId="0" applyFont="1" applyAlignment="1">
      <alignment horizontal="center" vertical="center" wrapText="1"/>
    </xf>
    <xf numFmtId="0" fontId="39" fillId="38" borderId="19" xfId="0" applyFont="1" applyFill="1" applyBorder="1" applyAlignment="1">
      <alignment horizontal="center" vertical="center" wrapText="1"/>
    </xf>
    <xf numFmtId="0" fontId="38" fillId="38" borderId="5" xfId="0" applyFont="1" applyFill="1" applyBorder="1" applyAlignment="1">
      <alignment horizontal="center" vertical="center" wrapText="1"/>
    </xf>
    <xf numFmtId="0" fontId="38" fillId="39" borderId="5" xfId="129" applyFont="1" applyFill="1" applyBorder="1" applyAlignment="1">
      <alignment horizontal="center" vertical="center" wrapText="1"/>
    </xf>
    <xf numFmtId="0" fontId="38" fillId="39" borderId="5" xfId="0" applyFont="1" applyFill="1" applyBorder="1" applyAlignment="1">
      <alignment horizontal="center" vertical="center" wrapText="1"/>
    </xf>
    <xf numFmtId="0" fontId="38" fillId="39" borderId="4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left" vertical="center" wrapText="1"/>
    </xf>
    <xf numFmtId="0" fontId="38" fillId="0" borderId="0" xfId="0" quotePrefix="1" applyFont="1"/>
    <xf numFmtId="0" fontId="37" fillId="0" borderId="0" xfId="0" quotePrefix="1" applyFont="1" applyAlignment="1">
      <alignment horizontal="center"/>
    </xf>
    <xf numFmtId="0" fontId="39" fillId="0" borderId="0" xfId="0" applyFont="1" applyAlignment="1">
      <alignment vertical="center"/>
    </xf>
    <xf numFmtId="0" fontId="40" fillId="0" borderId="0" xfId="0" applyFont="1" applyAlignment="1">
      <alignment horizontal="center" wrapText="1"/>
    </xf>
    <xf numFmtId="0" fontId="39" fillId="0" borderId="0" xfId="0" applyFont="1" applyAlignment="1">
      <alignment vertical="center" wrapText="1"/>
    </xf>
    <xf numFmtId="0" fontId="41" fillId="37" borderId="0" xfId="0" applyFont="1" applyFill="1" applyAlignment="1">
      <alignment vertical="center"/>
    </xf>
    <xf numFmtId="0" fontId="41" fillId="37" borderId="0" xfId="0" applyFont="1" applyFill="1"/>
    <xf numFmtId="0" fontId="40" fillId="0" borderId="0" xfId="0" applyFont="1" applyAlignment="1">
      <alignment horizontal="center" vertical="center" wrapText="1"/>
    </xf>
    <xf numFmtId="166" fontId="37" fillId="0" borderId="0" xfId="20" quotePrefix="1" applyNumberFormat="1" applyFont="1" applyFill="1" applyBorder="1" applyAlignment="1">
      <alignment horizontal="center"/>
    </xf>
    <xf numFmtId="166" fontId="40" fillId="0" borderId="0" xfId="20" applyNumberFormat="1" applyFont="1"/>
    <xf numFmtId="166" fontId="37" fillId="0" borderId="0" xfId="20" quotePrefix="1" applyNumberFormat="1" applyFont="1" applyFill="1" applyAlignment="1">
      <alignment horizontal="center" vertical="center"/>
    </xf>
    <xf numFmtId="166" fontId="37" fillId="0" borderId="0" xfId="20" quotePrefix="1" applyNumberFormat="1" applyFont="1" applyFill="1" applyAlignment="1">
      <alignment horizontal="center"/>
    </xf>
    <xf numFmtId="166" fontId="38" fillId="0" borderId="0" xfId="20" quotePrefix="1" applyNumberFormat="1" applyFont="1" applyFill="1" applyBorder="1" applyAlignment="1"/>
    <xf numFmtId="166" fontId="39" fillId="0" borderId="0" xfId="20" applyNumberFormat="1" applyFont="1" applyFill="1" applyBorder="1" applyAlignment="1">
      <alignment vertical="center"/>
    </xf>
    <xf numFmtId="166" fontId="40" fillId="0" borderId="0" xfId="20" applyNumberFormat="1" applyFont="1" applyFill="1" applyAlignment="1">
      <alignment horizontal="center" wrapText="1"/>
    </xf>
    <xf numFmtId="166" fontId="40" fillId="0" borderId="0" xfId="20" applyNumberFormat="1" applyFont="1" applyFill="1" applyBorder="1" applyAlignment="1">
      <alignment horizontal="center" wrapText="1"/>
    </xf>
    <xf numFmtId="166" fontId="39" fillId="0" borderId="0" xfId="20" applyNumberFormat="1" applyFont="1" applyFill="1" applyBorder="1" applyAlignment="1"/>
    <xf numFmtId="166" fontId="40" fillId="0" borderId="0" xfId="20" applyNumberFormat="1" applyFont="1" applyFill="1"/>
    <xf numFmtId="0" fontId="40" fillId="39" borderId="18" xfId="0" applyFont="1" applyFill="1" applyBorder="1" applyAlignment="1">
      <alignment horizontal="center" vertical="center" wrapText="1"/>
    </xf>
    <xf numFmtId="0" fontId="37" fillId="0" borderId="0" xfId="0" quotePrefix="1" applyFont="1" applyAlignment="1">
      <alignment horizontal="center" vertical="center"/>
    </xf>
    <xf numFmtId="0" fontId="37" fillId="0" borderId="0" xfId="0" quotePrefix="1" applyFont="1"/>
    <xf numFmtId="0" fontId="39" fillId="36" borderId="0" xfId="0" applyFont="1" applyFill="1"/>
    <xf numFmtId="0" fontId="40" fillId="36" borderId="0" xfId="0" applyFont="1" applyFill="1" applyAlignment="1">
      <alignment vertical="center" wrapText="1"/>
    </xf>
    <xf numFmtId="3" fontId="40" fillId="36" borderId="0" xfId="0" applyNumberFormat="1" applyFont="1" applyFill="1" applyAlignment="1">
      <alignment horizontal="center" wrapText="1"/>
    </xf>
    <xf numFmtId="168" fontId="40" fillId="0" borderId="0" xfId="0" applyNumberFormat="1" applyFont="1" applyAlignment="1">
      <alignment horizontal="center" wrapText="1"/>
    </xf>
    <xf numFmtId="0" fontId="40" fillId="36" borderId="0" xfId="0" applyFont="1" applyFill="1"/>
    <xf numFmtId="0" fontId="40" fillId="36" borderId="0" xfId="0" applyFont="1" applyFill="1" applyAlignment="1">
      <alignment horizontal="center"/>
    </xf>
    <xf numFmtId="166" fontId="39" fillId="0" borderId="0" xfId="20" applyNumberFormat="1" applyFont="1" applyFill="1" applyBorder="1" applyAlignment="1">
      <alignment horizontal="center" wrapText="1"/>
    </xf>
    <xf numFmtId="0" fontId="39" fillId="37" borderId="0" xfId="0" applyFont="1" applyFill="1"/>
    <xf numFmtId="0" fontId="39" fillId="36" borderId="0" xfId="0" quotePrefix="1" applyFont="1" applyFill="1"/>
    <xf numFmtId="0" fontId="40" fillId="36" borderId="0" xfId="0" quotePrefix="1" applyFont="1" applyFill="1"/>
    <xf numFmtId="166" fontId="40" fillId="0" borderId="0" xfId="20" applyNumberFormat="1" applyFont="1" applyFill="1" applyBorder="1" applyAlignment="1"/>
    <xf numFmtId="0" fontId="39" fillId="35" borderId="0" xfId="0" applyFont="1" applyFill="1"/>
    <xf numFmtId="3" fontId="40" fillId="37" borderId="0" xfId="0" applyNumberFormat="1" applyFont="1" applyFill="1" applyAlignment="1">
      <alignment horizontal="center" wrapText="1"/>
    </xf>
    <xf numFmtId="0" fontId="41" fillId="37" borderId="0" xfId="0" applyFont="1" applyFill="1" applyAlignment="1">
      <alignment horizontal="left" vertical="center"/>
    </xf>
    <xf numFmtId="0" fontId="41" fillId="37" borderId="0" xfId="0" applyFont="1" applyFill="1" applyAlignment="1">
      <alignment vertical="center" wrapText="1"/>
    </xf>
    <xf numFmtId="4" fontId="40" fillId="0" borderId="0" xfId="0" applyNumberFormat="1" applyFont="1" applyAlignment="1">
      <alignment horizontal="center" wrapText="1"/>
    </xf>
    <xf numFmtId="167" fontId="40" fillId="0" borderId="0" xfId="0" applyNumberFormat="1" applyFont="1" applyAlignment="1">
      <alignment horizontal="center" wrapText="1"/>
    </xf>
    <xf numFmtId="0" fontId="41" fillId="36" borderId="0" xfId="0" applyFont="1" applyFill="1"/>
    <xf numFmtId="0" fontId="41" fillId="35" borderId="0" xfId="0" applyFont="1" applyFill="1"/>
    <xf numFmtId="0" fontId="39" fillId="40" borderId="0" xfId="0" applyFont="1" applyFill="1"/>
    <xf numFmtId="0" fontId="41" fillId="40" borderId="0" xfId="0" applyFont="1" applyFill="1"/>
    <xf numFmtId="0" fontId="40" fillId="36" borderId="0" xfId="0" applyFont="1" applyFill="1" applyAlignment="1">
      <alignment horizontal="left" vertical="top" wrapText="1"/>
    </xf>
    <xf numFmtId="0" fontId="38" fillId="0" borderId="5" xfId="0" applyFont="1" applyBorder="1" applyAlignment="1">
      <alignment horizontal="center" vertical="center" wrapText="1"/>
    </xf>
    <xf numFmtId="0" fontId="41" fillId="40" borderId="0" xfId="0" applyFont="1" applyFill="1" applyAlignment="1">
      <alignment horizontal="center" vertical="center" wrapText="1"/>
    </xf>
    <xf numFmtId="0" fontId="40" fillId="40" borderId="0" xfId="0" applyFont="1" applyFill="1" applyAlignment="1">
      <alignment horizontal="center" vertical="center" wrapText="1"/>
    </xf>
    <xf numFmtId="166" fontId="37" fillId="0" borderId="3" xfId="20" quotePrefix="1" applyNumberFormat="1" applyFont="1" applyFill="1" applyBorder="1" applyAlignment="1">
      <alignment horizontal="center"/>
    </xf>
    <xf numFmtId="166" fontId="40" fillId="0" borderId="3" xfId="20" applyNumberFormat="1" applyFont="1" applyFill="1" applyBorder="1" applyAlignment="1">
      <alignment horizontal="center" wrapText="1"/>
    </xf>
    <xf numFmtId="166" fontId="39" fillId="0" borderId="1" xfId="20" applyNumberFormat="1" applyFont="1" applyFill="1" applyBorder="1" applyAlignment="1">
      <alignment vertical="center"/>
    </xf>
    <xf numFmtId="166" fontId="38" fillId="0" borderId="3" xfId="20" quotePrefix="1" applyNumberFormat="1" applyFont="1" applyFill="1" applyBorder="1" applyAlignment="1"/>
    <xf numFmtId="166" fontId="40" fillId="0" borderId="3" xfId="20" applyNumberFormat="1" applyFont="1" applyFill="1" applyBorder="1" applyAlignment="1"/>
    <xf numFmtId="166" fontId="39" fillId="0" borderId="3" xfId="20" applyNumberFormat="1" applyFont="1" applyFill="1" applyBorder="1" applyAlignment="1"/>
    <xf numFmtId="166" fontId="38" fillId="0" borderId="0" xfId="20" quotePrefix="1" applyNumberFormat="1" applyFont="1" applyFill="1" applyBorder="1" applyAlignment="1">
      <alignment horizontal="center"/>
    </xf>
    <xf numFmtId="166" fontId="38" fillId="0" borderId="3" xfId="20" quotePrefix="1" applyNumberFormat="1" applyFont="1" applyFill="1" applyBorder="1" applyAlignment="1">
      <alignment horizontal="center"/>
    </xf>
    <xf numFmtId="166" fontId="40" fillId="0" borderId="3" xfId="20" applyNumberFormat="1" applyFont="1" applyBorder="1"/>
    <xf numFmtId="166" fontId="39" fillId="0" borderId="0" xfId="20" applyNumberFormat="1" applyFont="1"/>
    <xf numFmtId="166" fontId="39" fillId="0" borderId="3" xfId="20" applyNumberFormat="1" applyFont="1" applyBorder="1"/>
    <xf numFmtId="0" fontId="39" fillId="36" borderId="0" xfId="0" applyFont="1" applyFill="1" applyAlignment="1">
      <alignment horizontal="right"/>
    </xf>
    <xf numFmtId="10" fontId="39" fillId="0" borderId="0" xfId="2" applyNumberFormat="1" applyFont="1" applyFill="1" applyBorder="1" applyAlignment="1"/>
    <xf numFmtId="38" fontId="38" fillId="0" borderId="0" xfId="130" applyNumberFormat="1" applyFont="1"/>
    <xf numFmtId="10" fontId="38" fillId="0" borderId="0" xfId="131" applyNumberFormat="1" applyFont="1"/>
    <xf numFmtId="10" fontId="39" fillId="0" borderId="0" xfId="2" applyNumberFormat="1" applyFont="1"/>
    <xf numFmtId="10" fontId="38" fillId="0" borderId="0" xfId="2" applyNumberFormat="1" applyFont="1"/>
    <xf numFmtId="0" fontId="39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8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9" fontId="6" fillId="0" borderId="0" xfId="2" applyFont="1"/>
    <xf numFmtId="0" fontId="39" fillId="0" borderId="0" xfId="133" applyFont="1"/>
    <xf numFmtId="0" fontId="40" fillId="0" borderId="0" xfId="133" applyFont="1"/>
    <xf numFmtId="0" fontId="42" fillId="0" borderId="0" xfId="133" applyFont="1"/>
    <xf numFmtId="0" fontId="40" fillId="0" borderId="0" xfId="133" applyFont="1" applyAlignment="1">
      <alignment horizontal="center"/>
    </xf>
    <xf numFmtId="0" fontId="40" fillId="0" borderId="3" xfId="133" applyFont="1" applyBorder="1" applyAlignment="1">
      <alignment horizontal="center"/>
    </xf>
    <xf numFmtId="0" fontId="40" fillId="0" borderId="3" xfId="133" applyFont="1" applyBorder="1" applyAlignment="1">
      <alignment horizontal="left"/>
    </xf>
    <xf numFmtId="41" fontId="40" fillId="0" borderId="3" xfId="133" applyNumberFormat="1" applyFont="1" applyBorder="1" applyAlignment="1">
      <alignment horizontal="center"/>
    </xf>
    <xf numFmtId="4" fontId="40" fillId="0" borderId="0" xfId="133" applyNumberFormat="1" applyFont="1" applyAlignment="1">
      <alignment horizontal="center"/>
    </xf>
    <xf numFmtId="166" fontId="40" fillId="0" borderId="0" xfId="20" applyNumberFormat="1" applyFont="1" applyFill="1" applyBorder="1"/>
    <xf numFmtId="166" fontId="40" fillId="0" borderId="2" xfId="20" applyNumberFormat="1" applyFont="1" applyFill="1" applyBorder="1"/>
    <xf numFmtId="10" fontId="40" fillId="0" borderId="0" xfId="2" applyNumberFormat="1" applyFont="1" applyFill="1" applyBorder="1"/>
    <xf numFmtId="10" fontId="40" fillId="0" borderId="2" xfId="2" applyNumberFormat="1" applyFont="1" applyFill="1" applyBorder="1"/>
    <xf numFmtId="10" fontId="37" fillId="0" borderId="0" xfId="132" applyNumberFormat="1" applyFont="1"/>
    <xf numFmtId="166" fontId="40" fillId="0" borderId="20" xfId="0" applyNumberFormat="1" applyFont="1" applyBorder="1"/>
    <xf numFmtId="166" fontId="40" fillId="0" borderId="17" xfId="0" applyNumberFormat="1" applyFont="1" applyBorder="1"/>
    <xf numFmtId="10" fontId="40" fillId="0" borderId="19" xfId="2" applyNumberFormat="1" applyFont="1" applyFill="1" applyBorder="1"/>
    <xf numFmtId="166" fontId="40" fillId="0" borderId="0" xfId="0" applyNumberFormat="1" applyFont="1"/>
    <xf numFmtId="10" fontId="40" fillId="0" borderId="0" xfId="2" applyNumberFormat="1" applyFont="1"/>
    <xf numFmtId="169" fontId="40" fillId="0" borderId="0" xfId="0" applyNumberFormat="1" applyFont="1"/>
    <xf numFmtId="43" fontId="40" fillId="0" borderId="0" xfId="20" applyFont="1"/>
    <xf numFmtId="43" fontId="40" fillId="0" borderId="0" xfId="0" applyNumberFormat="1" applyFont="1"/>
    <xf numFmtId="2" fontId="40" fillId="0" borderId="0" xfId="20" applyNumberFormat="1" applyFont="1"/>
    <xf numFmtId="0" fontId="40" fillId="40" borderId="0" xfId="0" applyFont="1" applyFill="1"/>
    <xf numFmtId="0" fontId="39" fillId="0" borderId="3" xfId="0" applyFont="1" applyBorder="1" applyAlignment="1">
      <alignment horizontal="center"/>
    </xf>
    <xf numFmtId="166" fontId="39" fillId="0" borderId="0" xfId="20" applyNumberFormat="1" applyFont="1" applyBorder="1"/>
    <xf numFmtId="166" fontId="40" fillId="0" borderId="0" xfId="20" applyNumberFormat="1" applyFont="1" applyBorder="1"/>
    <xf numFmtId="10" fontId="34" fillId="0" borderId="0" xfId="0" applyNumberFormat="1" applyFont="1"/>
    <xf numFmtId="0" fontId="39" fillId="0" borderId="0" xfId="0" applyFont="1" applyAlignment="1">
      <alignment horizontal="right"/>
    </xf>
    <xf numFmtId="38" fontId="38" fillId="0" borderId="0" xfId="130" applyNumberFormat="1" applyFont="1" applyFill="1"/>
    <xf numFmtId="166" fontId="39" fillId="0" borderId="0" xfId="20" applyNumberFormat="1" applyFont="1" applyFill="1"/>
    <xf numFmtId="1" fontId="6" fillId="0" borderId="0" xfId="0" applyNumberFormat="1" applyFont="1"/>
    <xf numFmtId="10" fontId="11" fillId="0" borderId="0" xfId="2" applyNumberFormat="1" applyFont="1" applyFill="1"/>
    <xf numFmtId="0" fontId="7" fillId="0" borderId="0" xfId="0" applyFont="1"/>
    <xf numFmtId="0" fontId="0" fillId="0" borderId="0" xfId="0" applyAlignment="1">
      <alignment horizontal="right"/>
    </xf>
    <xf numFmtId="0" fontId="0" fillId="36" borderId="23" xfId="0" applyFill="1" applyBorder="1"/>
    <xf numFmtId="0" fontId="7" fillId="36" borderId="0" xfId="0" applyFont="1" applyFill="1"/>
    <xf numFmtId="44" fontId="7" fillId="36" borderId="0" xfId="0" applyNumberFormat="1" applyFont="1" applyFill="1" applyAlignment="1">
      <alignment horizontal="right"/>
    </xf>
    <xf numFmtId="0" fontId="0" fillId="36" borderId="24" xfId="0" applyFill="1" applyBorder="1"/>
    <xf numFmtId="0" fontId="0" fillId="36" borderId="0" xfId="0" applyFill="1"/>
    <xf numFmtId="0" fontId="0" fillId="36" borderId="0" xfId="0" applyFill="1" applyAlignment="1">
      <alignment horizontal="right"/>
    </xf>
    <xf numFmtId="0" fontId="6" fillId="36" borderId="0" xfId="0" applyFont="1" applyFill="1"/>
    <xf numFmtId="42" fontId="0" fillId="36" borderId="0" xfId="0" applyNumberFormat="1" applyFill="1" applyAlignment="1">
      <alignment horizontal="right"/>
    </xf>
    <xf numFmtId="0" fontId="6" fillId="36" borderId="3" xfId="0" applyFont="1" applyFill="1" applyBorder="1"/>
    <xf numFmtId="0" fontId="0" fillId="36" borderId="3" xfId="0" applyFill="1" applyBorder="1"/>
    <xf numFmtId="3" fontId="0" fillId="36" borderId="3" xfId="0" applyNumberFormat="1" applyFill="1" applyBorder="1" applyAlignment="1">
      <alignment horizontal="right"/>
    </xf>
    <xf numFmtId="0" fontId="0" fillId="36" borderId="25" xfId="0" applyFill="1" applyBorder="1"/>
    <xf numFmtId="0" fontId="0" fillId="36" borderId="3" xfId="0" applyFill="1" applyBorder="1" applyAlignment="1">
      <alignment horizontal="right"/>
    </xf>
    <xf numFmtId="0" fontId="0" fillId="36" borderId="26" xfId="0" applyFill="1" applyBorder="1"/>
    <xf numFmtId="0" fontId="43" fillId="41" borderId="21" xfId="0" applyFont="1" applyFill="1" applyBorder="1"/>
    <xf numFmtId="0" fontId="43" fillId="41" borderId="22" xfId="0" applyFont="1" applyFill="1" applyBorder="1"/>
    <xf numFmtId="0" fontId="43" fillId="41" borderId="22" xfId="0" applyFont="1" applyFill="1" applyBorder="1" applyAlignment="1">
      <alignment horizontal="right"/>
    </xf>
    <xf numFmtId="0" fontId="43" fillId="41" borderId="18" xfId="0" applyFont="1" applyFill="1" applyBorder="1"/>
    <xf numFmtId="0" fontId="43" fillId="41" borderId="23" xfId="0" applyFont="1" applyFill="1" applyBorder="1"/>
    <xf numFmtId="0" fontId="43" fillId="41" borderId="0" xfId="0" applyFont="1" applyFill="1"/>
    <xf numFmtId="0" fontId="43" fillId="41" borderId="0" xfId="0" applyFont="1" applyFill="1" applyAlignment="1">
      <alignment horizontal="right"/>
    </xf>
    <xf numFmtId="0" fontId="43" fillId="41" borderId="24" xfId="0" applyFont="1" applyFill="1" applyBorder="1"/>
    <xf numFmtId="0" fontId="43" fillId="41" borderId="25" xfId="0" applyFont="1" applyFill="1" applyBorder="1"/>
    <xf numFmtId="0" fontId="43" fillId="41" borderId="3" xfId="0" applyFont="1" applyFill="1" applyBorder="1"/>
    <xf numFmtId="0" fontId="43" fillId="41" borderId="3" xfId="0" applyFont="1" applyFill="1" applyBorder="1" applyAlignment="1">
      <alignment horizontal="right"/>
    </xf>
    <xf numFmtId="0" fontId="43" fillId="41" borderId="26" xfId="0" applyFont="1" applyFill="1" applyBorder="1"/>
    <xf numFmtId="0" fontId="0" fillId="36" borderId="4" xfId="0" applyFill="1" applyBorder="1"/>
    <xf numFmtId="0" fontId="0" fillId="36" borderId="1" xfId="0" applyFill="1" applyBorder="1"/>
    <xf numFmtId="0" fontId="0" fillId="36" borderId="1" xfId="0" applyFill="1" applyBorder="1" applyAlignment="1">
      <alignment horizontal="right"/>
    </xf>
    <xf numFmtId="0" fontId="0" fillId="36" borderId="27" xfId="0" applyFill="1" applyBorder="1"/>
    <xf numFmtId="0" fontId="7" fillId="42" borderId="22" xfId="0" applyFont="1" applyFill="1" applyBorder="1"/>
    <xf numFmtId="0" fontId="7" fillId="42" borderId="22" xfId="0" applyFont="1" applyFill="1" applyBorder="1" applyAlignment="1">
      <alignment horizontal="right"/>
    </xf>
    <xf numFmtId="0" fontId="7" fillId="42" borderId="28" xfId="0" applyFont="1" applyFill="1" applyBorder="1" applyAlignment="1">
      <alignment wrapText="1"/>
    </xf>
    <xf numFmtId="0" fontId="0" fillId="42" borderId="28" xfId="0" applyFill="1" applyBorder="1"/>
    <xf numFmtId="10" fontId="7" fillId="42" borderId="28" xfId="0" applyNumberFormat="1" applyFont="1" applyFill="1" applyBorder="1" applyAlignment="1">
      <alignment horizontal="right"/>
    </xf>
    <xf numFmtId="0" fontId="39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9" fillId="0" borderId="0" xfId="133" applyFont="1" applyAlignment="1">
      <alignment horizontal="center"/>
    </xf>
    <xf numFmtId="0" fontId="39" fillId="0" borderId="0" xfId="0" applyFont="1" applyAlignment="1">
      <alignment horizontal="center"/>
    </xf>
    <xf numFmtId="0" fontId="40" fillId="0" borderId="3" xfId="0" applyFont="1" applyBorder="1" applyAlignment="1">
      <alignment horizontal="center"/>
    </xf>
    <xf numFmtId="0" fontId="40" fillId="0" borderId="0" xfId="133" applyFont="1" applyAlignment="1">
      <alignment horizontal="center"/>
    </xf>
    <xf numFmtId="0" fontId="42" fillId="0" borderId="0" xfId="133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right"/>
    </xf>
  </cellXfs>
  <cellStyles count="137">
    <cellStyle name="20% - Accent1" xfId="38" builtinId="30" customBuiltin="1"/>
    <cellStyle name="20% - Accent1 2" xfId="65" xr:uid="{00000000-0005-0000-0000-000001000000}"/>
    <cellStyle name="20% - Accent1 2 2" xfId="83" xr:uid="{00000000-0005-0000-0000-000002000000}"/>
    <cellStyle name="20% - Accent1 2 3" xfId="113" xr:uid="{00000000-0005-0000-0000-000003000000}"/>
    <cellStyle name="20% - Accent1 3" xfId="95" xr:uid="{00000000-0005-0000-0000-000004000000}"/>
    <cellStyle name="20% - Accent2" xfId="42" builtinId="34" customBuiltin="1"/>
    <cellStyle name="20% - Accent2 2" xfId="67" xr:uid="{00000000-0005-0000-0000-000006000000}"/>
    <cellStyle name="20% - Accent2 2 2" xfId="85" xr:uid="{00000000-0005-0000-0000-000007000000}"/>
    <cellStyle name="20% - Accent2 2 3" xfId="115" xr:uid="{00000000-0005-0000-0000-000008000000}"/>
    <cellStyle name="20% - Accent2 3" xfId="97" xr:uid="{00000000-0005-0000-0000-000009000000}"/>
    <cellStyle name="20% - Accent3" xfId="46" builtinId="38" customBuiltin="1"/>
    <cellStyle name="20% - Accent3 2" xfId="69" xr:uid="{00000000-0005-0000-0000-00000B000000}"/>
    <cellStyle name="20% - Accent3 2 2" xfId="87" xr:uid="{00000000-0005-0000-0000-00000C000000}"/>
    <cellStyle name="20% - Accent3 2 3" xfId="117" xr:uid="{00000000-0005-0000-0000-00000D000000}"/>
    <cellStyle name="20% - Accent3 3" xfId="99" xr:uid="{00000000-0005-0000-0000-00000E000000}"/>
    <cellStyle name="20% - Accent4" xfId="50" builtinId="42" customBuiltin="1"/>
    <cellStyle name="20% - Accent4 2" xfId="71" xr:uid="{00000000-0005-0000-0000-000010000000}"/>
    <cellStyle name="20% - Accent4 2 2" xfId="89" xr:uid="{00000000-0005-0000-0000-000011000000}"/>
    <cellStyle name="20% - Accent4 2 3" xfId="119" xr:uid="{00000000-0005-0000-0000-000012000000}"/>
    <cellStyle name="20% - Accent4 3" xfId="101" xr:uid="{00000000-0005-0000-0000-000013000000}"/>
    <cellStyle name="20% - Accent5" xfId="54" builtinId="46" customBuiltin="1"/>
    <cellStyle name="20% - Accent5 2" xfId="73" xr:uid="{00000000-0005-0000-0000-000015000000}"/>
    <cellStyle name="20% - Accent5 2 2" xfId="91" xr:uid="{00000000-0005-0000-0000-000016000000}"/>
    <cellStyle name="20% - Accent5 2 3" xfId="121" xr:uid="{00000000-0005-0000-0000-000017000000}"/>
    <cellStyle name="20% - Accent5 3" xfId="103" xr:uid="{00000000-0005-0000-0000-000018000000}"/>
    <cellStyle name="20% - Accent6" xfId="58" builtinId="50" customBuiltin="1"/>
    <cellStyle name="20% - Accent6 2" xfId="75" xr:uid="{00000000-0005-0000-0000-00001A000000}"/>
    <cellStyle name="20% - Accent6 2 2" xfId="93" xr:uid="{00000000-0005-0000-0000-00001B000000}"/>
    <cellStyle name="20% - Accent6 2 3" xfId="123" xr:uid="{00000000-0005-0000-0000-00001C000000}"/>
    <cellStyle name="20% - Accent6 3" xfId="105" xr:uid="{00000000-0005-0000-0000-00001D000000}"/>
    <cellStyle name="40% - Accent1" xfId="39" builtinId="31" customBuiltin="1"/>
    <cellStyle name="40% - Accent1 2" xfId="66" xr:uid="{00000000-0005-0000-0000-00001F000000}"/>
    <cellStyle name="40% - Accent1 2 2" xfId="84" xr:uid="{00000000-0005-0000-0000-000020000000}"/>
    <cellStyle name="40% - Accent1 2 3" xfId="114" xr:uid="{00000000-0005-0000-0000-000021000000}"/>
    <cellStyle name="40% - Accent1 3" xfId="96" xr:uid="{00000000-0005-0000-0000-000022000000}"/>
    <cellStyle name="40% - Accent2" xfId="43" builtinId="35" customBuiltin="1"/>
    <cellStyle name="40% - Accent2 2" xfId="68" xr:uid="{00000000-0005-0000-0000-000024000000}"/>
    <cellStyle name="40% - Accent2 2 2" xfId="86" xr:uid="{00000000-0005-0000-0000-000025000000}"/>
    <cellStyle name="40% - Accent2 2 3" xfId="116" xr:uid="{00000000-0005-0000-0000-000026000000}"/>
    <cellStyle name="40% - Accent2 3" xfId="98" xr:uid="{00000000-0005-0000-0000-000027000000}"/>
    <cellStyle name="40% - Accent3" xfId="47" builtinId="39" customBuiltin="1"/>
    <cellStyle name="40% - Accent3 2" xfId="70" xr:uid="{00000000-0005-0000-0000-000029000000}"/>
    <cellStyle name="40% - Accent3 2 2" xfId="88" xr:uid="{00000000-0005-0000-0000-00002A000000}"/>
    <cellStyle name="40% - Accent3 2 3" xfId="118" xr:uid="{00000000-0005-0000-0000-00002B000000}"/>
    <cellStyle name="40% - Accent3 3" xfId="100" xr:uid="{00000000-0005-0000-0000-00002C000000}"/>
    <cellStyle name="40% - Accent4" xfId="51" builtinId="43" customBuiltin="1"/>
    <cellStyle name="40% - Accent4 2" xfId="72" xr:uid="{00000000-0005-0000-0000-00002E000000}"/>
    <cellStyle name="40% - Accent4 2 2" xfId="90" xr:uid="{00000000-0005-0000-0000-00002F000000}"/>
    <cellStyle name="40% - Accent4 2 3" xfId="120" xr:uid="{00000000-0005-0000-0000-000030000000}"/>
    <cellStyle name="40% - Accent4 3" xfId="102" xr:uid="{00000000-0005-0000-0000-000031000000}"/>
    <cellStyle name="40% - Accent5" xfId="55" builtinId="47" customBuiltin="1"/>
    <cellStyle name="40% - Accent5 2" xfId="74" xr:uid="{00000000-0005-0000-0000-000033000000}"/>
    <cellStyle name="40% - Accent5 2 2" xfId="92" xr:uid="{00000000-0005-0000-0000-000034000000}"/>
    <cellStyle name="40% - Accent5 2 3" xfId="122" xr:uid="{00000000-0005-0000-0000-000035000000}"/>
    <cellStyle name="40% - Accent5 3" xfId="104" xr:uid="{00000000-0005-0000-0000-000036000000}"/>
    <cellStyle name="40% - Accent6" xfId="59" builtinId="51" customBuiltin="1"/>
    <cellStyle name="40% - Accent6 2" xfId="76" xr:uid="{00000000-0005-0000-0000-000038000000}"/>
    <cellStyle name="40% - Accent6 2 2" xfId="94" xr:uid="{00000000-0005-0000-0000-000039000000}"/>
    <cellStyle name="40% - Accent6 2 3" xfId="124" xr:uid="{00000000-0005-0000-0000-00003A000000}"/>
    <cellStyle name="40% - Accent6 3" xfId="106" xr:uid="{00000000-0005-0000-0000-00003B000000}"/>
    <cellStyle name="60% - Accent1" xfId="40" builtinId="32" customBuiltin="1"/>
    <cellStyle name="60% - Accent2" xfId="44" builtinId="36" customBuiltin="1"/>
    <cellStyle name="60% - Accent3" xfId="48" builtinId="40" customBuiltin="1"/>
    <cellStyle name="60% - Accent4" xfId="52" builtinId="44" customBuiltin="1"/>
    <cellStyle name="60% - Accent5" xfId="56" builtinId="48" customBuiltin="1"/>
    <cellStyle name="60% - Accent6" xfId="60" builtinId="52" customBuiltin="1"/>
    <cellStyle name="Accent1" xfId="37" builtinId="29" customBuiltin="1"/>
    <cellStyle name="Accent2" xfId="41" builtinId="33" customBuiltin="1"/>
    <cellStyle name="Accent3" xfId="45" builtinId="37" customBuiltin="1"/>
    <cellStyle name="Accent4" xfId="49" builtinId="41" customBuiltin="1"/>
    <cellStyle name="Accent5" xfId="53" builtinId="45" customBuiltin="1"/>
    <cellStyle name="Accent6" xfId="57" builtinId="49" customBuiltin="1"/>
    <cellStyle name="Bad" xfId="27" builtinId="27" customBuiltin="1"/>
    <cellStyle name="Calculation" xfId="31" builtinId="22" customBuiltin="1"/>
    <cellStyle name="Check Cell" xfId="33" builtinId="23" customBuiltin="1"/>
    <cellStyle name="Comma" xfId="20" builtinId="3"/>
    <cellStyle name="Comma 10 2" xfId="136" xr:uid="{1FB36D26-CADE-4D64-B98A-A7C65C20C073}"/>
    <cellStyle name="Comma 2" xfId="5" xr:uid="{00000000-0005-0000-0000-00004C000000}"/>
    <cellStyle name="Comma 209" xfId="130" xr:uid="{BBB99FCE-22E6-410D-9D0B-CBAF47310DB0}"/>
    <cellStyle name="Comma 3" xfId="10" xr:uid="{00000000-0005-0000-0000-00004D000000}"/>
    <cellStyle name="Comma 4" xfId="13" xr:uid="{00000000-0005-0000-0000-00004E000000}"/>
    <cellStyle name="Comma 5" xfId="63" xr:uid="{00000000-0005-0000-0000-00004F000000}"/>
    <cellStyle name="Comma 5 2" xfId="79" xr:uid="{00000000-0005-0000-0000-000050000000}"/>
    <cellStyle name="Comma 5 2 2" xfId="127" xr:uid="{00000000-0005-0000-0000-000051000000}"/>
    <cellStyle name="Comma 5 3" xfId="109" xr:uid="{00000000-0005-0000-0000-000052000000}"/>
    <cellStyle name="Comma0" xfId="15" xr:uid="{00000000-0005-0000-0000-000053000000}"/>
    <cellStyle name="Currency 2" xfId="9" xr:uid="{00000000-0005-0000-0000-000055000000}"/>
    <cellStyle name="Currency 2 2" xfId="134" xr:uid="{13B64062-68EF-41DA-B284-CB8F155101E4}"/>
    <cellStyle name="Currency 3" xfId="12" xr:uid="{00000000-0005-0000-0000-000056000000}"/>
    <cellStyle name="Currency 4" xfId="112" xr:uid="{00000000-0005-0000-0000-000057000000}"/>
    <cellStyle name="Currency 4 2" xfId="82" xr:uid="{00000000-0005-0000-0000-000058000000}"/>
    <cellStyle name="Currency0" xfId="16" xr:uid="{00000000-0005-0000-0000-000059000000}"/>
    <cellStyle name="Date" xfId="17" xr:uid="{00000000-0005-0000-0000-00005A000000}"/>
    <cellStyle name="Explanatory Text" xfId="35" builtinId="53" customBuiltin="1"/>
    <cellStyle name="Fixed" xfId="18" xr:uid="{00000000-0005-0000-0000-00005C000000}"/>
    <cellStyle name="Good" xfId="26" builtinId="26" customBuiltin="1"/>
    <cellStyle name="Heading 1" xfId="22" builtinId="16" customBuiltin="1"/>
    <cellStyle name="Heading 2" xfId="23" builtinId="17" customBuiltin="1"/>
    <cellStyle name="Heading 3" xfId="24" builtinId="18" customBuiltin="1"/>
    <cellStyle name="Heading 4" xfId="25" builtinId="19" customBuiltin="1"/>
    <cellStyle name="Input" xfId="29" builtinId="20" customBuiltin="1"/>
    <cellStyle name="Input Cells_EXTERNAL" xfId="19" xr:uid="{00000000-0005-0000-0000-000064000000}"/>
    <cellStyle name="Linked Cell" xfId="32" builtinId="24" customBuiltin="1"/>
    <cellStyle name="Neutral" xfId="28" builtinId="28" customBuiltin="1"/>
    <cellStyle name="Normal" xfId="0" builtinId="0"/>
    <cellStyle name="Normal 10 11" xfId="135" xr:uid="{0C8D30AC-2A44-4115-BEE4-57CB704CA97F}"/>
    <cellStyle name="Normal 2" xfId="1" xr:uid="{00000000-0005-0000-0000-000068000000}"/>
    <cellStyle name="Normal 2 2" xfId="7" xr:uid="{00000000-0005-0000-0000-000069000000}"/>
    <cellStyle name="Normal 2 2 2" xfId="133" xr:uid="{461DB5B8-9494-4255-BE00-8F9F85843307}"/>
    <cellStyle name="Normal 2 28" xfId="129" xr:uid="{7096942C-3B0D-4228-ABF3-180EFDB0BC41}"/>
    <cellStyle name="Normal 3" xfId="3" xr:uid="{00000000-0005-0000-0000-00006A000000}"/>
    <cellStyle name="Normal 4" xfId="11" xr:uid="{00000000-0005-0000-0000-00006B000000}"/>
    <cellStyle name="Normal 4 39" xfId="132" xr:uid="{DBF67E5A-F7C9-4A6E-BF83-0CA390F1A015}"/>
    <cellStyle name="Normal 5" xfId="61" xr:uid="{00000000-0005-0000-0000-00006C000000}"/>
    <cellStyle name="Normal 5 2" xfId="77" xr:uid="{00000000-0005-0000-0000-00006D000000}"/>
    <cellStyle name="Normal 5 2 2" xfId="125" xr:uid="{00000000-0005-0000-0000-00006E000000}"/>
    <cellStyle name="Normal 5 3" xfId="107" xr:uid="{00000000-0005-0000-0000-00006F000000}"/>
    <cellStyle name="Normal 6" xfId="111" xr:uid="{00000000-0005-0000-0000-000070000000}"/>
    <cellStyle name="Normal 6 2" xfId="81" xr:uid="{00000000-0005-0000-0000-000071000000}"/>
    <cellStyle name="Note 2" xfId="62" xr:uid="{00000000-0005-0000-0000-000074000000}"/>
    <cellStyle name="Note 2 2" xfId="78" xr:uid="{00000000-0005-0000-0000-000075000000}"/>
    <cellStyle name="Note 2 2 2" xfId="126" xr:uid="{00000000-0005-0000-0000-000076000000}"/>
    <cellStyle name="Note 2 3" xfId="108" xr:uid="{00000000-0005-0000-0000-000077000000}"/>
    <cellStyle name="Output" xfId="30" builtinId="21" customBuiltin="1"/>
    <cellStyle name="Percent" xfId="2" builtinId="5"/>
    <cellStyle name="Percent 183" xfId="131" xr:uid="{85776ED1-1681-4B5C-81D5-9F522915F654}"/>
    <cellStyle name="Percent 2" xfId="4" xr:uid="{00000000-0005-0000-0000-00007A000000}"/>
    <cellStyle name="Percent 2 2" xfId="8" xr:uid="{00000000-0005-0000-0000-00007B000000}"/>
    <cellStyle name="Percent 3" xfId="6" xr:uid="{00000000-0005-0000-0000-00007C000000}"/>
    <cellStyle name="Percent 4" xfId="14" xr:uid="{00000000-0005-0000-0000-00007D000000}"/>
    <cellStyle name="Percent 5" xfId="64" xr:uid="{00000000-0005-0000-0000-00007E000000}"/>
    <cellStyle name="Percent 5 2" xfId="80" xr:uid="{00000000-0005-0000-0000-00007F000000}"/>
    <cellStyle name="Percent 5 2 2" xfId="128" xr:uid="{00000000-0005-0000-0000-000080000000}"/>
    <cellStyle name="Percent 5 3" xfId="110" xr:uid="{00000000-0005-0000-0000-000081000000}"/>
    <cellStyle name="Title" xfId="21" builtinId="15" customBuiltin="1"/>
    <cellStyle name="Total" xfId="36" builtinId="25" customBuiltin="1"/>
    <cellStyle name="Warning Text" xfId="34" builtinId="11" customBuiltin="1"/>
  </cellStyles>
  <dxfs count="5">
    <dxf>
      <fill>
        <patternFill>
          <bgColor rgb="FFFF0000"/>
        </patternFill>
      </fill>
    </dxf>
    <dxf>
      <numFmt numFmtId="0" formatCode="General"/>
    </dxf>
    <dxf>
      <numFmt numFmtId="14" formatCode="0.00%"/>
    </dxf>
    <dxf>
      <numFmt numFmtId="0" formatCode="General"/>
    </dxf>
    <dxf>
      <numFmt numFmtId="0" formatCode="General"/>
    </dxf>
  </dxfs>
  <tableStyles count="0" defaultTableStyle="TableStyleMedium9" defaultPivotStyle="PivotStyleLight16"/>
  <colors>
    <mruColors>
      <color rgb="FFC4D79B"/>
      <color rgb="FF1C2300"/>
      <color rgb="FFFF00FF"/>
      <color rgb="FF0000FF"/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851</xdr:colOff>
      <xdr:row>53</xdr:row>
      <xdr:rowOff>134566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2085BB5-A5EF-77EF-A2EA-7B1084732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96851" cy="871659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9</xdr:col>
      <xdr:colOff>448503</xdr:colOff>
      <xdr:row>107</xdr:row>
      <xdr:rowOff>20250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0FA8807-BD52-162F-085F-BC894D9A4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743950"/>
          <a:ext cx="5934903" cy="8602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108</xdr:row>
      <xdr:rowOff>0</xdr:rowOff>
    </xdr:from>
    <xdr:to>
      <xdr:col>10</xdr:col>
      <xdr:colOff>77061</xdr:colOff>
      <xdr:row>161</xdr:row>
      <xdr:rowOff>48829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3CC7D44-3C29-2DFC-06D3-43928E502E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487900"/>
          <a:ext cx="6173061" cy="863085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C4CDA84-6E42-4923-BB50-F0177A282715}" name="Table1" displayName="Table1" ref="B1:J18" totalsRowShown="0">
  <tableColumns count="9">
    <tableColumn id="1" xr3:uid="{C04ABE64-662A-4F89-B755-609B7129A7AD}" name="Costs"/>
    <tableColumn id="7" xr3:uid="{BE031DC4-20D6-4512-ADF2-5CCDD3AC340B}" name="Description" dataDxfId="4"/>
    <tableColumn id="11" xr3:uid="{F1B2C35F-6DA7-49DD-B137-2CEC27F6FBC8}" name="Acronym" dataDxfId="3"/>
    <tableColumn id="2" xr3:uid="{B837B727-F571-41DB-BAA7-EE6E67E4D61B}" name="Schedule 101" dataDxfId="2"/>
    <tableColumn id="3" xr3:uid="{B58627A7-A241-4789-8AD6-6D700FCC4FAE}" name="Schedule 111"/>
    <tableColumn id="4" xr3:uid="{59D1D7B9-EE3F-4827-97F2-BED5B3A86913}" name="Schedule 121"/>
    <tableColumn id="5" xr3:uid="{04FAF7FE-839F-4D23-A70F-988084B1C273}" name="Schedule 131"/>
    <tableColumn id="6" xr3:uid="{DF36C5C3-2F1C-470E-926F-EB6A4D89D209}" name="Schedule 146"/>
    <tableColumn id="12" xr3:uid="{16DEDD25-C3D1-4EC6-B3E1-FE87EA13C668}" name="TOTAL" dataDxfId="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48EEA-6CE5-4128-B5AD-D7A520AC4EA2}">
  <dimension ref="A1:H29"/>
  <sheetViews>
    <sheetView tabSelected="1" workbookViewId="0">
      <selection activeCell="K7" sqref="K7"/>
    </sheetView>
  </sheetViews>
  <sheetFormatPr defaultRowHeight="12.5"/>
  <cols>
    <col min="2" max="2" width="0.81640625" customWidth="1"/>
    <col min="3" max="3" width="45.54296875" customWidth="1"/>
    <col min="4" max="4" width="1.7265625" customWidth="1"/>
    <col min="5" max="5" width="12.26953125" style="145" bestFit="1" customWidth="1"/>
    <col min="6" max="6" width="11.26953125" style="145" bestFit="1" customWidth="1"/>
    <col min="7" max="7" width="14.26953125" style="145" bestFit="1" customWidth="1"/>
    <col min="8" max="8" width="0.81640625" customWidth="1"/>
  </cols>
  <sheetData>
    <row r="1" spans="1:8" ht="13">
      <c r="A1" s="144" t="s">
        <v>448</v>
      </c>
      <c r="H1" s="189" t="s">
        <v>465</v>
      </c>
    </row>
    <row r="2" spans="1:8">
      <c r="H2" s="189" t="s">
        <v>466</v>
      </c>
    </row>
    <row r="3" spans="1:8">
      <c r="H3" s="189" t="s">
        <v>467</v>
      </c>
    </row>
    <row r="5" spans="1:8" ht="2.15" customHeight="1">
      <c r="B5" s="172"/>
      <c r="C5" s="173"/>
      <c r="D5" s="173"/>
      <c r="E5" s="174"/>
      <c r="F5" s="174"/>
      <c r="G5" s="174"/>
      <c r="H5" s="175"/>
    </row>
    <row r="6" spans="1:8" ht="8.15" customHeight="1">
      <c r="B6" s="160"/>
      <c r="C6" s="161"/>
      <c r="D6" s="161"/>
      <c r="E6" s="162"/>
      <c r="F6" s="162"/>
      <c r="G6" s="162"/>
      <c r="H6" s="163"/>
    </row>
    <row r="7" spans="1:8" ht="13">
      <c r="B7" s="164"/>
      <c r="C7" s="165"/>
      <c r="D7" s="165"/>
      <c r="E7" s="166"/>
      <c r="F7" s="166" t="s">
        <v>453</v>
      </c>
      <c r="G7" s="166"/>
      <c r="H7" s="167"/>
    </row>
    <row r="8" spans="1:8" ht="13">
      <c r="B8" s="164"/>
      <c r="C8" s="165"/>
      <c r="D8" s="165"/>
      <c r="E8" s="166" t="s">
        <v>453</v>
      </c>
      <c r="F8" s="166" t="s">
        <v>456</v>
      </c>
      <c r="G8" s="166"/>
      <c r="H8" s="167"/>
    </row>
    <row r="9" spans="1:8" ht="13">
      <c r="B9" s="164"/>
      <c r="C9" s="165"/>
      <c r="D9" s="165"/>
      <c r="E9" s="166" t="s">
        <v>454</v>
      </c>
      <c r="F9" s="166" t="s">
        <v>454</v>
      </c>
      <c r="G9" s="166" t="s">
        <v>457</v>
      </c>
      <c r="H9" s="167"/>
    </row>
    <row r="10" spans="1:8" ht="13">
      <c r="B10" s="164"/>
      <c r="C10" s="165"/>
      <c r="D10" s="165"/>
      <c r="E10" s="166" t="s">
        <v>455</v>
      </c>
      <c r="F10" s="166" t="s">
        <v>455</v>
      </c>
      <c r="G10" s="166" t="s">
        <v>455</v>
      </c>
      <c r="H10" s="167"/>
    </row>
    <row r="11" spans="1:8" ht="13">
      <c r="B11" s="164"/>
      <c r="C11" s="165" t="s">
        <v>2</v>
      </c>
      <c r="D11" s="165"/>
      <c r="E11" s="166" t="s">
        <v>449</v>
      </c>
      <c r="F11" s="166" t="s">
        <v>450</v>
      </c>
      <c r="G11" s="166" t="s">
        <v>451</v>
      </c>
      <c r="H11" s="167"/>
    </row>
    <row r="12" spans="1:8" ht="8.15" customHeight="1">
      <c r="B12" s="168"/>
      <c r="C12" s="169"/>
      <c r="D12" s="169"/>
      <c r="E12" s="170"/>
      <c r="F12" s="170"/>
      <c r="G12" s="170"/>
      <c r="H12" s="171"/>
    </row>
    <row r="13" spans="1:8" ht="1.5" customHeight="1">
      <c r="B13" s="172"/>
      <c r="C13" s="173"/>
      <c r="D13" s="173"/>
      <c r="E13" s="174"/>
      <c r="F13" s="174"/>
      <c r="G13" s="174"/>
      <c r="H13" s="175"/>
    </row>
    <row r="14" spans="1:8" ht="8.15" customHeight="1">
      <c r="B14" s="146"/>
      <c r="C14" s="150"/>
      <c r="D14" s="150"/>
      <c r="E14" s="151"/>
      <c r="F14" s="151"/>
      <c r="G14" s="151"/>
      <c r="H14" s="149"/>
    </row>
    <row r="15" spans="1:8" ht="13">
      <c r="B15" s="146"/>
      <c r="C15" s="147" t="s">
        <v>452</v>
      </c>
      <c r="D15" s="147"/>
      <c r="E15" s="148">
        <v>9.5</v>
      </c>
      <c r="F15" s="148">
        <v>130.58000000000001</v>
      </c>
      <c r="G15" s="148">
        <v>700</v>
      </c>
      <c r="H15" s="149"/>
    </row>
    <row r="16" spans="1:8" ht="8.15" customHeight="1">
      <c r="B16" s="146"/>
      <c r="C16" s="150"/>
      <c r="D16" s="150"/>
      <c r="E16" s="151"/>
      <c r="F16" s="151"/>
      <c r="G16" s="151"/>
      <c r="H16" s="149"/>
    </row>
    <row r="17" spans="2:8">
      <c r="B17" s="146"/>
      <c r="C17" s="152" t="s">
        <v>458</v>
      </c>
      <c r="D17" s="150"/>
      <c r="E17" s="153">
        <f>'Avg Cust Unit Costs'!D31</f>
        <v>38638387.660186961</v>
      </c>
      <c r="F17" s="153">
        <f>'Avg Cust Unit Costs'!E31</f>
        <v>2399905.2130936538</v>
      </c>
      <c r="G17" s="153">
        <f>'Avg Cust Unit Costs'!H31</f>
        <v>147833.78792084131</v>
      </c>
      <c r="H17" s="149"/>
    </row>
    <row r="18" spans="2:8">
      <c r="B18" s="146"/>
      <c r="C18" s="154" t="s">
        <v>459</v>
      </c>
      <c r="D18" s="155"/>
      <c r="E18" s="156">
        <f>'Avg Cust Unit Costs'!D33</f>
        <v>2077306</v>
      </c>
      <c r="F18" s="156">
        <f>'Avg Cust Unit Costs'!E33</f>
        <v>41579</v>
      </c>
      <c r="G18" s="156">
        <f>'Avg Cust Unit Costs'!H33</f>
        <v>466</v>
      </c>
      <c r="H18" s="149"/>
    </row>
    <row r="19" spans="2:8" ht="13">
      <c r="B19" s="146"/>
      <c r="C19" s="147" t="s">
        <v>460</v>
      </c>
      <c r="D19" s="147"/>
      <c r="E19" s="148">
        <f>E17/E18</f>
        <v>18.600238799766121</v>
      </c>
      <c r="F19" s="148">
        <f t="shared" ref="F19:G19" si="0">F17/F18</f>
        <v>57.719166240016683</v>
      </c>
      <c r="G19" s="148">
        <f t="shared" si="0"/>
        <v>317.23988824214871</v>
      </c>
      <c r="H19" s="149"/>
    </row>
    <row r="20" spans="2:8" ht="8.15" customHeight="1">
      <c r="B20" s="146"/>
      <c r="C20" s="150"/>
      <c r="D20" s="150"/>
      <c r="E20" s="151"/>
      <c r="F20" s="151"/>
      <c r="G20" s="151"/>
      <c r="H20" s="149"/>
    </row>
    <row r="21" spans="2:8" ht="12.75" customHeight="1">
      <c r="B21" s="146"/>
      <c r="C21" s="176" t="s">
        <v>463</v>
      </c>
      <c r="D21" s="176"/>
      <c r="E21" s="177"/>
      <c r="F21" s="177"/>
      <c r="G21" s="177"/>
      <c r="H21" s="149"/>
    </row>
    <row r="22" spans="2:8" ht="13.5" thickBot="1">
      <c r="B22" s="146"/>
      <c r="C22" s="178" t="s">
        <v>460</v>
      </c>
      <c r="D22" s="179"/>
      <c r="E22" s="180">
        <f>E15/E19</f>
        <v>0.51074613085717224</v>
      </c>
      <c r="F22" s="180">
        <f t="shared" ref="F22:G22" si="1">F15/F19</f>
        <v>2.2623334414950182</v>
      </c>
      <c r="G22" s="180">
        <f t="shared" si="1"/>
        <v>2.206532110065841</v>
      </c>
      <c r="H22" s="149"/>
    </row>
    <row r="23" spans="2:8" ht="8.15" customHeight="1" thickTop="1">
      <c r="B23" s="157"/>
      <c r="C23" s="155"/>
      <c r="D23" s="155"/>
      <c r="E23" s="158"/>
      <c r="F23" s="158"/>
      <c r="G23" s="158"/>
      <c r="H23" s="159"/>
    </row>
    <row r="24" spans="2:8" ht="2.15" customHeight="1">
      <c r="B24" s="172"/>
      <c r="C24" s="173"/>
      <c r="D24" s="173"/>
      <c r="E24" s="174"/>
      <c r="F24" s="174"/>
      <c r="G24" s="174"/>
      <c r="H24" s="175"/>
    </row>
    <row r="26" spans="2:8">
      <c r="B26" s="2" t="s">
        <v>461</v>
      </c>
      <c r="D26" s="145"/>
      <c r="G26"/>
    </row>
    <row r="27" spans="2:8">
      <c r="D27" s="145"/>
      <c r="G27"/>
    </row>
    <row r="28" spans="2:8">
      <c r="B28" s="2" t="s">
        <v>462</v>
      </c>
      <c r="D28" s="145"/>
      <c r="G28"/>
    </row>
    <row r="29" spans="2:8">
      <c r="B29" s="2" t="s">
        <v>464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FC9D6-5FBB-49C8-94DA-2197BBE119F8}">
  <dimension ref="A1"/>
  <sheetViews>
    <sheetView topLeftCell="A88" workbookViewId="0">
      <selection activeCell="A109" sqref="A109"/>
    </sheetView>
  </sheetViews>
  <sheetFormatPr defaultRowHeight="12.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B0B1C-B645-49C8-83E5-39E292EAA387}">
  <sheetPr codeName="Sheet7"/>
  <dimension ref="A1:AX261"/>
  <sheetViews>
    <sheetView view="pageBreakPreview" zoomScale="70" zoomScaleNormal="100" zoomScaleSheetLayoutView="70" zoomScalePageLayoutView="60" workbookViewId="0">
      <selection activeCell="L19" sqref="L19"/>
    </sheetView>
  </sheetViews>
  <sheetFormatPr defaultColWidth="8.7265625" defaultRowHeight="15.5"/>
  <cols>
    <col min="1" max="1" width="6.54296875" style="31" customWidth="1"/>
    <col min="2" max="2" width="13.81640625" style="25" customWidth="1"/>
    <col min="3" max="3" width="34.1796875" style="25" customWidth="1"/>
    <col min="4" max="4" width="21" style="25" customWidth="1"/>
    <col min="5" max="5" width="20.26953125" style="25" customWidth="1"/>
    <col min="6" max="6" width="16.453125" style="25" customWidth="1"/>
    <col min="7" max="8" width="18.1796875" style="25" customWidth="1"/>
    <col min="9" max="9" width="19.54296875" style="25" customWidth="1"/>
    <col min="10" max="11" width="18.1796875" style="25" customWidth="1"/>
    <col min="12" max="12" width="20.26953125" style="25" customWidth="1"/>
    <col min="13" max="13" width="19.1796875" style="25" customWidth="1"/>
    <col min="14" max="24" width="18.1796875" style="25" customWidth="1"/>
    <col min="25" max="25" width="14.54296875" style="25" customWidth="1"/>
    <col min="26" max="45" width="18.7265625" style="25" customWidth="1"/>
    <col min="46" max="46" width="21.1796875" style="25" bestFit="1" customWidth="1"/>
    <col min="47" max="47" width="18.1796875" style="25" customWidth="1"/>
    <col min="48" max="48" width="20.26953125" style="25" customWidth="1"/>
    <col min="49" max="49" width="17" style="25" customWidth="1"/>
    <col min="50" max="50" width="20.453125" style="25" customWidth="1"/>
    <col min="51" max="16384" width="8.7265625" style="25"/>
  </cols>
  <sheetData>
    <row r="1" spans="1:50" ht="16" thickBot="1">
      <c r="A1" s="108" t="s">
        <v>176</v>
      </c>
      <c r="B1" s="108" t="s">
        <v>290</v>
      </c>
      <c r="C1" s="33"/>
      <c r="E1" s="36" t="s">
        <v>53</v>
      </c>
      <c r="X1" s="36" t="s">
        <v>52</v>
      </c>
      <c r="AT1" s="36" t="s">
        <v>307</v>
      </c>
      <c r="AU1" s="36" t="s">
        <v>308</v>
      </c>
      <c r="AV1" s="36" t="s">
        <v>309</v>
      </c>
      <c r="AW1" s="36" t="s">
        <v>310</v>
      </c>
      <c r="AX1" s="36" t="s">
        <v>311</v>
      </c>
    </row>
    <row r="2" spans="1:50" s="26" customFormat="1" ht="58.5" customHeight="1" thickBot="1">
      <c r="A2" s="107" t="s">
        <v>236</v>
      </c>
      <c r="B2" s="37"/>
      <c r="C2" s="37"/>
      <c r="D2" s="34" t="s">
        <v>251</v>
      </c>
      <c r="E2" s="38" t="s">
        <v>234</v>
      </c>
      <c r="F2" s="35" t="s">
        <v>371</v>
      </c>
      <c r="G2" s="35" t="s">
        <v>372</v>
      </c>
      <c r="H2" s="35" t="s">
        <v>200</v>
      </c>
      <c r="I2" s="35" t="s">
        <v>373</v>
      </c>
      <c r="J2" s="35" t="s">
        <v>373</v>
      </c>
      <c r="K2" s="35" t="s">
        <v>374</v>
      </c>
      <c r="L2" s="35" t="s">
        <v>375</v>
      </c>
      <c r="M2" s="35" t="s">
        <v>376</v>
      </c>
      <c r="N2" s="35" t="s">
        <v>377</v>
      </c>
      <c r="O2" s="35" t="s">
        <v>378</v>
      </c>
      <c r="P2" s="35" t="s">
        <v>379</v>
      </c>
      <c r="Q2" s="35" t="s">
        <v>380</v>
      </c>
      <c r="R2" s="35" t="s">
        <v>381</v>
      </c>
      <c r="S2" s="35" t="s">
        <v>382</v>
      </c>
      <c r="T2" s="35" t="s">
        <v>383</v>
      </c>
      <c r="U2" s="35" t="s">
        <v>384</v>
      </c>
      <c r="V2" s="35" t="s">
        <v>385</v>
      </c>
      <c r="W2" s="35" t="s">
        <v>386</v>
      </c>
      <c r="X2" s="39" t="s">
        <v>293</v>
      </c>
      <c r="Y2" s="35" t="s">
        <v>387</v>
      </c>
      <c r="Z2" s="35" t="s">
        <v>388</v>
      </c>
      <c r="AA2" s="35" t="s">
        <v>389</v>
      </c>
      <c r="AB2" s="35" t="s">
        <v>390</v>
      </c>
      <c r="AC2" s="35" t="s">
        <v>391</v>
      </c>
      <c r="AD2" s="35" t="s">
        <v>392</v>
      </c>
      <c r="AE2" s="35" t="s">
        <v>393</v>
      </c>
      <c r="AF2" s="35" t="s">
        <v>394</v>
      </c>
      <c r="AG2" s="35" t="s">
        <v>395</v>
      </c>
      <c r="AH2" s="35" t="s">
        <v>396</v>
      </c>
      <c r="AI2" s="35" t="s">
        <v>397</v>
      </c>
      <c r="AJ2" s="35" t="s">
        <v>398</v>
      </c>
      <c r="AK2" s="35" t="s">
        <v>399</v>
      </c>
      <c r="AL2" s="35" t="s">
        <v>400</v>
      </c>
      <c r="AM2" s="35" t="s">
        <v>401</v>
      </c>
      <c r="AN2" s="35" t="s">
        <v>402</v>
      </c>
      <c r="AO2" s="35" t="s">
        <v>403</v>
      </c>
      <c r="AP2" s="35" t="s">
        <v>404</v>
      </c>
      <c r="AQ2" s="35" t="s">
        <v>405</v>
      </c>
      <c r="AR2" s="35" t="s">
        <v>406</v>
      </c>
      <c r="AS2" s="35" t="s">
        <v>407</v>
      </c>
      <c r="AT2" s="39" t="s">
        <v>295</v>
      </c>
      <c r="AU2" s="39" t="s">
        <v>235</v>
      </c>
      <c r="AV2" s="39" t="s">
        <v>298</v>
      </c>
      <c r="AW2" s="39" t="s">
        <v>300</v>
      </c>
      <c r="AX2" s="39" t="s">
        <v>302</v>
      </c>
    </row>
    <row r="3" spans="1:50" s="26" customFormat="1" ht="30" customHeight="1">
      <c r="A3" s="51">
        <v>1</v>
      </c>
      <c r="B3" s="37"/>
      <c r="C3" s="37"/>
      <c r="D3" s="62" t="s">
        <v>292</v>
      </c>
      <c r="E3" s="40" t="s">
        <v>408</v>
      </c>
      <c r="F3" s="40" t="s">
        <v>409</v>
      </c>
      <c r="G3" s="40" t="s">
        <v>410</v>
      </c>
      <c r="H3" s="40" t="s">
        <v>411</v>
      </c>
      <c r="I3" s="40" t="s">
        <v>412</v>
      </c>
      <c r="J3" s="40" t="s">
        <v>413</v>
      </c>
      <c r="K3" s="40" t="s">
        <v>414</v>
      </c>
      <c r="L3" s="40" t="s">
        <v>415</v>
      </c>
      <c r="M3" s="40" t="s">
        <v>416</v>
      </c>
      <c r="N3" s="40" t="s">
        <v>417</v>
      </c>
      <c r="O3" s="40" t="s">
        <v>418</v>
      </c>
      <c r="P3" s="40" t="s">
        <v>419</v>
      </c>
      <c r="Q3" s="40" t="s">
        <v>420</v>
      </c>
      <c r="R3" s="40" t="s">
        <v>421</v>
      </c>
      <c r="S3" s="40" t="s">
        <v>422</v>
      </c>
      <c r="T3" s="40" t="s">
        <v>423</v>
      </c>
      <c r="U3" s="40" t="s">
        <v>424</v>
      </c>
      <c r="V3" s="40" t="s">
        <v>425</v>
      </c>
      <c r="W3" s="40" t="s">
        <v>426</v>
      </c>
      <c r="X3" s="41" t="s">
        <v>294</v>
      </c>
      <c r="Y3" s="40" t="s">
        <v>427</v>
      </c>
      <c r="Z3" s="40" t="s">
        <v>428</v>
      </c>
      <c r="AA3" s="40" t="s">
        <v>429</v>
      </c>
      <c r="AB3" s="40" t="s">
        <v>430</v>
      </c>
      <c r="AC3" s="40" t="s">
        <v>431</v>
      </c>
      <c r="AD3" s="40" t="s">
        <v>432</v>
      </c>
      <c r="AE3" s="40" t="s">
        <v>433</v>
      </c>
      <c r="AF3" s="40" t="s">
        <v>434</v>
      </c>
      <c r="AG3" s="40" t="s">
        <v>435</v>
      </c>
      <c r="AH3" s="40" t="s">
        <v>436</v>
      </c>
      <c r="AI3" s="40" t="s">
        <v>437</v>
      </c>
      <c r="AJ3" s="40" t="s">
        <v>438</v>
      </c>
      <c r="AK3" s="40" t="s">
        <v>439</v>
      </c>
      <c r="AL3" s="40" t="s">
        <v>440</v>
      </c>
      <c r="AM3" s="40" t="s">
        <v>441</v>
      </c>
      <c r="AN3" s="40" t="s">
        <v>442</v>
      </c>
      <c r="AO3" s="40" t="s">
        <v>443</v>
      </c>
      <c r="AP3" s="40" t="s">
        <v>444</v>
      </c>
      <c r="AQ3" s="40" t="s">
        <v>445</v>
      </c>
      <c r="AR3" s="40" t="s">
        <v>446</v>
      </c>
      <c r="AS3" s="40" t="s">
        <v>447</v>
      </c>
      <c r="AT3" s="42" t="s">
        <v>296</v>
      </c>
      <c r="AU3" s="41" t="s">
        <v>297</v>
      </c>
      <c r="AV3" s="41" t="s">
        <v>299</v>
      </c>
      <c r="AW3" s="41" t="s">
        <v>301</v>
      </c>
      <c r="AX3" s="41" t="s">
        <v>303</v>
      </c>
    </row>
    <row r="4" spans="1:50" ht="15.65" customHeight="1">
      <c r="A4" s="51">
        <v>2</v>
      </c>
      <c r="B4" s="181" t="s">
        <v>291</v>
      </c>
      <c r="C4" s="43" t="s">
        <v>237</v>
      </c>
      <c r="D4" s="45">
        <v>480</v>
      </c>
      <c r="E4" s="52">
        <v>160653000</v>
      </c>
      <c r="F4" s="52">
        <v>0</v>
      </c>
      <c r="G4" s="52">
        <v>0</v>
      </c>
      <c r="H4" s="52">
        <v>0</v>
      </c>
      <c r="I4" s="52">
        <v>-8526000</v>
      </c>
      <c r="J4" s="52">
        <v>0</v>
      </c>
      <c r="K4" s="52">
        <v>0</v>
      </c>
      <c r="L4" s="52">
        <v>0</v>
      </c>
      <c r="M4" s="52">
        <v>0</v>
      </c>
      <c r="N4" s="52">
        <v>0</v>
      </c>
      <c r="O4" s="52">
        <v>0</v>
      </c>
      <c r="P4" s="52">
        <v>0</v>
      </c>
      <c r="Q4" s="52">
        <v>0</v>
      </c>
      <c r="R4" s="52">
        <v>28000</v>
      </c>
      <c r="S4" s="52">
        <v>-26674000</v>
      </c>
      <c r="T4" s="52">
        <v>0</v>
      </c>
      <c r="U4" s="52">
        <v>0</v>
      </c>
      <c r="V4" s="52">
        <v>0</v>
      </c>
      <c r="W4" s="52">
        <v>0</v>
      </c>
      <c r="X4" s="96">
        <v>-35172000</v>
      </c>
      <c r="Y4" s="52">
        <v>-86265000</v>
      </c>
      <c r="Z4" s="52">
        <v>0</v>
      </c>
      <c r="AA4" s="52">
        <v>0</v>
      </c>
      <c r="AB4" s="52">
        <v>0</v>
      </c>
      <c r="AC4" s="52">
        <v>0</v>
      </c>
      <c r="AD4" s="52">
        <v>0</v>
      </c>
      <c r="AE4" s="52">
        <v>0</v>
      </c>
      <c r="AF4" s="52">
        <v>0</v>
      </c>
      <c r="AG4" s="52">
        <v>0</v>
      </c>
      <c r="AH4" s="52">
        <v>0</v>
      </c>
      <c r="AI4" s="52">
        <v>0</v>
      </c>
      <c r="AJ4" s="52">
        <v>0</v>
      </c>
      <c r="AK4" s="52">
        <v>0</v>
      </c>
      <c r="AL4" s="52">
        <v>0</v>
      </c>
      <c r="AM4" s="52">
        <v>0</v>
      </c>
      <c r="AN4" s="52">
        <v>0</v>
      </c>
      <c r="AO4" s="52">
        <v>0</v>
      </c>
      <c r="AP4" s="52">
        <v>0</v>
      </c>
      <c r="AQ4" s="52">
        <v>0</v>
      </c>
      <c r="AR4" s="52">
        <v>0</v>
      </c>
      <c r="AS4" s="52">
        <v>0</v>
      </c>
      <c r="AT4" s="99">
        <v>-86265000</v>
      </c>
      <c r="AU4" s="53">
        <v>-121437000</v>
      </c>
      <c r="AV4" s="53">
        <v>39216000</v>
      </c>
      <c r="AW4" s="53"/>
      <c r="AX4" s="53">
        <v>39216000</v>
      </c>
    </row>
    <row r="5" spans="1:50">
      <c r="A5" s="51">
        <v>3</v>
      </c>
      <c r="B5" s="181"/>
      <c r="C5" s="43" t="s">
        <v>238</v>
      </c>
      <c r="D5" s="63">
        <v>481</v>
      </c>
      <c r="E5" s="54">
        <v>85544000</v>
      </c>
      <c r="F5" s="54">
        <v>0</v>
      </c>
      <c r="G5" s="54">
        <v>0</v>
      </c>
      <c r="H5" s="54">
        <v>0</v>
      </c>
      <c r="I5" s="54">
        <v>0</v>
      </c>
      <c r="J5" s="54">
        <v>0</v>
      </c>
      <c r="K5" s="54">
        <v>0</v>
      </c>
      <c r="L5" s="54">
        <v>0</v>
      </c>
      <c r="M5" s="54">
        <v>0</v>
      </c>
      <c r="N5" s="54">
        <v>0</v>
      </c>
      <c r="O5" s="54">
        <v>0</v>
      </c>
      <c r="P5" s="54">
        <v>0</v>
      </c>
      <c r="Q5" s="54">
        <v>0</v>
      </c>
      <c r="R5" s="54">
        <v>0</v>
      </c>
      <c r="S5" s="54">
        <v>0</v>
      </c>
      <c r="T5" s="54">
        <v>0</v>
      </c>
      <c r="U5" s="54">
        <v>0</v>
      </c>
      <c r="V5" s="54">
        <v>0</v>
      </c>
      <c r="W5" s="54">
        <v>0</v>
      </c>
      <c r="X5" s="96">
        <v>0</v>
      </c>
      <c r="Y5" s="54">
        <v>0</v>
      </c>
      <c r="Z5" s="54">
        <v>0</v>
      </c>
      <c r="AA5" s="54">
        <v>0</v>
      </c>
      <c r="AB5" s="54">
        <v>0</v>
      </c>
      <c r="AC5" s="54">
        <v>0</v>
      </c>
      <c r="AD5" s="54">
        <v>0</v>
      </c>
      <c r="AE5" s="54">
        <v>0</v>
      </c>
      <c r="AF5" s="54">
        <v>0</v>
      </c>
      <c r="AG5" s="54">
        <v>0</v>
      </c>
      <c r="AH5" s="54">
        <v>0</v>
      </c>
      <c r="AI5" s="54">
        <v>0</v>
      </c>
      <c r="AJ5" s="54">
        <v>0</v>
      </c>
      <c r="AK5" s="54">
        <v>0</v>
      </c>
      <c r="AL5" s="54">
        <v>0</v>
      </c>
      <c r="AM5" s="54">
        <v>0</v>
      </c>
      <c r="AN5" s="54">
        <v>0</v>
      </c>
      <c r="AO5" s="54">
        <v>0</v>
      </c>
      <c r="AP5" s="54">
        <v>0</v>
      </c>
      <c r="AQ5" s="54">
        <v>0</v>
      </c>
      <c r="AR5" s="54">
        <v>0</v>
      </c>
      <c r="AS5" s="54">
        <v>0</v>
      </c>
      <c r="AT5" s="99">
        <v>0</v>
      </c>
      <c r="AU5" s="53">
        <v>0</v>
      </c>
      <c r="AV5" s="53">
        <v>85544000</v>
      </c>
      <c r="AW5" s="53"/>
      <c r="AX5" s="53">
        <v>85544000</v>
      </c>
    </row>
    <row r="6" spans="1:50">
      <c r="A6" s="51">
        <v>4</v>
      </c>
      <c r="B6" s="181"/>
      <c r="C6" s="43" t="s">
        <v>304</v>
      </c>
      <c r="D6" s="63">
        <v>484</v>
      </c>
      <c r="E6" s="54">
        <v>444000</v>
      </c>
      <c r="F6" s="54">
        <v>0</v>
      </c>
      <c r="G6" s="54">
        <v>0</v>
      </c>
      <c r="H6" s="54">
        <v>0</v>
      </c>
      <c r="I6" s="54">
        <v>0</v>
      </c>
      <c r="J6" s="54">
        <v>0</v>
      </c>
      <c r="K6" s="54">
        <v>0</v>
      </c>
      <c r="L6" s="54">
        <v>0</v>
      </c>
      <c r="M6" s="54">
        <v>0</v>
      </c>
      <c r="N6" s="54">
        <v>0</v>
      </c>
      <c r="O6" s="54">
        <v>0</v>
      </c>
      <c r="P6" s="54">
        <v>0</v>
      </c>
      <c r="Q6" s="54">
        <v>0</v>
      </c>
      <c r="R6" s="54">
        <v>0</v>
      </c>
      <c r="S6" s="54">
        <v>0</v>
      </c>
      <c r="T6" s="54">
        <v>0</v>
      </c>
      <c r="U6" s="54">
        <v>0</v>
      </c>
      <c r="V6" s="54">
        <v>0</v>
      </c>
      <c r="W6" s="54">
        <v>0</v>
      </c>
      <c r="X6" s="96">
        <v>0</v>
      </c>
      <c r="Y6" s="54">
        <v>0</v>
      </c>
      <c r="Z6" s="54">
        <v>0</v>
      </c>
      <c r="AA6" s="54">
        <v>0</v>
      </c>
      <c r="AB6" s="54">
        <v>0</v>
      </c>
      <c r="AC6" s="54">
        <v>0</v>
      </c>
      <c r="AD6" s="54">
        <v>0</v>
      </c>
      <c r="AE6" s="54">
        <v>0</v>
      </c>
      <c r="AF6" s="54">
        <v>0</v>
      </c>
      <c r="AG6" s="54">
        <v>0</v>
      </c>
      <c r="AH6" s="54">
        <v>0</v>
      </c>
      <c r="AI6" s="54">
        <v>0</v>
      </c>
      <c r="AJ6" s="54">
        <v>0</v>
      </c>
      <c r="AK6" s="54">
        <v>0</v>
      </c>
      <c r="AL6" s="54">
        <v>0</v>
      </c>
      <c r="AM6" s="54">
        <v>0</v>
      </c>
      <c r="AN6" s="54">
        <v>0</v>
      </c>
      <c r="AO6" s="54">
        <v>0</v>
      </c>
      <c r="AP6" s="54">
        <v>0</v>
      </c>
      <c r="AQ6" s="54">
        <v>0</v>
      </c>
      <c r="AR6" s="54">
        <v>0</v>
      </c>
      <c r="AS6" s="54">
        <v>0</v>
      </c>
      <c r="AT6" s="99">
        <v>0</v>
      </c>
      <c r="AU6" s="53">
        <v>0</v>
      </c>
      <c r="AV6" s="53">
        <v>444000</v>
      </c>
      <c r="AW6" s="53"/>
      <c r="AX6" s="53">
        <v>444000</v>
      </c>
    </row>
    <row r="7" spans="1:50" ht="17.149999999999999" customHeight="1">
      <c r="A7" s="51">
        <v>5</v>
      </c>
      <c r="B7" s="181"/>
      <c r="C7" s="43" t="s">
        <v>305</v>
      </c>
      <c r="D7" s="45">
        <v>499</v>
      </c>
      <c r="E7" s="55">
        <v>-100000</v>
      </c>
      <c r="F7" s="55">
        <v>0</v>
      </c>
      <c r="G7" s="55">
        <v>0</v>
      </c>
      <c r="H7" s="55">
        <v>0</v>
      </c>
      <c r="I7" s="55">
        <v>0</v>
      </c>
      <c r="J7" s="55">
        <v>0</v>
      </c>
      <c r="K7" s="55">
        <v>0</v>
      </c>
      <c r="L7" s="55">
        <v>0</v>
      </c>
      <c r="M7" s="55">
        <v>0</v>
      </c>
      <c r="N7" s="55">
        <v>0</v>
      </c>
      <c r="O7" s="55">
        <v>0</v>
      </c>
      <c r="P7" s="55">
        <v>0</v>
      </c>
      <c r="Q7" s="55">
        <v>0</v>
      </c>
      <c r="R7" s="55">
        <v>0</v>
      </c>
      <c r="S7" s="55">
        <v>0</v>
      </c>
      <c r="T7" s="55">
        <v>0</v>
      </c>
      <c r="U7" s="55">
        <v>0</v>
      </c>
      <c r="V7" s="55">
        <v>0</v>
      </c>
      <c r="W7" s="55">
        <v>0</v>
      </c>
      <c r="X7" s="96">
        <v>0</v>
      </c>
      <c r="Y7" s="55">
        <v>0</v>
      </c>
      <c r="Z7" s="55">
        <v>0</v>
      </c>
      <c r="AA7" s="55">
        <v>0</v>
      </c>
      <c r="AB7" s="55">
        <v>0</v>
      </c>
      <c r="AC7" s="55">
        <v>0</v>
      </c>
      <c r="AD7" s="55">
        <v>0</v>
      </c>
      <c r="AE7" s="55">
        <v>0</v>
      </c>
      <c r="AF7" s="55">
        <v>0</v>
      </c>
      <c r="AG7" s="55">
        <v>0</v>
      </c>
      <c r="AH7" s="55">
        <v>0</v>
      </c>
      <c r="AI7" s="55">
        <v>0</v>
      </c>
      <c r="AJ7" s="55">
        <v>0</v>
      </c>
      <c r="AK7" s="55">
        <v>0</v>
      </c>
      <c r="AL7" s="55">
        <v>0</v>
      </c>
      <c r="AM7" s="55">
        <v>0</v>
      </c>
      <c r="AN7" s="55">
        <v>0</v>
      </c>
      <c r="AO7" s="55">
        <v>0</v>
      </c>
      <c r="AP7" s="55">
        <v>0</v>
      </c>
      <c r="AQ7" s="55">
        <v>0</v>
      </c>
      <c r="AR7" s="55">
        <v>0</v>
      </c>
      <c r="AS7" s="55">
        <v>0</v>
      </c>
      <c r="AT7" s="99">
        <v>0</v>
      </c>
      <c r="AU7" s="53">
        <v>0</v>
      </c>
      <c r="AV7" s="53">
        <v>-100000</v>
      </c>
      <c r="AW7" s="53"/>
      <c r="AX7" s="53">
        <v>-100000</v>
      </c>
    </row>
    <row r="8" spans="1:50">
      <c r="A8" s="51">
        <v>6</v>
      </c>
      <c r="B8" s="181"/>
      <c r="C8" s="43" t="s">
        <v>198</v>
      </c>
      <c r="D8" s="45">
        <v>489.9</v>
      </c>
      <c r="E8" s="90">
        <v>0</v>
      </c>
      <c r="F8" s="90">
        <v>0</v>
      </c>
      <c r="G8" s="90">
        <v>0</v>
      </c>
      <c r="H8" s="90">
        <v>0</v>
      </c>
      <c r="I8" s="90">
        <v>-120000</v>
      </c>
      <c r="J8" s="90">
        <v>0</v>
      </c>
      <c r="K8" s="90">
        <v>0</v>
      </c>
      <c r="L8" s="90">
        <v>0</v>
      </c>
      <c r="M8" s="90">
        <v>0</v>
      </c>
      <c r="N8" s="90">
        <v>0</v>
      </c>
      <c r="O8" s="90">
        <v>0</v>
      </c>
      <c r="P8" s="90">
        <v>0</v>
      </c>
      <c r="Q8" s="90">
        <v>0</v>
      </c>
      <c r="R8" s="90">
        <v>0</v>
      </c>
      <c r="S8" s="90">
        <v>0</v>
      </c>
      <c r="T8" s="90">
        <v>0</v>
      </c>
      <c r="U8" s="90">
        <v>0</v>
      </c>
      <c r="V8" s="90">
        <v>0</v>
      </c>
      <c r="W8" s="90">
        <v>0</v>
      </c>
      <c r="X8" s="97">
        <v>-120000</v>
      </c>
      <c r="Y8" s="90">
        <v>333000</v>
      </c>
      <c r="Z8" s="90">
        <v>0</v>
      </c>
      <c r="AA8" s="90">
        <v>0</v>
      </c>
      <c r="AB8" s="90">
        <v>0</v>
      </c>
      <c r="AC8" s="90">
        <v>0</v>
      </c>
      <c r="AD8" s="90">
        <v>0</v>
      </c>
      <c r="AE8" s="90">
        <v>0</v>
      </c>
      <c r="AF8" s="90">
        <v>0</v>
      </c>
      <c r="AG8" s="90">
        <v>0</v>
      </c>
      <c r="AH8" s="90">
        <v>0</v>
      </c>
      <c r="AI8" s="90">
        <v>0</v>
      </c>
      <c r="AJ8" s="90">
        <v>0</v>
      </c>
      <c r="AK8" s="90">
        <v>0</v>
      </c>
      <c r="AL8" s="90">
        <v>0</v>
      </c>
      <c r="AM8" s="90">
        <v>0</v>
      </c>
      <c r="AN8" s="90">
        <v>0</v>
      </c>
      <c r="AO8" s="90">
        <v>0</v>
      </c>
      <c r="AP8" s="90">
        <v>0</v>
      </c>
      <c r="AQ8" s="90">
        <v>0</v>
      </c>
      <c r="AR8" s="90">
        <v>0</v>
      </c>
      <c r="AS8" s="90">
        <v>0</v>
      </c>
      <c r="AT8" s="100">
        <v>333000</v>
      </c>
      <c r="AU8" s="98">
        <v>213000</v>
      </c>
      <c r="AV8" s="98">
        <v>213000</v>
      </c>
      <c r="AW8" s="98"/>
      <c r="AX8" s="98">
        <v>213000</v>
      </c>
    </row>
    <row r="9" spans="1:50">
      <c r="A9" s="51">
        <v>7</v>
      </c>
      <c r="B9" s="181"/>
      <c r="C9" s="44" t="s">
        <v>253</v>
      </c>
      <c r="D9" s="44"/>
      <c r="E9" s="56">
        <v>246541000</v>
      </c>
      <c r="F9" s="56">
        <v>0</v>
      </c>
      <c r="G9" s="56">
        <v>0</v>
      </c>
      <c r="H9" s="56">
        <v>0</v>
      </c>
      <c r="I9" s="56">
        <v>-8646000</v>
      </c>
      <c r="J9" s="56">
        <v>0</v>
      </c>
      <c r="K9" s="56">
        <v>0</v>
      </c>
      <c r="L9" s="56">
        <v>0</v>
      </c>
      <c r="M9" s="56">
        <v>0</v>
      </c>
      <c r="N9" s="56">
        <v>0</v>
      </c>
      <c r="O9" s="56">
        <v>0</v>
      </c>
      <c r="P9" s="56">
        <v>0</v>
      </c>
      <c r="Q9" s="56">
        <v>0</v>
      </c>
      <c r="R9" s="56">
        <v>28000</v>
      </c>
      <c r="S9" s="56">
        <v>-26674000</v>
      </c>
      <c r="T9" s="56">
        <v>0</v>
      </c>
      <c r="U9" s="56">
        <v>0</v>
      </c>
      <c r="V9" s="56">
        <v>0</v>
      </c>
      <c r="W9" s="56">
        <v>0</v>
      </c>
      <c r="X9" s="96">
        <v>-35292000</v>
      </c>
      <c r="Y9" s="56">
        <v>-85932000</v>
      </c>
      <c r="Z9" s="56">
        <v>0</v>
      </c>
      <c r="AA9" s="56">
        <v>0</v>
      </c>
      <c r="AB9" s="56">
        <v>0</v>
      </c>
      <c r="AC9" s="56">
        <v>0</v>
      </c>
      <c r="AD9" s="56">
        <v>0</v>
      </c>
      <c r="AE9" s="56">
        <v>0</v>
      </c>
      <c r="AF9" s="56">
        <v>0</v>
      </c>
      <c r="AG9" s="56">
        <v>0</v>
      </c>
      <c r="AH9" s="56">
        <v>0</v>
      </c>
      <c r="AI9" s="56">
        <v>0</v>
      </c>
      <c r="AJ9" s="56">
        <v>0</v>
      </c>
      <c r="AK9" s="56">
        <v>0</v>
      </c>
      <c r="AL9" s="56">
        <v>0</v>
      </c>
      <c r="AM9" s="56">
        <v>0</v>
      </c>
      <c r="AN9" s="56">
        <v>0</v>
      </c>
      <c r="AO9" s="56">
        <v>0</v>
      </c>
      <c r="AP9" s="56">
        <v>0</v>
      </c>
      <c r="AQ9" s="56">
        <v>0</v>
      </c>
      <c r="AR9" s="56">
        <v>0</v>
      </c>
      <c r="AS9" s="56">
        <v>0</v>
      </c>
      <c r="AT9" s="56">
        <v>-85932000</v>
      </c>
      <c r="AU9" s="56">
        <v>-121224000</v>
      </c>
      <c r="AV9" s="56">
        <v>125317000</v>
      </c>
      <c r="AW9" s="56">
        <v>0</v>
      </c>
      <c r="AX9" s="56">
        <v>125317000</v>
      </c>
    </row>
    <row r="10" spans="1:50">
      <c r="A10" s="51">
        <v>8</v>
      </c>
      <c r="B10" s="181"/>
      <c r="C10" s="26" t="s">
        <v>150</v>
      </c>
      <c r="D10" s="47" t="s">
        <v>151</v>
      </c>
      <c r="E10" s="58">
        <v>36675000</v>
      </c>
      <c r="F10" s="58">
        <v>0</v>
      </c>
      <c r="G10" s="58">
        <v>0</v>
      </c>
      <c r="H10" s="58">
        <v>0</v>
      </c>
      <c r="I10" s="58">
        <v>0</v>
      </c>
      <c r="J10" s="58">
        <v>0</v>
      </c>
      <c r="K10" s="58">
        <v>0</v>
      </c>
      <c r="L10" s="58">
        <v>0</v>
      </c>
      <c r="M10" s="58">
        <v>0</v>
      </c>
      <c r="N10" s="58">
        <v>0</v>
      </c>
      <c r="O10" s="58">
        <v>0</v>
      </c>
      <c r="P10" s="58">
        <v>0</v>
      </c>
      <c r="Q10" s="58">
        <v>0</v>
      </c>
      <c r="R10" s="58">
        <v>0</v>
      </c>
      <c r="S10" s="58">
        <v>-36675000</v>
      </c>
      <c r="T10" s="58">
        <v>0</v>
      </c>
      <c r="U10" s="58">
        <v>0</v>
      </c>
      <c r="V10" s="58">
        <v>0</v>
      </c>
      <c r="W10" s="58">
        <v>0</v>
      </c>
      <c r="X10" s="96">
        <v>-36675000</v>
      </c>
      <c r="Y10" s="58">
        <v>0</v>
      </c>
      <c r="Z10" s="58">
        <v>0</v>
      </c>
      <c r="AA10" s="58">
        <v>0</v>
      </c>
      <c r="AB10" s="58">
        <v>0</v>
      </c>
      <c r="AC10" s="58">
        <v>0</v>
      </c>
      <c r="AD10" s="58">
        <v>0</v>
      </c>
      <c r="AE10" s="58">
        <v>0</v>
      </c>
      <c r="AF10" s="58">
        <v>0</v>
      </c>
      <c r="AG10" s="58">
        <v>0</v>
      </c>
      <c r="AH10" s="58">
        <v>0</v>
      </c>
      <c r="AI10" s="58">
        <v>0</v>
      </c>
      <c r="AJ10" s="58">
        <v>0</v>
      </c>
      <c r="AK10" s="58">
        <v>0</v>
      </c>
      <c r="AL10" s="58">
        <v>0</v>
      </c>
      <c r="AM10" s="58">
        <v>0</v>
      </c>
      <c r="AN10" s="58">
        <v>0</v>
      </c>
      <c r="AO10" s="58">
        <v>0</v>
      </c>
      <c r="AP10" s="58">
        <v>0</v>
      </c>
      <c r="AQ10" s="58">
        <v>0</v>
      </c>
      <c r="AR10" s="58">
        <v>0</v>
      </c>
      <c r="AS10" s="58">
        <v>0</v>
      </c>
      <c r="AT10" s="99">
        <v>0</v>
      </c>
      <c r="AU10" s="53">
        <v>-36675000</v>
      </c>
      <c r="AV10" s="53">
        <v>0</v>
      </c>
      <c r="AW10" s="53"/>
      <c r="AX10" s="53">
        <v>0</v>
      </c>
    </row>
    <row r="11" spans="1:50">
      <c r="A11" s="51">
        <v>9</v>
      </c>
      <c r="B11" s="181"/>
      <c r="C11" s="26" t="s">
        <v>34</v>
      </c>
      <c r="D11" s="47">
        <v>488</v>
      </c>
      <c r="E11" s="58">
        <v>3000</v>
      </c>
      <c r="F11" s="58">
        <v>0</v>
      </c>
      <c r="G11" s="58">
        <v>0</v>
      </c>
      <c r="H11" s="58">
        <v>0</v>
      </c>
      <c r="I11" s="58">
        <v>0</v>
      </c>
      <c r="J11" s="58">
        <v>0</v>
      </c>
      <c r="K11" s="58">
        <v>0</v>
      </c>
      <c r="L11" s="58">
        <v>0</v>
      </c>
      <c r="M11" s="58">
        <v>0</v>
      </c>
      <c r="N11" s="58">
        <v>0</v>
      </c>
      <c r="O11" s="58">
        <v>0</v>
      </c>
      <c r="P11" s="58">
        <v>0</v>
      </c>
      <c r="Q11" s="58">
        <v>0</v>
      </c>
      <c r="R11" s="58">
        <v>0</v>
      </c>
      <c r="S11" s="58">
        <v>0</v>
      </c>
      <c r="T11" s="58">
        <v>0</v>
      </c>
      <c r="U11" s="58">
        <v>0</v>
      </c>
      <c r="V11" s="58">
        <v>0</v>
      </c>
      <c r="W11" s="58">
        <v>0</v>
      </c>
      <c r="X11" s="96">
        <v>0</v>
      </c>
      <c r="Y11" s="58">
        <v>0</v>
      </c>
      <c r="Z11" s="58">
        <v>0</v>
      </c>
      <c r="AA11" s="58">
        <v>0</v>
      </c>
      <c r="AB11" s="58">
        <v>0</v>
      </c>
      <c r="AC11" s="58">
        <v>0</v>
      </c>
      <c r="AD11" s="58">
        <v>0</v>
      </c>
      <c r="AE11" s="58">
        <v>0</v>
      </c>
      <c r="AF11" s="58">
        <v>0</v>
      </c>
      <c r="AG11" s="58">
        <v>0</v>
      </c>
      <c r="AH11" s="58">
        <v>0</v>
      </c>
      <c r="AI11" s="58">
        <v>0</v>
      </c>
      <c r="AJ11" s="58">
        <v>0</v>
      </c>
      <c r="AK11" s="58">
        <v>0</v>
      </c>
      <c r="AL11" s="58">
        <v>0</v>
      </c>
      <c r="AM11" s="58">
        <v>0</v>
      </c>
      <c r="AN11" s="58">
        <v>0</v>
      </c>
      <c r="AO11" s="58">
        <v>0</v>
      </c>
      <c r="AP11" s="58">
        <v>0</v>
      </c>
      <c r="AQ11" s="58">
        <v>0</v>
      </c>
      <c r="AR11" s="58">
        <v>0</v>
      </c>
      <c r="AS11" s="58">
        <v>0</v>
      </c>
      <c r="AT11" s="99">
        <v>0</v>
      </c>
      <c r="AU11" s="53">
        <v>0</v>
      </c>
      <c r="AV11" s="53">
        <v>3000</v>
      </c>
      <c r="AW11" s="53"/>
      <c r="AX11" s="53">
        <v>3000</v>
      </c>
    </row>
    <row r="12" spans="1:50">
      <c r="A12" s="51">
        <v>10</v>
      </c>
      <c r="B12" s="181"/>
      <c r="C12" s="26" t="s">
        <v>312</v>
      </c>
      <c r="D12" s="47">
        <v>489.3</v>
      </c>
      <c r="E12" s="58">
        <v>5180000</v>
      </c>
      <c r="F12" s="58">
        <v>0</v>
      </c>
      <c r="G12" s="58">
        <v>0</v>
      </c>
      <c r="H12" s="58">
        <v>0</v>
      </c>
      <c r="I12" s="58">
        <v>0</v>
      </c>
      <c r="J12" s="58">
        <v>0</v>
      </c>
      <c r="K12" s="58">
        <v>0</v>
      </c>
      <c r="L12" s="58">
        <v>0</v>
      </c>
      <c r="M12" s="58">
        <v>0</v>
      </c>
      <c r="N12" s="58">
        <v>0</v>
      </c>
      <c r="O12" s="58">
        <v>0</v>
      </c>
      <c r="P12" s="58">
        <v>0</v>
      </c>
      <c r="Q12" s="58">
        <v>0</v>
      </c>
      <c r="R12" s="58">
        <v>0</v>
      </c>
      <c r="S12" s="58">
        <v>0</v>
      </c>
      <c r="T12" s="58">
        <v>0</v>
      </c>
      <c r="U12" s="58">
        <v>0</v>
      </c>
      <c r="V12" s="58">
        <v>0</v>
      </c>
      <c r="W12" s="58">
        <v>0</v>
      </c>
      <c r="X12" s="96">
        <v>0</v>
      </c>
      <c r="Y12" s="58">
        <v>-3521000</v>
      </c>
      <c r="Z12" s="58">
        <v>0</v>
      </c>
      <c r="AA12" s="58">
        <v>0</v>
      </c>
      <c r="AB12" s="58">
        <v>0</v>
      </c>
      <c r="AC12" s="58">
        <v>0</v>
      </c>
      <c r="AD12" s="58">
        <v>0</v>
      </c>
      <c r="AE12" s="58">
        <v>0</v>
      </c>
      <c r="AF12" s="58">
        <v>0</v>
      </c>
      <c r="AG12" s="58">
        <v>0</v>
      </c>
      <c r="AH12" s="58">
        <v>0</v>
      </c>
      <c r="AI12" s="58">
        <v>0</v>
      </c>
      <c r="AJ12" s="58">
        <v>0</v>
      </c>
      <c r="AK12" s="58">
        <v>0</v>
      </c>
      <c r="AL12" s="58">
        <v>0</v>
      </c>
      <c r="AM12" s="58">
        <v>0</v>
      </c>
      <c r="AN12" s="58">
        <v>0</v>
      </c>
      <c r="AO12" s="58">
        <v>0</v>
      </c>
      <c r="AP12" s="58">
        <v>0</v>
      </c>
      <c r="AQ12" s="58">
        <v>0</v>
      </c>
      <c r="AR12" s="58">
        <v>0</v>
      </c>
      <c r="AS12" s="58">
        <v>0</v>
      </c>
      <c r="AT12" s="99">
        <v>-3521000</v>
      </c>
      <c r="AU12" s="53">
        <v>-3521000</v>
      </c>
      <c r="AV12" s="53">
        <v>1659000</v>
      </c>
      <c r="AW12" s="53"/>
      <c r="AX12" s="53">
        <v>1659000</v>
      </c>
    </row>
    <row r="13" spans="1:50">
      <c r="A13" s="51">
        <v>11</v>
      </c>
      <c r="B13" s="181"/>
      <c r="C13" s="26" t="s">
        <v>313</v>
      </c>
      <c r="D13" s="47">
        <v>493</v>
      </c>
      <c r="E13" s="58">
        <v>0</v>
      </c>
      <c r="F13" s="58">
        <v>0</v>
      </c>
      <c r="G13" s="58">
        <v>0</v>
      </c>
      <c r="H13" s="58">
        <v>0</v>
      </c>
      <c r="I13" s="58">
        <v>0</v>
      </c>
      <c r="J13" s="58">
        <v>0</v>
      </c>
      <c r="K13" s="58">
        <v>0</v>
      </c>
      <c r="L13" s="58">
        <v>0</v>
      </c>
      <c r="M13" s="58">
        <v>0</v>
      </c>
      <c r="N13" s="58">
        <v>0</v>
      </c>
      <c r="O13" s="58">
        <v>0</v>
      </c>
      <c r="P13" s="58">
        <v>0</v>
      </c>
      <c r="Q13" s="58">
        <v>0</v>
      </c>
      <c r="R13" s="58">
        <v>0</v>
      </c>
      <c r="S13" s="58">
        <v>0</v>
      </c>
      <c r="T13" s="58">
        <v>0</v>
      </c>
      <c r="U13" s="58">
        <v>0</v>
      </c>
      <c r="V13" s="58">
        <v>0</v>
      </c>
      <c r="W13" s="58">
        <v>0</v>
      </c>
      <c r="X13" s="96">
        <v>0</v>
      </c>
      <c r="Y13" s="58">
        <v>0</v>
      </c>
      <c r="Z13" s="58">
        <v>0</v>
      </c>
      <c r="AA13" s="58">
        <v>0</v>
      </c>
      <c r="AB13" s="58">
        <v>0</v>
      </c>
      <c r="AC13" s="58">
        <v>0</v>
      </c>
      <c r="AD13" s="58">
        <v>0</v>
      </c>
      <c r="AE13" s="58">
        <v>0</v>
      </c>
      <c r="AF13" s="58">
        <v>0</v>
      </c>
      <c r="AG13" s="58">
        <v>0</v>
      </c>
      <c r="AH13" s="58">
        <v>0</v>
      </c>
      <c r="AI13" s="58">
        <v>0</v>
      </c>
      <c r="AJ13" s="58">
        <v>0</v>
      </c>
      <c r="AK13" s="58">
        <v>0</v>
      </c>
      <c r="AL13" s="58">
        <v>0</v>
      </c>
      <c r="AM13" s="58">
        <v>0</v>
      </c>
      <c r="AN13" s="58">
        <v>0</v>
      </c>
      <c r="AO13" s="58">
        <v>0</v>
      </c>
      <c r="AP13" s="58">
        <v>0</v>
      </c>
      <c r="AQ13" s="58">
        <v>0</v>
      </c>
      <c r="AR13" s="58">
        <v>0</v>
      </c>
      <c r="AS13" s="58">
        <v>0</v>
      </c>
      <c r="AT13" s="99">
        <v>0</v>
      </c>
      <c r="AU13" s="53">
        <v>0</v>
      </c>
      <c r="AV13" s="53">
        <v>0</v>
      </c>
      <c r="AW13" s="53"/>
      <c r="AX13" s="53">
        <v>0</v>
      </c>
    </row>
    <row r="14" spans="1:50">
      <c r="A14" s="51">
        <v>12</v>
      </c>
      <c r="B14" s="181"/>
      <c r="C14" s="26" t="s">
        <v>306</v>
      </c>
      <c r="D14" s="47">
        <v>495</v>
      </c>
      <c r="E14" s="58">
        <v>441000</v>
      </c>
      <c r="F14" s="58">
        <v>0</v>
      </c>
      <c r="G14" s="58">
        <v>0</v>
      </c>
      <c r="H14" s="58">
        <v>0</v>
      </c>
      <c r="I14" s="58">
        <v>0</v>
      </c>
      <c r="J14" s="58">
        <v>0</v>
      </c>
      <c r="K14" s="58">
        <v>0</v>
      </c>
      <c r="L14" s="58">
        <v>0</v>
      </c>
      <c r="M14" s="58">
        <v>0</v>
      </c>
      <c r="N14" s="58">
        <v>0</v>
      </c>
      <c r="O14" s="58">
        <v>0</v>
      </c>
      <c r="P14" s="58">
        <v>0</v>
      </c>
      <c r="Q14" s="58">
        <v>0</v>
      </c>
      <c r="R14" s="58">
        <v>-127000</v>
      </c>
      <c r="S14" s="58">
        <v>2771000</v>
      </c>
      <c r="T14" s="58">
        <v>0</v>
      </c>
      <c r="U14" s="58">
        <v>0</v>
      </c>
      <c r="V14" s="58">
        <v>0</v>
      </c>
      <c r="W14" s="58">
        <v>0</v>
      </c>
      <c r="X14" s="96">
        <v>2644000</v>
      </c>
      <c r="Y14" s="58">
        <v>-2714000</v>
      </c>
      <c r="Z14" s="58">
        <v>0</v>
      </c>
      <c r="AA14" s="58">
        <v>0</v>
      </c>
      <c r="AB14" s="58">
        <v>0</v>
      </c>
      <c r="AC14" s="58">
        <v>0</v>
      </c>
      <c r="AD14" s="58">
        <v>0</v>
      </c>
      <c r="AE14" s="58">
        <v>0</v>
      </c>
      <c r="AF14" s="58">
        <v>0</v>
      </c>
      <c r="AG14" s="58">
        <v>0</v>
      </c>
      <c r="AH14" s="58">
        <v>0</v>
      </c>
      <c r="AI14" s="58">
        <v>0</v>
      </c>
      <c r="AJ14" s="58">
        <v>0</v>
      </c>
      <c r="AK14" s="58">
        <v>0</v>
      </c>
      <c r="AL14" s="58">
        <v>0</v>
      </c>
      <c r="AM14" s="58">
        <v>0</v>
      </c>
      <c r="AN14" s="58">
        <v>0</v>
      </c>
      <c r="AO14" s="58">
        <v>0</v>
      </c>
      <c r="AP14" s="58">
        <v>0</v>
      </c>
      <c r="AQ14" s="58">
        <v>0</v>
      </c>
      <c r="AR14" s="58">
        <v>0</v>
      </c>
      <c r="AS14" s="58">
        <v>0</v>
      </c>
      <c r="AT14" s="99">
        <v>-2714000</v>
      </c>
      <c r="AU14" s="53">
        <v>-70000</v>
      </c>
      <c r="AV14" s="53">
        <v>371000</v>
      </c>
      <c r="AW14" s="53"/>
      <c r="AX14" s="53">
        <v>371000</v>
      </c>
    </row>
    <row r="15" spans="1:50">
      <c r="A15" s="51">
        <v>13</v>
      </c>
      <c r="B15" s="181"/>
      <c r="C15" s="26" t="s">
        <v>314</v>
      </c>
      <c r="D15" s="47">
        <v>496</v>
      </c>
      <c r="E15" s="91">
        <v>0</v>
      </c>
      <c r="F15" s="91">
        <v>0</v>
      </c>
      <c r="G15" s="91">
        <v>0</v>
      </c>
      <c r="H15" s="91">
        <v>0</v>
      </c>
      <c r="I15" s="91">
        <v>0</v>
      </c>
      <c r="J15" s="91">
        <v>0</v>
      </c>
      <c r="K15" s="91">
        <v>0</v>
      </c>
      <c r="L15" s="91">
        <v>0</v>
      </c>
      <c r="M15" s="91">
        <v>0</v>
      </c>
      <c r="N15" s="91">
        <v>0</v>
      </c>
      <c r="O15" s="91">
        <v>0</v>
      </c>
      <c r="P15" s="91">
        <v>0</v>
      </c>
      <c r="Q15" s="91">
        <v>0</v>
      </c>
      <c r="R15" s="91">
        <v>0</v>
      </c>
      <c r="S15" s="91">
        <v>0</v>
      </c>
      <c r="T15" s="91">
        <v>0</v>
      </c>
      <c r="U15" s="91">
        <v>0</v>
      </c>
      <c r="V15" s="91">
        <v>0</v>
      </c>
      <c r="W15" s="91">
        <v>0</v>
      </c>
      <c r="X15" s="97">
        <v>0</v>
      </c>
      <c r="Y15" s="91">
        <v>0</v>
      </c>
      <c r="Z15" s="91">
        <v>0</v>
      </c>
      <c r="AA15" s="91">
        <v>0</v>
      </c>
      <c r="AB15" s="91">
        <v>0</v>
      </c>
      <c r="AC15" s="91">
        <v>0</v>
      </c>
      <c r="AD15" s="91">
        <v>0</v>
      </c>
      <c r="AE15" s="91">
        <v>0</v>
      </c>
      <c r="AF15" s="91">
        <v>0</v>
      </c>
      <c r="AG15" s="91">
        <v>0</v>
      </c>
      <c r="AH15" s="91">
        <v>0</v>
      </c>
      <c r="AI15" s="91">
        <v>0</v>
      </c>
      <c r="AJ15" s="91">
        <v>0</v>
      </c>
      <c r="AK15" s="91">
        <v>0</v>
      </c>
      <c r="AL15" s="91">
        <v>0</v>
      </c>
      <c r="AM15" s="91">
        <v>0</v>
      </c>
      <c r="AN15" s="91">
        <v>0</v>
      </c>
      <c r="AO15" s="91">
        <v>0</v>
      </c>
      <c r="AP15" s="91">
        <v>0</v>
      </c>
      <c r="AQ15" s="91">
        <v>0</v>
      </c>
      <c r="AR15" s="91">
        <v>0</v>
      </c>
      <c r="AS15" s="91">
        <v>344000</v>
      </c>
      <c r="AT15" s="100">
        <v>344000</v>
      </c>
      <c r="AU15" s="53">
        <v>344000</v>
      </c>
      <c r="AV15" s="53">
        <v>344000</v>
      </c>
      <c r="AW15" s="53"/>
      <c r="AX15" s="53">
        <v>344000</v>
      </c>
    </row>
    <row r="16" spans="1:50">
      <c r="A16" s="51">
        <v>14</v>
      </c>
      <c r="B16" s="181"/>
      <c r="C16" s="46" t="s">
        <v>254</v>
      </c>
      <c r="D16" s="46"/>
      <c r="E16" s="92">
        <v>42299000</v>
      </c>
      <c r="F16" s="92">
        <v>0</v>
      </c>
      <c r="G16" s="92">
        <v>0</v>
      </c>
      <c r="H16" s="92">
        <v>0</v>
      </c>
      <c r="I16" s="92">
        <v>0</v>
      </c>
      <c r="J16" s="92">
        <v>0</v>
      </c>
      <c r="K16" s="92">
        <v>0</v>
      </c>
      <c r="L16" s="92">
        <v>0</v>
      </c>
      <c r="M16" s="92">
        <v>0</v>
      </c>
      <c r="N16" s="92">
        <v>0</v>
      </c>
      <c r="O16" s="92">
        <v>0</v>
      </c>
      <c r="P16" s="92">
        <v>0</v>
      </c>
      <c r="Q16" s="92">
        <v>0</v>
      </c>
      <c r="R16" s="92">
        <v>-127000</v>
      </c>
      <c r="S16" s="92">
        <v>-33904000</v>
      </c>
      <c r="T16" s="92">
        <v>0</v>
      </c>
      <c r="U16" s="92">
        <v>0</v>
      </c>
      <c r="V16" s="92">
        <v>0</v>
      </c>
      <c r="W16" s="92">
        <v>0</v>
      </c>
      <c r="X16" s="97">
        <v>-34031000</v>
      </c>
      <c r="Y16" s="92">
        <v>-6235000</v>
      </c>
      <c r="Z16" s="92">
        <v>0</v>
      </c>
      <c r="AA16" s="92">
        <v>0</v>
      </c>
      <c r="AB16" s="92">
        <v>0</v>
      </c>
      <c r="AC16" s="92">
        <v>0</v>
      </c>
      <c r="AD16" s="92">
        <v>0</v>
      </c>
      <c r="AE16" s="92">
        <v>0</v>
      </c>
      <c r="AF16" s="92">
        <v>0</v>
      </c>
      <c r="AG16" s="92">
        <v>0</v>
      </c>
      <c r="AH16" s="92">
        <v>0</v>
      </c>
      <c r="AI16" s="92">
        <v>0</v>
      </c>
      <c r="AJ16" s="92">
        <v>0</v>
      </c>
      <c r="AK16" s="92">
        <v>0</v>
      </c>
      <c r="AL16" s="92">
        <v>0</v>
      </c>
      <c r="AM16" s="92">
        <v>0</v>
      </c>
      <c r="AN16" s="92">
        <v>0</v>
      </c>
      <c r="AO16" s="92">
        <v>0</v>
      </c>
      <c r="AP16" s="92">
        <v>0</v>
      </c>
      <c r="AQ16" s="92">
        <v>0</v>
      </c>
      <c r="AR16" s="92">
        <v>0</v>
      </c>
      <c r="AS16" s="92">
        <v>344000</v>
      </c>
      <c r="AT16" s="92">
        <v>-5891000</v>
      </c>
      <c r="AU16" s="92">
        <v>-39922000</v>
      </c>
      <c r="AV16" s="92">
        <v>2377000</v>
      </c>
      <c r="AW16" s="92">
        <v>0</v>
      </c>
      <c r="AX16" s="92">
        <v>2377000</v>
      </c>
    </row>
    <row r="17" spans="1:50">
      <c r="A17" s="51">
        <v>15</v>
      </c>
      <c r="B17" s="28"/>
      <c r="C17" s="49" t="s">
        <v>252</v>
      </c>
      <c r="D17" s="49"/>
      <c r="E17" s="57">
        <v>288840000</v>
      </c>
      <c r="F17" s="57">
        <v>0</v>
      </c>
      <c r="G17" s="57">
        <v>0</v>
      </c>
      <c r="H17" s="57">
        <v>0</v>
      </c>
      <c r="I17" s="57">
        <v>-8646000</v>
      </c>
      <c r="J17" s="57">
        <v>0</v>
      </c>
      <c r="K17" s="57">
        <v>0</v>
      </c>
      <c r="L17" s="57">
        <v>0</v>
      </c>
      <c r="M17" s="57">
        <v>0</v>
      </c>
      <c r="N17" s="57">
        <v>0</v>
      </c>
      <c r="O17" s="57">
        <v>0</v>
      </c>
      <c r="P17" s="57">
        <v>0</v>
      </c>
      <c r="Q17" s="57">
        <v>0</v>
      </c>
      <c r="R17" s="57">
        <v>-99000</v>
      </c>
      <c r="S17" s="57">
        <v>-60578000</v>
      </c>
      <c r="T17" s="57">
        <v>0</v>
      </c>
      <c r="U17" s="57">
        <v>0</v>
      </c>
      <c r="V17" s="57">
        <v>0</v>
      </c>
      <c r="W17" s="57">
        <v>0</v>
      </c>
      <c r="X17" s="96">
        <v>-69323000</v>
      </c>
      <c r="Y17" s="57">
        <v>-92167000</v>
      </c>
      <c r="Z17" s="57">
        <v>0</v>
      </c>
      <c r="AA17" s="57">
        <v>0</v>
      </c>
      <c r="AB17" s="57">
        <v>0</v>
      </c>
      <c r="AC17" s="57">
        <v>0</v>
      </c>
      <c r="AD17" s="57">
        <v>0</v>
      </c>
      <c r="AE17" s="57">
        <v>0</v>
      </c>
      <c r="AF17" s="57">
        <v>0</v>
      </c>
      <c r="AG17" s="57">
        <v>0</v>
      </c>
      <c r="AH17" s="57">
        <v>0</v>
      </c>
      <c r="AI17" s="57">
        <v>0</v>
      </c>
      <c r="AJ17" s="57">
        <v>0</v>
      </c>
      <c r="AK17" s="57">
        <v>0</v>
      </c>
      <c r="AL17" s="57">
        <v>0</v>
      </c>
      <c r="AM17" s="57">
        <v>0</v>
      </c>
      <c r="AN17" s="57">
        <v>0</v>
      </c>
      <c r="AO17" s="57">
        <v>0</v>
      </c>
      <c r="AP17" s="57">
        <v>0</v>
      </c>
      <c r="AQ17" s="57">
        <v>0</v>
      </c>
      <c r="AR17" s="57">
        <v>0</v>
      </c>
      <c r="AS17" s="57">
        <v>344000</v>
      </c>
      <c r="AT17" s="57">
        <v>-91823000</v>
      </c>
      <c r="AU17" s="57">
        <v>-161146000</v>
      </c>
      <c r="AV17" s="57">
        <v>127694000</v>
      </c>
      <c r="AW17" s="57">
        <v>0</v>
      </c>
      <c r="AX17" s="57">
        <v>127694000</v>
      </c>
    </row>
    <row r="18" spans="1:50">
      <c r="A18" s="51">
        <v>16</v>
      </c>
      <c r="B18" s="182" t="s">
        <v>92</v>
      </c>
      <c r="C18" s="26" t="s">
        <v>315</v>
      </c>
      <c r="D18" s="47" t="s">
        <v>316</v>
      </c>
      <c r="E18" s="59">
        <v>139821000</v>
      </c>
      <c r="F18" s="59">
        <v>0</v>
      </c>
      <c r="G18" s="59">
        <v>0</v>
      </c>
      <c r="H18" s="59">
        <v>0</v>
      </c>
      <c r="I18" s="59">
        <v>0</v>
      </c>
      <c r="J18" s="59">
        <v>0</v>
      </c>
      <c r="K18" s="59">
        <v>0</v>
      </c>
      <c r="L18" s="59">
        <v>0</v>
      </c>
      <c r="M18" s="59">
        <v>0</v>
      </c>
      <c r="N18" s="59">
        <v>0</v>
      </c>
      <c r="O18" s="59">
        <v>0</v>
      </c>
      <c r="P18" s="59">
        <v>0</v>
      </c>
      <c r="Q18" s="59">
        <v>0</v>
      </c>
      <c r="R18" s="59">
        <v>-57000</v>
      </c>
      <c r="S18" s="59">
        <v>-49394000</v>
      </c>
      <c r="T18" s="59">
        <v>0</v>
      </c>
      <c r="U18" s="59">
        <v>0</v>
      </c>
      <c r="V18" s="59">
        <v>0</v>
      </c>
      <c r="W18" s="59">
        <v>0</v>
      </c>
      <c r="X18" s="96">
        <v>-49451000</v>
      </c>
      <c r="Y18" s="59">
        <v>-90370000</v>
      </c>
      <c r="Z18" s="59">
        <v>0</v>
      </c>
      <c r="AA18" s="59">
        <v>0</v>
      </c>
      <c r="AB18" s="59">
        <v>0</v>
      </c>
      <c r="AC18" s="59">
        <v>0</v>
      </c>
      <c r="AD18" s="59">
        <v>0</v>
      </c>
      <c r="AE18" s="59">
        <v>0</v>
      </c>
      <c r="AF18" s="59">
        <v>0</v>
      </c>
      <c r="AG18" s="59">
        <v>0</v>
      </c>
      <c r="AH18" s="59">
        <v>0</v>
      </c>
      <c r="AI18" s="59">
        <v>0</v>
      </c>
      <c r="AJ18" s="59">
        <v>0</v>
      </c>
      <c r="AK18" s="59">
        <v>0</v>
      </c>
      <c r="AL18" s="59">
        <v>0</v>
      </c>
      <c r="AM18" s="59">
        <v>0</v>
      </c>
      <c r="AN18" s="59">
        <v>0</v>
      </c>
      <c r="AO18" s="59">
        <v>0</v>
      </c>
      <c r="AP18" s="59">
        <v>0</v>
      </c>
      <c r="AQ18" s="59">
        <v>0</v>
      </c>
      <c r="AR18" s="59">
        <v>0</v>
      </c>
      <c r="AS18" s="59">
        <v>0</v>
      </c>
      <c r="AT18" s="99">
        <v>-90370000</v>
      </c>
      <c r="AU18" s="53">
        <v>-139821000</v>
      </c>
      <c r="AV18" s="53">
        <v>0</v>
      </c>
      <c r="AW18" s="53"/>
      <c r="AX18" s="53">
        <v>0</v>
      </c>
    </row>
    <row r="19" spans="1:50" ht="31">
      <c r="A19" s="51">
        <v>17</v>
      </c>
      <c r="B19" s="182"/>
      <c r="C19" s="26" t="s">
        <v>215</v>
      </c>
      <c r="D19" s="47">
        <v>808</v>
      </c>
      <c r="E19" s="91">
        <v>9133000</v>
      </c>
      <c r="F19" s="91">
        <v>0</v>
      </c>
      <c r="G19" s="91">
        <v>0</v>
      </c>
      <c r="H19" s="91">
        <v>0</v>
      </c>
      <c r="I19" s="91">
        <v>0</v>
      </c>
      <c r="J19" s="91">
        <v>0</v>
      </c>
      <c r="K19" s="91">
        <v>0</v>
      </c>
      <c r="L19" s="91">
        <v>0</v>
      </c>
      <c r="M19" s="91">
        <v>0</v>
      </c>
      <c r="N19" s="91">
        <v>0</v>
      </c>
      <c r="O19" s="91">
        <v>0</v>
      </c>
      <c r="P19" s="91">
        <v>0</v>
      </c>
      <c r="Q19" s="91">
        <v>0</v>
      </c>
      <c r="R19" s="91">
        <v>0</v>
      </c>
      <c r="S19" s="91">
        <v>-8789000</v>
      </c>
      <c r="T19" s="91">
        <v>0</v>
      </c>
      <c r="U19" s="91">
        <v>0</v>
      </c>
      <c r="V19" s="91">
        <v>0</v>
      </c>
      <c r="W19" s="91">
        <v>0</v>
      </c>
      <c r="X19" s="97">
        <v>-8789000</v>
      </c>
      <c r="Y19" s="91">
        <v>0</v>
      </c>
      <c r="Z19" s="91">
        <v>0</v>
      </c>
      <c r="AA19" s="91">
        <v>0</v>
      </c>
      <c r="AB19" s="91">
        <v>0</v>
      </c>
      <c r="AC19" s="91">
        <v>0</v>
      </c>
      <c r="AD19" s="91">
        <v>0</v>
      </c>
      <c r="AE19" s="91">
        <v>0</v>
      </c>
      <c r="AF19" s="91">
        <v>0</v>
      </c>
      <c r="AG19" s="91">
        <v>0</v>
      </c>
      <c r="AH19" s="91">
        <v>0</v>
      </c>
      <c r="AI19" s="91">
        <v>0</v>
      </c>
      <c r="AJ19" s="91">
        <v>0</v>
      </c>
      <c r="AK19" s="91">
        <v>0</v>
      </c>
      <c r="AL19" s="91">
        <v>0</v>
      </c>
      <c r="AM19" s="91">
        <v>0</v>
      </c>
      <c r="AN19" s="91">
        <v>0</v>
      </c>
      <c r="AO19" s="91">
        <v>0</v>
      </c>
      <c r="AP19" s="91">
        <v>0</v>
      </c>
      <c r="AQ19" s="91">
        <v>0</v>
      </c>
      <c r="AR19" s="91">
        <v>0</v>
      </c>
      <c r="AS19" s="91">
        <v>0</v>
      </c>
      <c r="AT19" s="100">
        <v>0</v>
      </c>
      <c r="AU19" s="98">
        <v>-8789000</v>
      </c>
      <c r="AV19" s="98">
        <v>344000</v>
      </c>
      <c r="AW19" s="98"/>
      <c r="AX19" s="98">
        <v>344000</v>
      </c>
    </row>
    <row r="20" spans="1:50">
      <c r="A20" s="51">
        <v>18</v>
      </c>
      <c r="B20" s="182"/>
      <c r="C20" s="48" t="s">
        <v>317</v>
      </c>
      <c r="D20" s="47"/>
      <c r="E20" s="71">
        <v>148954000</v>
      </c>
      <c r="F20" s="71">
        <v>0</v>
      </c>
      <c r="G20" s="71">
        <v>0</v>
      </c>
      <c r="H20" s="71">
        <v>0</v>
      </c>
      <c r="I20" s="71">
        <v>0</v>
      </c>
      <c r="J20" s="71">
        <v>0</v>
      </c>
      <c r="K20" s="71">
        <v>0</v>
      </c>
      <c r="L20" s="71">
        <v>0</v>
      </c>
      <c r="M20" s="71">
        <v>0</v>
      </c>
      <c r="N20" s="71">
        <v>0</v>
      </c>
      <c r="O20" s="71">
        <v>0</v>
      </c>
      <c r="P20" s="71">
        <v>0</v>
      </c>
      <c r="Q20" s="71">
        <v>0</v>
      </c>
      <c r="R20" s="71">
        <v>-57000</v>
      </c>
      <c r="S20" s="71">
        <v>-58183000</v>
      </c>
      <c r="T20" s="71">
        <v>0</v>
      </c>
      <c r="U20" s="71">
        <v>0</v>
      </c>
      <c r="V20" s="71">
        <v>0</v>
      </c>
      <c r="W20" s="71">
        <v>0</v>
      </c>
      <c r="X20" s="96">
        <v>-58240000</v>
      </c>
      <c r="Y20" s="71">
        <v>-90370000</v>
      </c>
      <c r="Z20" s="71">
        <v>0</v>
      </c>
      <c r="AA20" s="71">
        <v>0</v>
      </c>
      <c r="AB20" s="71">
        <v>0</v>
      </c>
      <c r="AC20" s="71">
        <v>0</v>
      </c>
      <c r="AD20" s="71">
        <v>0</v>
      </c>
      <c r="AE20" s="71">
        <v>0</v>
      </c>
      <c r="AF20" s="71">
        <v>0</v>
      </c>
      <c r="AG20" s="71">
        <v>0</v>
      </c>
      <c r="AH20" s="71">
        <v>0</v>
      </c>
      <c r="AI20" s="71">
        <v>0</v>
      </c>
      <c r="AJ20" s="71">
        <v>0</v>
      </c>
      <c r="AK20" s="71">
        <v>0</v>
      </c>
      <c r="AL20" s="71">
        <v>0</v>
      </c>
      <c r="AM20" s="71">
        <v>0</v>
      </c>
      <c r="AN20" s="71">
        <v>0</v>
      </c>
      <c r="AO20" s="71">
        <v>0</v>
      </c>
      <c r="AP20" s="71">
        <v>0</v>
      </c>
      <c r="AQ20" s="71">
        <v>0</v>
      </c>
      <c r="AR20" s="71">
        <v>0</v>
      </c>
      <c r="AS20" s="71">
        <v>0</v>
      </c>
      <c r="AT20" s="71">
        <v>-90370000</v>
      </c>
      <c r="AU20" s="71">
        <v>-148610000</v>
      </c>
      <c r="AV20" s="71">
        <v>344000</v>
      </c>
      <c r="AW20" s="71">
        <v>0</v>
      </c>
      <c r="AX20" s="71">
        <v>344000</v>
      </c>
    </row>
    <row r="21" spans="1:50">
      <c r="A21" s="51">
        <v>19</v>
      </c>
      <c r="B21" s="182"/>
      <c r="C21" s="26" t="s">
        <v>318</v>
      </c>
      <c r="D21" s="47">
        <v>811</v>
      </c>
      <c r="E21" s="59">
        <v>-344000</v>
      </c>
      <c r="F21" s="59">
        <v>0</v>
      </c>
      <c r="G21" s="59">
        <v>0</v>
      </c>
      <c r="H21" s="59">
        <v>0</v>
      </c>
      <c r="I21" s="59">
        <v>0</v>
      </c>
      <c r="J21" s="59">
        <v>0</v>
      </c>
      <c r="K21" s="59">
        <v>0</v>
      </c>
      <c r="L21" s="59">
        <v>0</v>
      </c>
      <c r="M21" s="59">
        <v>0</v>
      </c>
      <c r="N21" s="59">
        <v>0</v>
      </c>
      <c r="O21" s="59">
        <v>0</v>
      </c>
      <c r="P21" s="59">
        <v>0</v>
      </c>
      <c r="Q21" s="59">
        <v>0</v>
      </c>
      <c r="R21" s="59">
        <v>0</v>
      </c>
      <c r="S21" s="59">
        <v>0</v>
      </c>
      <c r="T21" s="59">
        <v>0</v>
      </c>
      <c r="U21" s="59">
        <v>0</v>
      </c>
      <c r="V21" s="59">
        <v>0</v>
      </c>
      <c r="W21" s="59">
        <v>0</v>
      </c>
      <c r="X21" s="96">
        <v>0</v>
      </c>
      <c r="Y21" s="59">
        <v>0</v>
      </c>
      <c r="Z21" s="59">
        <v>0</v>
      </c>
      <c r="AA21" s="59">
        <v>0</v>
      </c>
      <c r="AB21" s="59">
        <v>0</v>
      </c>
      <c r="AC21" s="59">
        <v>0</v>
      </c>
      <c r="AD21" s="59">
        <v>0</v>
      </c>
      <c r="AE21" s="59">
        <v>0</v>
      </c>
      <c r="AF21" s="59">
        <v>0</v>
      </c>
      <c r="AG21" s="59">
        <v>0</v>
      </c>
      <c r="AH21" s="59">
        <v>0</v>
      </c>
      <c r="AI21" s="59">
        <v>0</v>
      </c>
      <c r="AJ21" s="59">
        <v>0</v>
      </c>
      <c r="AK21" s="59">
        <v>0</v>
      </c>
      <c r="AL21" s="59">
        <v>0</v>
      </c>
      <c r="AM21" s="59">
        <v>0</v>
      </c>
      <c r="AN21" s="59">
        <v>0</v>
      </c>
      <c r="AO21" s="59">
        <v>0</v>
      </c>
      <c r="AP21" s="59">
        <v>0</v>
      </c>
      <c r="AQ21" s="59">
        <v>0</v>
      </c>
      <c r="AR21" s="59">
        <v>0</v>
      </c>
      <c r="AS21" s="59">
        <v>0</v>
      </c>
      <c r="AT21" s="99">
        <v>0</v>
      </c>
      <c r="AU21" s="53">
        <v>0</v>
      </c>
      <c r="AV21" s="53">
        <v>-344000</v>
      </c>
      <c r="AW21" s="53"/>
      <c r="AX21" s="53">
        <v>-344000</v>
      </c>
    </row>
    <row r="22" spans="1:50">
      <c r="A22" s="51">
        <v>20</v>
      </c>
      <c r="B22" s="182"/>
      <c r="C22" s="26" t="s">
        <v>214</v>
      </c>
      <c r="D22" s="47">
        <v>813.01</v>
      </c>
      <c r="E22" s="59">
        <v>89000</v>
      </c>
      <c r="F22" s="59">
        <v>0</v>
      </c>
      <c r="G22" s="59">
        <v>0</v>
      </c>
      <c r="H22" s="59">
        <v>0</v>
      </c>
      <c r="I22" s="59">
        <v>0</v>
      </c>
      <c r="J22" s="59">
        <v>0</v>
      </c>
      <c r="K22" s="59">
        <v>0</v>
      </c>
      <c r="L22" s="59">
        <v>0</v>
      </c>
      <c r="M22" s="59">
        <v>0</v>
      </c>
      <c r="N22" s="59">
        <v>0</v>
      </c>
      <c r="O22" s="59">
        <v>0</v>
      </c>
      <c r="P22" s="59">
        <v>0</v>
      </c>
      <c r="Q22" s="59">
        <v>0</v>
      </c>
      <c r="R22" s="59">
        <v>0</v>
      </c>
      <c r="S22" s="59">
        <v>0</v>
      </c>
      <c r="T22" s="59">
        <v>0</v>
      </c>
      <c r="U22" s="59">
        <v>0</v>
      </c>
      <c r="V22" s="59">
        <v>0</v>
      </c>
      <c r="W22" s="59">
        <v>0</v>
      </c>
      <c r="X22" s="96">
        <v>0</v>
      </c>
      <c r="Y22" s="59">
        <v>0</v>
      </c>
      <c r="Z22" s="59">
        <v>0</v>
      </c>
      <c r="AA22" s="59">
        <v>0</v>
      </c>
      <c r="AB22" s="59">
        <v>0</v>
      </c>
      <c r="AC22" s="59">
        <v>0</v>
      </c>
      <c r="AD22" s="59">
        <v>0</v>
      </c>
      <c r="AE22" s="59">
        <v>0</v>
      </c>
      <c r="AF22" s="59">
        <v>0</v>
      </c>
      <c r="AG22" s="59">
        <v>0</v>
      </c>
      <c r="AH22" s="59">
        <v>0</v>
      </c>
      <c r="AI22" s="59">
        <v>0</v>
      </c>
      <c r="AJ22" s="59">
        <v>0</v>
      </c>
      <c r="AK22" s="59">
        <v>0</v>
      </c>
      <c r="AL22" s="59">
        <v>0</v>
      </c>
      <c r="AM22" s="59">
        <v>0</v>
      </c>
      <c r="AN22" s="59">
        <v>0</v>
      </c>
      <c r="AO22" s="59">
        <v>0</v>
      </c>
      <c r="AP22" s="59">
        <v>0</v>
      </c>
      <c r="AQ22" s="59">
        <v>0</v>
      </c>
      <c r="AR22" s="59">
        <v>0</v>
      </c>
      <c r="AS22" s="59">
        <v>0</v>
      </c>
      <c r="AT22" s="99">
        <v>0</v>
      </c>
      <c r="AU22" s="53">
        <v>0</v>
      </c>
      <c r="AV22" s="53">
        <v>89000</v>
      </c>
      <c r="AW22" s="53"/>
      <c r="AX22" s="53">
        <v>89000</v>
      </c>
    </row>
    <row r="23" spans="1:50">
      <c r="A23" s="51">
        <v>21</v>
      </c>
      <c r="B23" s="182"/>
      <c r="C23" s="26" t="s">
        <v>93</v>
      </c>
      <c r="D23" s="47">
        <v>813</v>
      </c>
      <c r="E23" s="91">
        <v>781000</v>
      </c>
      <c r="F23" s="91">
        <v>0</v>
      </c>
      <c r="G23" s="91">
        <v>0</v>
      </c>
      <c r="H23" s="91">
        <v>0</v>
      </c>
      <c r="I23" s="91">
        <v>0</v>
      </c>
      <c r="J23" s="91">
        <v>0</v>
      </c>
      <c r="K23" s="91">
        <v>0</v>
      </c>
      <c r="L23" s="91">
        <v>0</v>
      </c>
      <c r="M23" s="91">
        <v>0</v>
      </c>
      <c r="N23" s="91">
        <v>0</v>
      </c>
      <c r="O23" s="91">
        <v>0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1">
        <v>0</v>
      </c>
      <c r="X23" s="97">
        <v>0</v>
      </c>
      <c r="Y23" s="91">
        <v>0</v>
      </c>
      <c r="Z23" s="91">
        <v>0</v>
      </c>
      <c r="AA23" s="91">
        <v>0</v>
      </c>
      <c r="AB23" s="91">
        <v>0</v>
      </c>
      <c r="AC23" s="91">
        <v>69000</v>
      </c>
      <c r="AD23" s="91">
        <v>0</v>
      </c>
      <c r="AE23" s="91">
        <v>2000</v>
      </c>
      <c r="AF23" s="91">
        <v>0</v>
      </c>
      <c r="AG23" s="91">
        <v>0</v>
      </c>
      <c r="AH23" s="91">
        <v>0</v>
      </c>
      <c r="AI23" s="91">
        <v>0</v>
      </c>
      <c r="AJ23" s="91">
        <v>0</v>
      </c>
      <c r="AK23" s="91">
        <v>13000</v>
      </c>
      <c r="AL23" s="91">
        <v>0</v>
      </c>
      <c r="AM23" s="91">
        <v>0</v>
      </c>
      <c r="AN23" s="91">
        <v>0</v>
      </c>
      <c r="AO23" s="91">
        <v>0</v>
      </c>
      <c r="AP23" s="91">
        <v>0</v>
      </c>
      <c r="AQ23" s="91">
        <v>0</v>
      </c>
      <c r="AR23" s="91">
        <v>0</v>
      </c>
      <c r="AS23" s="91">
        <v>0</v>
      </c>
      <c r="AT23" s="100">
        <v>84000</v>
      </c>
      <c r="AU23" s="98">
        <v>84000</v>
      </c>
      <c r="AV23" s="98">
        <v>865000</v>
      </c>
      <c r="AW23" s="98"/>
      <c r="AX23" s="98">
        <v>865000</v>
      </c>
    </row>
    <row r="24" spans="1:50">
      <c r="A24" s="51">
        <v>22</v>
      </c>
      <c r="B24" s="182"/>
      <c r="C24" s="44" t="s">
        <v>255</v>
      </c>
      <c r="D24" s="64"/>
      <c r="E24" s="93">
        <v>526000</v>
      </c>
      <c r="F24" s="93">
        <v>0</v>
      </c>
      <c r="G24" s="93">
        <v>0</v>
      </c>
      <c r="H24" s="93">
        <v>0</v>
      </c>
      <c r="I24" s="93">
        <v>0</v>
      </c>
      <c r="J24" s="93">
        <v>0</v>
      </c>
      <c r="K24" s="93">
        <v>0</v>
      </c>
      <c r="L24" s="93">
        <v>0</v>
      </c>
      <c r="M24" s="93">
        <v>0</v>
      </c>
      <c r="N24" s="93">
        <v>0</v>
      </c>
      <c r="O24" s="93">
        <v>0</v>
      </c>
      <c r="P24" s="93">
        <v>0</v>
      </c>
      <c r="Q24" s="93">
        <v>0</v>
      </c>
      <c r="R24" s="93">
        <v>0</v>
      </c>
      <c r="S24" s="93">
        <v>0</v>
      </c>
      <c r="T24" s="93">
        <v>0</v>
      </c>
      <c r="U24" s="93">
        <v>0</v>
      </c>
      <c r="V24" s="93">
        <v>0</v>
      </c>
      <c r="W24" s="93">
        <v>0</v>
      </c>
      <c r="X24" s="97">
        <v>0</v>
      </c>
      <c r="Y24" s="93">
        <v>0</v>
      </c>
      <c r="Z24" s="93">
        <v>0</v>
      </c>
      <c r="AA24" s="93">
        <v>0</v>
      </c>
      <c r="AB24" s="93">
        <v>0</v>
      </c>
      <c r="AC24" s="93">
        <v>69000</v>
      </c>
      <c r="AD24" s="93">
        <v>0</v>
      </c>
      <c r="AE24" s="93">
        <v>2000</v>
      </c>
      <c r="AF24" s="93">
        <v>0</v>
      </c>
      <c r="AG24" s="93">
        <v>0</v>
      </c>
      <c r="AH24" s="93">
        <v>0</v>
      </c>
      <c r="AI24" s="93">
        <v>0</v>
      </c>
      <c r="AJ24" s="93">
        <v>0</v>
      </c>
      <c r="AK24" s="93">
        <v>13000</v>
      </c>
      <c r="AL24" s="93">
        <v>0</v>
      </c>
      <c r="AM24" s="93">
        <v>0</v>
      </c>
      <c r="AN24" s="93">
        <v>0</v>
      </c>
      <c r="AO24" s="93">
        <v>0</v>
      </c>
      <c r="AP24" s="93">
        <v>0</v>
      </c>
      <c r="AQ24" s="93">
        <v>0</v>
      </c>
      <c r="AR24" s="93">
        <v>0</v>
      </c>
      <c r="AS24" s="93">
        <v>0</v>
      </c>
      <c r="AT24" s="93">
        <v>84000</v>
      </c>
      <c r="AU24" s="93">
        <v>84000</v>
      </c>
      <c r="AV24" s="93">
        <v>610000</v>
      </c>
      <c r="AW24" s="93">
        <v>0</v>
      </c>
      <c r="AX24" s="93">
        <v>610000</v>
      </c>
    </row>
    <row r="25" spans="1:50">
      <c r="A25" s="51">
        <v>23</v>
      </c>
      <c r="B25" s="30"/>
      <c r="C25" s="50" t="s">
        <v>94</v>
      </c>
      <c r="D25" s="72"/>
      <c r="E25" s="60">
        <v>149480000</v>
      </c>
      <c r="F25" s="60">
        <v>0</v>
      </c>
      <c r="G25" s="60">
        <v>0</v>
      </c>
      <c r="H25" s="60">
        <v>0</v>
      </c>
      <c r="I25" s="60">
        <v>0</v>
      </c>
      <c r="J25" s="60">
        <v>0</v>
      </c>
      <c r="K25" s="60">
        <v>0</v>
      </c>
      <c r="L25" s="60">
        <v>0</v>
      </c>
      <c r="M25" s="60">
        <v>0</v>
      </c>
      <c r="N25" s="60">
        <v>0</v>
      </c>
      <c r="O25" s="60">
        <v>0</v>
      </c>
      <c r="P25" s="60">
        <v>0</v>
      </c>
      <c r="Q25" s="60">
        <v>0</v>
      </c>
      <c r="R25" s="60">
        <v>-57000</v>
      </c>
      <c r="S25" s="60">
        <v>-58183000</v>
      </c>
      <c r="T25" s="60">
        <v>0</v>
      </c>
      <c r="U25" s="60">
        <v>0</v>
      </c>
      <c r="V25" s="60">
        <v>0</v>
      </c>
      <c r="W25" s="60">
        <v>0</v>
      </c>
      <c r="X25" s="96">
        <v>-58240000</v>
      </c>
      <c r="Y25" s="60">
        <v>-90370000</v>
      </c>
      <c r="Z25" s="60">
        <v>0</v>
      </c>
      <c r="AA25" s="60">
        <v>0</v>
      </c>
      <c r="AB25" s="60">
        <v>0</v>
      </c>
      <c r="AC25" s="60">
        <v>69000</v>
      </c>
      <c r="AD25" s="60">
        <v>0</v>
      </c>
      <c r="AE25" s="60">
        <v>2000</v>
      </c>
      <c r="AF25" s="60">
        <v>0</v>
      </c>
      <c r="AG25" s="60">
        <v>0</v>
      </c>
      <c r="AH25" s="60">
        <v>0</v>
      </c>
      <c r="AI25" s="60">
        <v>0</v>
      </c>
      <c r="AJ25" s="60">
        <v>0</v>
      </c>
      <c r="AK25" s="60">
        <v>13000</v>
      </c>
      <c r="AL25" s="60">
        <v>0</v>
      </c>
      <c r="AM25" s="60">
        <v>0</v>
      </c>
      <c r="AN25" s="60">
        <v>0</v>
      </c>
      <c r="AO25" s="60">
        <v>0</v>
      </c>
      <c r="AP25" s="60">
        <v>0</v>
      </c>
      <c r="AQ25" s="60">
        <v>0</v>
      </c>
      <c r="AR25" s="60">
        <v>0</v>
      </c>
      <c r="AS25" s="60">
        <v>0</v>
      </c>
      <c r="AT25" s="60">
        <v>-90286000</v>
      </c>
      <c r="AU25" s="60">
        <v>-148526000</v>
      </c>
      <c r="AV25" s="60">
        <v>954000</v>
      </c>
      <c r="AW25" s="60">
        <v>0</v>
      </c>
      <c r="AX25" s="60">
        <v>954000</v>
      </c>
    </row>
    <row r="26" spans="1:50">
      <c r="A26" s="51">
        <v>24</v>
      </c>
      <c r="B26" s="182" t="s">
        <v>319</v>
      </c>
      <c r="C26" s="26" t="s">
        <v>0</v>
      </c>
      <c r="D26" s="29">
        <v>814</v>
      </c>
      <c r="E26" s="59">
        <v>0</v>
      </c>
      <c r="F26" s="59">
        <v>0</v>
      </c>
      <c r="G26" s="59">
        <v>0</v>
      </c>
      <c r="H26" s="59">
        <v>0</v>
      </c>
      <c r="I26" s="59">
        <v>0</v>
      </c>
      <c r="J26" s="59">
        <v>0</v>
      </c>
      <c r="K26" s="59">
        <v>0</v>
      </c>
      <c r="L26" s="59">
        <v>0</v>
      </c>
      <c r="M26" s="59">
        <v>0</v>
      </c>
      <c r="N26" s="59">
        <v>0</v>
      </c>
      <c r="O26" s="59">
        <v>0</v>
      </c>
      <c r="P26" s="59">
        <v>0</v>
      </c>
      <c r="Q26" s="59">
        <v>0</v>
      </c>
      <c r="R26" s="59">
        <v>0</v>
      </c>
      <c r="S26" s="59">
        <v>0</v>
      </c>
      <c r="T26" s="59">
        <v>0</v>
      </c>
      <c r="U26" s="59">
        <v>0</v>
      </c>
      <c r="V26" s="59">
        <v>0</v>
      </c>
      <c r="W26" s="59">
        <v>0</v>
      </c>
      <c r="X26" s="96">
        <v>0</v>
      </c>
      <c r="Y26" s="59">
        <v>0</v>
      </c>
      <c r="Z26" s="59">
        <v>0</v>
      </c>
      <c r="AA26" s="59">
        <v>0</v>
      </c>
      <c r="AB26" s="59">
        <v>0</v>
      </c>
      <c r="AC26" s="59">
        <v>0</v>
      </c>
      <c r="AD26" s="59">
        <v>0</v>
      </c>
      <c r="AE26" s="59">
        <v>0</v>
      </c>
      <c r="AF26" s="59">
        <v>0</v>
      </c>
      <c r="AG26" s="59">
        <v>0</v>
      </c>
      <c r="AH26" s="59">
        <v>0</v>
      </c>
      <c r="AI26" s="59">
        <v>0</v>
      </c>
      <c r="AJ26" s="59">
        <v>0</v>
      </c>
      <c r="AK26" s="59">
        <v>0</v>
      </c>
      <c r="AL26" s="59">
        <v>0</v>
      </c>
      <c r="AM26" s="59">
        <v>0</v>
      </c>
      <c r="AN26" s="59">
        <v>0</v>
      </c>
      <c r="AO26" s="59">
        <v>0</v>
      </c>
      <c r="AP26" s="59">
        <v>0</v>
      </c>
      <c r="AQ26" s="59">
        <v>0</v>
      </c>
      <c r="AR26" s="59">
        <v>0</v>
      </c>
      <c r="AS26" s="59">
        <v>0</v>
      </c>
      <c r="AT26" s="99">
        <v>0</v>
      </c>
      <c r="AU26" s="53">
        <v>0</v>
      </c>
      <c r="AV26" s="53">
        <v>0</v>
      </c>
      <c r="AW26" s="53"/>
      <c r="AX26" s="53">
        <v>0</v>
      </c>
    </row>
    <row r="27" spans="1:50">
      <c r="A27" s="51">
        <v>25</v>
      </c>
      <c r="B27" s="182"/>
      <c r="C27" s="26" t="s">
        <v>95</v>
      </c>
      <c r="D27" s="29">
        <v>815</v>
      </c>
      <c r="E27" s="59">
        <v>0</v>
      </c>
      <c r="F27" s="59">
        <v>0</v>
      </c>
      <c r="G27" s="59">
        <v>0</v>
      </c>
      <c r="H27" s="59">
        <v>0</v>
      </c>
      <c r="I27" s="59">
        <v>0</v>
      </c>
      <c r="J27" s="59">
        <v>0</v>
      </c>
      <c r="K27" s="59">
        <v>0</v>
      </c>
      <c r="L27" s="59">
        <v>0</v>
      </c>
      <c r="M27" s="59">
        <v>0</v>
      </c>
      <c r="N27" s="59">
        <v>0</v>
      </c>
      <c r="O27" s="59">
        <v>0</v>
      </c>
      <c r="P27" s="59">
        <v>0</v>
      </c>
      <c r="Q27" s="59">
        <v>0</v>
      </c>
      <c r="R27" s="59">
        <v>0</v>
      </c>
      <c r="S27" s="59">
        <v>0</v>
      </c>
      <c r="T27" s="59">
        <v>0</v>
      </c>
      <c r="U27" s="59">
        <v>0</v>
      </c>
      <c r="V27" s="59">
        <v>0</v>
      </c>
      <c r="W27" s="59">
        <v>0</v>
      </c>
      <c r="X27" s="96">
        <v>0</v>
      </c>
      <c r="Y27" s="59">
        <v>0</v>
      </c>
      <c r="Z27" s="59">
        <v>0</v>
      </c>
      <c r="AA27" s="59">
        <v>0</v>
      </c>
      <c r="AB27" s="59">
        <v>0</v>
      </c>
      <c r="AC27" s="59">
        <v>0</v>
      </c>
      <c r="AD27" s="59">
        <v>0</v>
      </c>
      <c r="AE27" s="59">
        <v>0</v>
      </c>
      <c r="AF27" s="59">
        <v>0</v>
      </c>
      <c r="AG27" s="59">
        <v>0</v>
      </c>
      <c r="AH27" s="59">
        <v>0</v>
      </c>
      <c r="AI27" s="59">
        <v>0</v>
      </c>
      <c r="AJ27" s="59">
        <v>0</v>
      </c>
      <c r="AK27" s="59">
        <v>0</v>
      </c>
      <c r="AL27" s="59">
        <v>0</v>
      </c>
      <c r="AM27" s="59">
        <v>0</v>
      </c>
      <c r="AN27" s="59">
        <v>0</v>
      </c>
      <c r="AO27" s="59">
        <v>0</v>
      </c>
      <c r="AP27" s="59">
        <v>0</v>
      </c>
      <c r="AQ27" s="59">
        <v>0</v>
      </c>
      <c r="AR27" s="59">
        <v>0</v>
      </c>
      <c r="AS27" s="59">
        <v>0</v>
      </c>
      <c r="AT27" s="99">
        <v>0</v>
      </c>
      <c r="AU27" s="53">
        <v>0</v>
      </c>
      <c r="AV27" s="53">
        <v>0</v>
      </c>
      <c r="AW27" s="53"/>
      <c r="AX27" s="53">
        <v>0</v>
      </c>
    </row>
    <row r="28" spans="1:50">
      <c r="A28" s="51">
        <v>26</v>
      </c>
      <c r="B28" s="182"/>
      <c r="C28" s="26" t="s">
        <v>96</v>
      </c>
      <c r="D28" s="29">
        <v>816</v>
      </c>
      <c r="E28" s="59">
        <v>0</v>
      </c>
      <c r="F28" s="59">
        <v>0</v>
      </c>
      <c r="G28" s="59">
        <v>0</v>
      </c>
      <c r="H28" s="59">
        <v>0</v>
      </c>
      <c r="I28" s="59">
        <v>0</v>
      </c>
      <c r="J28" s="59">
        <v>0</v>
      </c>
      <c r="K28" s="59">
        <v>0</v>
      </c>
      <c r="L28" s="59">
        <v>0</v>
      </c>
      <c r="M28" s="59">
        <v>0</v>
      </c>
      <c r="N28" s="59">
        <v>0</v>
      </c>
      <c r="O28" s="59">
        <v>0</v>
      </c>
      <c r="P28" s="59">
        <v>0</v>
      </c>
      <c r="Q28" s="59">
        <v>0</v>
      </c>
      <c r="R28" s="59">
        <v>0</v>
      </c>
      <c r="S28" s="59">
        <v>0</v>
      </c>
      <c r="T28" s="59">
        <v>0</v>
      </c>
      <c r="U28" s="59">
        <v>0</v>
      </c>
      <c r="V28" s="59">
        <v>0</v>
      </c>
      <c r="W28" s="59">
        <v>0</v>
      </c>
      <c r="X28" s="96">
        <v>0</v>
      </c>
      <c r="Y28" s="59">
        <v>0</v>
      </c>
      <c r="Z28" s="59">
        <v>0</v>
      </c>
      <c r="AA28" s="59">
        <v>0</v>
      </c>
      <c r="AB28" s="59">
        <v>0</v>
      </c>
      <c r="AC28" s="59">
        <v>0</v>
      </c>
      <c r="AD28" s="59">
        <v>0</v>
      </c>
      <c r="AE28" s="59">
        <v>0</v>
      </c>
      <c r="AF28" s="59">
        <v>0</v>
      </c>
      <c r="AG28" s="59">
        <v>0</v>
      </c>
      <c r="AH28" s="59">
        <v>0</v>
      </c>
      <c r="AI28" s="59">
        <v>0</v>
      </c>
      <c r="AJ28" s="59">
        <v>0</v>
      </c>
      <c r="AK28" s="59">
        <v>0</v>
      </c>
      <c r="AL28" s="59">
        <v>0</v>
      </c>
      <c r="AM28" s="59">
        <v>0</v>
      </c>
      <c r="AN28" s="59">
        <v>0</v>
      </c>
      <c r="AO28" s="59">
        <v>0</v>
      </c>
      <c r="AP28" s="59">
        <v>0</v>
      </c>
      <c r="AQ28" s="59">
        <v>0</v>
      </c>
      <c r="AR28" s="59">
        <v>0</v>
      </c>
      <c r="AS28" s="59">
        <v>0</v>
      </c>
      <c r="AT28" s="99">
        <v>0</v>
      </c>
      <c r="AU28" s="53">
        <v>0</v>
      </c>
      <c r="AV28" s="53">
        <v>0</v>
      </c>
      <c r="AW28" s="53"/>
      <c r="AX28" s="53">
        <v>0</v>
      </c>
    </row>
    <row r="29" spans="1:50">
      <c r="A29" s="51">
        <v>27</v>
      </c>
      <c r="B29" s="182"/>
      <c r="C29" s="26" t="s">
        <v>97</v>
      </c>
      <c r="D29" s="29">
        <v>817</v>
      </c>
      <c r="E29" s="59">
        <v>0</v>
      </c>
      <c r="F29" s="59">
        <v>0</v>
      </c>
      <c r="G29" s="59">
        <v>0</v>
      </c>
      <c r="H29" s="59">
        <v>0</v>
      </c>
      <c r="I29" s="59">
        <v>0</v>
      </c>
      <c r="J29" s="59">
        <v>0</v>
      </c>
      <c r="K29" s="59">
        <v>0</v>
      </c>
      <c r="L29" s="59">
        <v>0</v>
      </c>
      <c r="M29" s="59">
        <v>0</v>
      </c>
      <c r="N29" s="59">
        <v>0</v>
      </c>
      <c r="O29" s="59">
        <v>0</v>
      </c>
      <c r="P29" s="59">
        <v>0</v>
      </c>
      <c r="Q29" s="59">
        <v>0</v>
      </c>
      <c r="R29" s="59">
        <v>0</v>
      </c>
      <c r="S29" s="59">
        <v>0</v>
      </c>
      <c r="T29" s="59">
        <v>0</v>
      </c>
      <c r="U29" s="59">
        <v>0</v>
      </c>
      <c r="V29" s="59">
        <v>0</v>
      </c>
      <c r="W29" s="59">
        <v>0</v>
      </c>
      <c r="X29" s="96">
        <v>0</v>
      </c>
      <c r="Y29" s="59">
        <v>0</v>
      </c>
      <c r="Z29" s="59">
        <v>0</v>
      </c>
      <c r="AA29" s="59">
        <v>0</v>
      </c>
      <c r="AB29" s="59">
        <v>0</v>
      </c>
      <c r="AC29" s="59">
        <v>0</v>
      </c>
      <c r="AD29" s="59">
        <v>0</v>
      </c>
      <c r="AE29" s="59">
        <v>0</v>
      </c>
      <c r="AF29" s="59">
        <v>0</v>
      </c>
      <c r="AG29" s="59">
        <v>0</v>
      </c>
      <c r="AH29" s="59">
        <v>0</v>
      </c>
      <c r="AI29" s="59">
        <v>0</v>
      </c>
      <c r="AJ29" s="59">
        <v>0</v>
      </c>
      <c r="AK29" s="59">
        <v>0</v>
      </c>
      <c r="AL29" s="59">
        <v>0</v>
      </c>
      <c r="AM29" s="59">
        <v>0</v>
      </c>
      <c r="AN29" s="59">
        <v>0</v>
      </c>
      <c r="AO29" s="59">
        <v>0</v>
      </c>
      <c r="AP29" s="59">
        <v>0</v>
      </c>
      <c r="AQ29" s="59">
        <v>0</v>
      </c>
      <c r="AR29" s="59">
        <v>0</v>
      </c>
      <c r="AS29" s="59">
        <v>0</v>
      </c>
      <c r="AT29" s="99">
        <v>0</v>
      </c>
      <c r="AU29" s="53">
        <v>0</v>
      </c>
      <c r="AV29" s="53">
        <v>0</v>
      </c>
      <c r="AW29" s="53"/>
      <c r="AX29" s="53">
        <v>0</v>
      </c>
    </row>
    <row r="30" spans="1:50">
      <c r="A30" s="51">
        <v>28</v>
      </c>
      <c r="B30" s="182"/>
      <c r="C30" s="26" t="s">
        <v>98</v>
      </c>
      <c r="D30" s="29">
        <v>818</v>
      </c>
      <c r="E30" s="59">
        <v>0</v>
      </c>
      <c r="F30" s="59">
        <v>0</v>
      </c>
      <c r="G30" s="59">
        <v>0</v>
      </c>
      <c r="H30" s="59">
        <v>0</v>
      </c>
      <c r="I30" s="59">
        <v>0</v>
      </c>
      <c r="J30" s="59">
        <v>0</v>
      </c>
      <c r="K30" s="59">
        <v>0</v>
      </c>
      <c r="L30" s="59">
        <v>0</v>
      </c>
      <c r="M30" s="59">
        <v>0</v>
      </c>
      <c r="N30" s="59">
        <v>0</v>
      </c>
      <c r="O30" s="59">
        <v>0</v>
      </c>
      <c r="P30" s="59">
        <v>0</v>
      </c>
      <c r="Q30" s="59">
        <v>0</v>
      </c>
      <c r="R30" s="59">
        <v>0</v>
      </c>
      <c r="S30" s="59">
        <v>0</v>
      </c>
      <c r="T30" s="59">
        <v>0</v>
      </c>
      <c r="U30" s="59">
        <v>0</v>
      </c>
      <c r="V30" s="59">
        <v>0</v>
      </c>
      <c r="W30" s="59">
        <v>0</v>
      </c>
      <c r="X30" s="96">
        <v>0</v>
      </c>
      <c r="Y30" s="59">
        <v>0</v>
      </c>
      <c r="Z30" s="59">
        <v>0</v>
      </c>
      <c r="AA30" s="59">
        <v>0</v>
      </c>
      <c r="AB30" s="59">
        <v>0</v>
      </c>
      <c r="AC30" s="59">
        <v>0</v>
      </c>
      <c r="AD30" s="59">
        <v>0</v>
      </c>
      <c r="AE30" s="59">
        <v>0</v>
      </c>
      <c r="AF30" s="59">
        <v>0</v>
      </c>
      <c r="AG30" s="59">
        <v>0</v>
      </c>
      <c r="AH30" s="59">
        <v>0</v>
      </c>
      <c r="AI30" s="59">
        <v>0</v>
      </c>
      <c r="AJ30" s="59">
        <v>0</v>
      </c>
      <c r="AK30" s="59">
        <v>0</v>
      </c>
      <c r="AL30" s="59">
        <v>0</v>
      </c>
      <c r="AM30" s="59">
        <v>0</v>
      </c>
      <c r="AN30" s="59">
        <v>0</v>
      </c>
      <c r="AO30" s="59">
        <v>0</v>
      </c>
      <c r="AP30" s="59">
        <v>0</v>
      </c>
      <c r="AQ30" s="59">
        <v>0</v>
      </c>
      <c r="AR30" s="59">
        <v>0</v>
      </c>
      <c r="AS30" s="59">
        <v>0</v>
      </c>
      <c r="AT30" s="99">
        <v>0</v>
      </c>
      <c r="AU30" s="53">
        <v>0</v>
      </c>
      <c r="AV30" s="53">
        <v>0</v>
      </c>
      <c r="AW30" s="53"/>
      <c r="AX30" s="53">
        <v>0</v>
      </c>
    </row>
    <row r="31" spans="1:50">
      <c r="A31" s="51">
        <v>29</v>
      </c>
      <c r="B31" s="182"/>
      <c r="C31" s="26" t="s">
        <v>99</v>
      </c>
      <c r="D31" s="29">
        <v>819</v>
      </c>
      <c r="E31" s="59">
        <v>0</v>
      </c>
      <c r="F31" s="59">
        <v>0</v>
      </c>
      <c r="G31" s="59">
        <v>0</v>
      </c>
      <c r="H31" s="59">
        <v>0</v>
      </c>
      <c r="I31" s="59">
        <v>0</v>
      </c>
      <c r="J31" s="59">
        <v>0</v>
      </c>
      <c r="K31" s="59">
        <v>0</v>
      </c>
      <c r="L31" s="59">
        <v>0</v>
      </c>
      <c r="M31" s="59">
        <v>0</v>
      </c>
      <c r="N31" s="59">
        <v>0</v>
      </c>
      <c r="O31" s="59">
        <v>0</v>
      </c>
      <c r="P31" s="59">
        <v>0</v>
      </c>
      <c r="Q31" s="59">
        <v>0</v>
      </c>
      <c r="R31" s="59">
        <v>0</v>
      </c>
      <c r="S31" s="59">
        <v>0</v>
      </c>
      <c r="T31" s="59">
        <v>0</v>
      </c>
      <c r="U31" s="59">
        <v>0</v>
      </c>
      <c r="V31" s="59">
        <v>0</v>
      </c>
      <c r="W31" s="59">
        <v>0</v>
      </c>
      <c r="X31" s="96">
        <v>0</v>
      </c>
      <c r="Y31" s="59">
        <v>0</v>
      </c>
      <c r="Z31" s="59">
        <v>0</v>
      </c>
      <c r="AA31" s="59">
        <v>0</v>
      </c>
      <c r="AB31" s="59">
        <v>0</v>
      </c>
      <c r="AC31" s="59">
        <v>0</v>
      </c>
      <c r="AD31" s="59">
        <v>0</v>
      </c>
      <c r="AE31" s="59">
        <v>0</v>
      </c>
      <c r="AF31" s="59">
        <v>0</v>
      </c>
      <c r="AG31" s="59">
        <v>0</v>
      </c>
      <c r="AH31" s="59">
        <v>0</v>
      </c>
      <c r="AI31" s="59">
        <v>0</v>
      </c>
      <c r="AJ31" s="59">
        <v>0</v>
      </c>
      <c r="AK31" s="59">
        <v>0</v>
      </c>
      <c r="AL31" s="59">
        <v>0</v>
      </c>
      <c r="AM31" s="59">
        <v>0</v>
      </c>
      <c r="AN31" s="59">
        <v>0</v>
      </c>
      <c r="AO31" s="59">
        <v>0</v>
      </c>
      <c r="AP31" s="59">
        <v>0</v>
      </c>
      <c r="AQ31" s="59">
        <v>0</v>
      </c>
      <c r="AR31" s="59">
        <v>0</v>
      </c>
      <c r="AS31" s="59">
        <v>0</v>
      </c>
      <c r="AT31" s="99">
        <v>0</v>
      </c>
      <c r="AU31" s="53">
        <v>0</v>
      </c>
      <c r="AV31" s="53">
        <v>0</v>
      </c>
      <c r="AW31" s="53"/>
      <c r="AX31" s="53">
        <v>0</v>
      </c>
    </row>
    <row r="32" spans="1:50">
      <c r="A32" s="51">
        <v>30</v>
      </c>
      <c r="B32" s="182"/>
      <c r="C32" s="26" t="s">
        <v>100</v>
      </c>
      <c r="D32" s="29">
        <v>820</v>
      </c>
      <c r="E32" s="59">
        <v>0</v>
      </c>
      <c r="F32" s="59">
        <v>0</v>
      </c>
      <c r="G32" s="59">
        <v>0</v>
      </c>
      <c r="H32" s="59">
        <v>0</v>
      </c>
      <c r="I32" s="59">
        <v>0</v>
      </c>
      <c r="J32" s="59">
        <v>0</v>
      </c>
      <c r="K32" s="59">
        <v>0</v>
      </c>
      <c r="L32" s="59">
        <v>0</v>
      </c>
      <c r="M32" s="59">
        <v>0</v>
      </c>
      <c r="N32" s="59">
        <v>0</v>
      </c>
      <c r="O32" s="59">
        <v>0</v>
      </c>
      <c r="P32" s="59">
        <v>0</v>
      </c>
      <c r="Q32" s="59">
        <v>0</v>
      </c>
      <c r="R32" s="59">
        <v>0</v>
      </c>
      <c r="S32" s="59">
        <v>0</v>
      </c>
      <c r="T32" s="59">
        <v>0</v>
      </c>
      <c r="U32" s="59">
        <v>0</v>
      </c>
      <c r="V32" s="59">
        <v>0</v>
      </c>
      <c r="W32" s="59">
        <v>0</v>
      </c>
      <c r="X32" s="96">
        <v>0</v>
      </c>
      <c r="Y32" s="59">
        <v>0</v>
      </c>
      <c r="Z32" s="59">
        <v>0</v>
      </c>
      <c r="AA32" s="59">
        <v>0</v>
      </c>
      <c r="AB32" s="59">
        <v>0</v>
      </c>
      <c r="AC32" s="59">
        <v>0</v>
      </c>
      <c r="AD32" s="59">
        <v>0</v>
      </c>
      <c r="AE32" s="59">
        <v>0</v>
      </c>
      <c r="AF32" s="59">
        <v>0</v>
      </c>
      <c r="AG32" s="59">
        <v>0</v>
      </c>
      <c r="AH32" s="59">
        <v>0</v>
      </c>
      <c r="AI32" s="59">
        <v>0</v>
      </c>
      <c r="AJ32" s="59">
        <v>0</v>
      </c>
      <c r="AK32" s="59">
        <v>0</v>
      </c>
      <c r="AL32" s="59">
        <v>0</v>
      </c>
      <c r="AM32" s="59">
        <v>0</v>
      </c>
      <c r="AN32" s="59">
        <v>0</v>
      </c>
      <c r="AO32" s="59">
        <v>0</v>
      </c>
      <c r="AP32" s="59">
        <v>0</v>
      </c>
      <c r="AQ32" s="59">
        <v>0</v>
      </c>
      <c r="AR32" s="59">
        <v>0</v>
      </c>
      <c r="AS32" s="59">
        <v>0</v>
      </c>
      <c r="AT32" s="99">
        <v>0</v>
      </c>
      <c r="AU32" s="53">
        <v>0</v>
      </c>
      <c r="AV32" s="53">
        <v>0</v>
      </c>
      <c r="AW32" s="53"/>
      <c r="AX32" s="53">
        <v>0</v>
      </c>
    </row>
    <row r="33" spans="1:50">
      <c r="A33" s="51">
        <v>31</v>
      </c>
      <c r="B33" s="182"/>
      <c r="C33" s="26" t="s">
        <v>101</v>
      </c>
      <c r="D33" s="29">
        <v>821</v>
      </c>
      <c r="E33" s="59">
        <v>0</v>
      </c>
      <c r="F33" s="59">
        <v>0</v>
      </c>
      <c r="G33" s="59">
        <v>0</v>
      </c>
      <c r="H33" s="59">
        <v>0</v>
      </c>
      <c r="I33" s="59">
        <v>0</v>
      </c>
      <c r="J33" s="59">
        <v>0</v>
      </c>
      <c r="K33" s="59">
        <v>0</v>
      </c>
      <c r="L33" s="59">
        <v>0</v>
      </c>
      <c r="M33" s="59">
        <v>0</v>
      </c>
      <c r="N33" s="59">
        <v>0</v>
      </c>
      <c r="O33" s="59">
        <v>0</v>
      </c>
      <c r="P33" s="59">
        <v>0</v>
      </c>
      <c r="Q33" s="59">
        <v>0</v>
      </c>
      <c r="R33" s="59">
        <v>0</v>
      </c>
      <c r="S33" s="59">
        <v>0</v>
      </c>
      <c r="T33" s="59">
        <v>0</v>
      </c>
      <c r="U33" s="59">
        <v>0</v>
      </c>
      <c r="V33" s="59">
        <v>0</v>
      </c>
      <c r="W33" s="59">
        <v>0</v>
      </c>
      <c r="X33" s="96">
        <v>0</v>
      </c>
      <c r="Y33" s="59">
        <v>0</v>
      </c>
      <c r="Z33" s="59">
        <v>0</v>
      </c>
      <c r="AA33" s="59">
        <v>0</v>
      </c>
      <c r="AB33" s="59">
        <v>0</v>
      </c>
      <c r="AC33" s="59">
        <v>0</v>
      </c>
      <c r="AD33" s="59">
        <v>0</v>
      </c>
      <c r="AE33" s="59">
        <v>0</v>
      </c>
      <c r="AF33" s="59">
        <v>0</v>
      </c>
      <c r="AG33" s="59">
        <v>0</v>
      </c>
      <c r="AH33" s="59">
        <v>0</v>
      </c>
      <c r="AI33" s="59">
        <v>0</v>
      </c>
      <c r="AJ33" s="59">
        <v>0</v>
      </c>
      <c r="AK33" s="59">
        <v>0</v>
      </c>
      <c r="AL33" s="59">
        <v>0</v>
      </c>
      <c r="AM33" s="59">
        <v>0</v>
      </c>
      <c r="AN33" s="59">
        <v>0</v>
      </c>
      <c r="AO33" s="59">
        <v>0</v>
      </c>
      <c r="AP33" s="59">
        <v>0</v>
      </c>
      <c r="AQ33" s="59">
        <v>0</v>
      </c>
      <c r="AR33" s="59">
        <v>0</v>
      </c>
      <c r="AS33" s="59">
        <v>0</v>
      </c>
      <c r="AT33" s="99">
        <v>0</v>
      </c>
      <c r="AU33" s="53">
        <v>0</v>
      </c>
      <c r="AV33" s="53">
        <v>0</v>
      </c>
      <c r="AW33" s="53"/>
      <c r="AX33" s="53">
        <v>0</v>
      </c>
    </row>
    <row r="34" spans="1:50">
      <c r="A34" s="51">
        <v>32</v>
      </c>
      <c r="B34" s="182"/>
      <c r="C34" s="26" t="s">
        <v>102</v>
      </c>
      <c r="D34" s="29">
        <v>824</v>
      </c>
      <c r="E34" s="59">
        <v>571000</v>
      </c>
      <c r="F34" s="59">
        <v>0</v>
      </c>
      <c r="G34" s="59">
        <v>0</v>
      </c>
      <c r="H34" s="59">
        <v>0</v>
      </c>
      <c r="I34" s="59">
        <v>0</v>
      </c>
      <c r="J34" s="59">
        <v>0</v>
      </c>
      <c r="K34" s="59">
        <v>0</v>
      </c>
      <c r="L34" s="59">
        <v>0</v>
      </c>
      <c r="M34" s="59">
        <v>0</v>
      </c>
      <c r="N34" s="59">
        <v>0</v>
      </c>
      <c r="O34" s="59">
        <v>0</v>
      </c>
      <c r="P34" s="59">
        <v>0</v>
      </c>
      <c r="Q34" s="59">
        <v>0</v>
      </c>
      <c r="R34" s="59">
        <v>0</v>
      </c>
      <c r="S34" s="59">
        <v>0</v>
      </c>
      <c r="T34" s="59">
        <v>0</v>
      </c>
      <c r="U34" s="59">
        <v>0</v>
      </c>
      <c r="V34" s="59">
        <v>0</v>
      </c>
      <c r="W34" s="59">
        <v>0</v>
      </c>
      <c r="X34" s="96">
        <v>0</v>
      </c>
      <c r="Y34" s="59">
        <v>0</v>
      </c>
      <c r="Z34" s="59">
        <v>0</v>
      </c>
      <c r="AA34" s="59">
        <v>0</v>
      </c>
      <c r="AB34" s="59">
        <v>0</v>
      </c>
      <c r="AC34" s="59">
        <v>0</v>
      </c>
      <c r="AD34" s="59">
        <v>0</v>
      </c>
      <c r="AE34" s="59">
        <v>0</v>
      </c>
      <c r="AF34" s="59">
        <v>0</v>
      </c>
      <c r="AG34" s="59">
        <v>0</v>
      </c>
      <c r="AH34" s="59">
        <v>0</v>
      </c>
      <c r="AI34" s="59">
        <v>0</v>
      </c>
      <c r="AJ34" s="59">
        <v>0</v>
      </c>
      <c r="AK34" s="59">
        <v>0</v>
      </c>
      <c r="AL34" s="59">
        <v>0</v>
      </c>
      <c r="AM34" s="59">
        <v>0</v>
      </c>
      <c r="AN34" s="59">
        <v>0</v>
      </c>
      <c r="AO34" s="59">
        <v>0</v>
      </c>
      <c r="AP34" s="59">
        <v>0</v>
      </c>
      <c r="AQ34" s="59">
        <v>0</v>
      </c>
      <c r="AR34" s="59">
        <v>0</v>
      </c>
      <c r="AS34" s="59">
        <v>0</v>
      </c>
      <c r="AT34" s="99">
        <v>0</v>
      </c>
      <c r="AU34" s="53">
        <v>0</v>
      </c>
      <c r="AV34" s="53">
        <v>571000</v>
      </c>
      <c r="AW34" s="53"/>
      <c r="AX34" s="53">
        <v>571000</v>
      </c>
    </row>
    <row r="35" spans="1:50">
      <c r="A35" s="51">
        <v>33</v>
      </c>
      <c r="B35" s="182"/>
      <c r="C35" s="26" t="s">
        <v>103</v>
      </c>
      <c r="D35" s="29">
        <v>825</v>
      </c>
      <c r="E35" s="59">
        <v>0</v>
      </c>
      <c r="F35" s="59">
        <v>0</v>
      </c>
      <c r="G35" s="59">
        <v>0</v>
      </c>
      <c r="H35" s="59">
        <v>0</v>
      </c>
      <c r="I35" s="59">
        <v>0</v>
      </c>
      <c r="J35" s="59">
        <v>0</v>
      </c>
      <c r="K35" s="59">
        <v>0</v>
      </c>
      <c r="L35" s="59">
        <v>0</v>
      </c>
      <c r="M35" s="59">
        <v>0</v>
      </c>
      <c r="N35" s="59">
        <v>0</v>
      </c>
      <c r="O35" s="59">
        <v>0</v>
      </c>
      <c r="P35" s="59">
        <v>0</v>
      </c>
      <c r="Q35" s="59">
        <v>0</v>
      </c>
      <c r="R35" s="59">
        <v>0</v>
      </c>
      <c r="S35" s="59">
        <v>0</v>
      </c>
      <c r="T35" s="59">
        <v>0</v>
      </c>
      <c r="U35" s="59">
        <v>0</v>
      </c>
      <c r="V35" s="59">
        <v>0</v>
      </c>
      <c r="W35" s="59">
        <v>0</v>
      </c>
      <c r="X35" s="96">
        <v>0</v>
      </c>
      <c r="Y35" s="59">
        <v>0</v>
      </c>
      <c r="Z35" s="59">
        <v>0</v>
      </c>
      <c r="AA35" s="59">
        <v>0</v>
      </c>
      <c r="AB35" s="59">
        <v>0</v>
      </c>
      <c r="AC35" s="59">
        <v>0</v>
      </c>
      <c r="AD35" s="59">
        <v>0</v>
      </c>
      <c r="AE35" s="59">
        <v>0</v>
      </c>
      <c r="AF35" s="59">
        <v>0</v>
      </c>
      <c r="AG35" s="59">
        <v>0</v>
      </c>
      <c r="AH35" s="59">
        <v>0</v>
      </c>
      <c r="AI35" s="59">
        <v>0</v>
      </c>
      <c r="AJ35" s="59">
        <v>0</v>
      </c>
      <c r="AK35" s="59">
        <v>0</v>
      </c>
      <c r="AL35" s="59">
        <v>0</v>
      </c>
      <c r="AM35" s="59">
        <v>0</v>
      </c>
      <c r="AN35" s="59">
        <v>0</v>
      </c>
      <c r="AO35" s="59">
        <v>0</v>
      </c>
      <c r="AP35" s="59">
        <v>0</v>
      </c>
      <c r="AQ35" s="59">
        <v>0</v>
      </c>
      <c r="AR35" s="59">
        <v>0</v>
      </c>
      <c r="AS35" s="59">
        <v>0</v>
      </c>
      <c r="AT35" s="99">
        <v>0</v>
      </c>
      <c r="AU35" s="53">
        <v>0</v>
      </c>
      <c r="AV35" s="53">
        <v>0</v>
      </c>
      <c r="AW35" s="53"/>
      <c r="AX35" s="53">
        <v>0</v>
      </c>
    </row>
    <row r="36" spans="1:50">
      <c r="A36" s="51">
        <v>34</v>
      </c>
      <c r="B36" s="182"/>
      <c r="C36" s="26" t="s">
        <v>1</v>
      </c>
      <c r="D36" s="29">
        <v>826</v>
      </c>
      <c r="E36" s="91">
        <v>0</v>
      </c>
      <c r="F36" s="91">
        <v>0</v>
      </c>
      <c r="G36" s="91">
        <v>0</v>
      </c>
      <c r="H36" s="91">
        <v>0</v>
      </c>
      <c r="I36" s="91">
        <v>0</v>
      </c>
      <c r="J36" s="91">
        <v>0</v>
      </c>
      <c r="K36" s="91">
        <v>0</v>
      </c>
      <c r="L36" s="91">
        <v>0</v>
      </c>
      <c r="M36" s="91">
        <v>0</v>
      </c>
      <c r="N36" s="91">
        <v>0</v>
      </c>
      <c r="O36" s="91">
        <v>0</v>
      </c>
      <c r="P36" s="91">
        <v>0</v>
      </c>
      <c r="Q36" s="91">
        <v>0</v>
      </c>
      <c r="R36" s="91">
        <v>0</v>
      </c>
      <c r="S36" s="91">
        <v>0</v>
      </c>
      <c r="T36" s="91">
        <v>0</v>
      </c>
      <c r="U36" s="91">
        <v>0</v>
      </c>
      <c r="V36" s="91">
        <v>0</v>
      </c>
      <c r="W36" s="91">
        <v>0</v>
      </c>
      <c r="X36" s="97">
        <v>0</v>
      </c>
      <c r="Y36" s="91">
        <v>0</v>
      </c>
      <c r="Z36" s="91">
        <v>0</v>
      </c>
      <c r="AA36" s="91">
        <v>0</v>
      </c>
      <c r="AB36" s="91">
        <v>0</v>
      </c>
      <c r="AC36" s="91">
        <v>0</v>
      </c>
      <c r="AD36" s="91">
        <v>0</v>
      </c>
      <c r="AE36" s="91">
        <v>0</v>
      </c>
      <c r="AF36" s="91">
        <v>0</v>
      </c>
      <c r="AG36" s="91">
        <v>0</v>
      </c>
      <c r="AH36" s="91">
        <v>0</v>
      </c>
      <c r="AI36" s="91">
        <v>0</v>
      </c>
      <c r="AJ36" s="91">
        <v>0</v>
      </c>
      <c r="AK36" s="91">
        <v>0</v>
      </c>
      <c r="AL36" s="91">
        <v>0</v>
      </c>
      <c r="AM36" s="91">
        <v>0</v>
      </c>
      <c r="AN36" s="91">
        <v>0</v>
      </c>
      <c r="AO36" s="91">
        <v>0</v>
      </c>
      <c r="AP36" s="91">
        <v>0</v>
      </c>
      <c r="AQ36" s="91">
        <v>0</v>
      </c>
      <c r="AR36" s="91">
        <v>0</v>
      </c>
      <c r="AS36" s="91">
        <v>0</v>
      </c>
      <c r="AT36" s="100">
        <v>0</v>
      </c>
      <c r="AU36" s="98">
        <v>0</v>
      </c>
      <c r="AV36" s="98">
        <v>0</v>
      </c>
      <c r="AW36" s="98"/>
      <c r="AX36" s="98">
        <v>0</v>
      </c>
    </row>
    <row r="37" spans="1:50">
      <c r="A37" s="51">
        <v>35</v>
      </c>
      <c r="B37" s="182"/>
      <c r="C37" s="73" t="s">
        <v>256</v>
      </c>
      <c r="D37" s="74"/>
      <c r="E37" s="56">
        <v>571000</v>
      </c>
      <c r="F37" s="56">
        <v>0</v>
      </c>
      <c r="G37" s="56">
        <v>0</v>
      </c>
      <c r="H37" s="56">
        <v>0</v>
      </c>
      <c r="I37" s="56">
        <v>0</v>
      </c>
      <c r="J37" s="56">
        <v>0</v>
      </c>
      <c r="K37" s="56">
        <v>0</v>
      </c>
      <c r="L37" s="56">
        <v>0</v>
      </c>
      <c r="M37" s="56">
        <v>0</v>
      </c>
      <c r="N37" s="56">
        <v>0</v>
      </c>
      <c r="O37" s="56">
        <v>0</v>
      </c>
      <c r="P37" s="56">
        <v>0</v>
      </c>
      <c r="Q37" s="56">
        <v>0</v>
      </c>
      <c r="R37" s="56">
        <v>0</v>
      </c>
      <c r="S37" s="56">
        <v>0</v>
      </c>
      <c r="T37" s="56">
        <v>0</v>
      </c>
      <c r="U37" s="56">
        <v>0</v>
      </c>
      <c r="V37" s="56">
        <v>0</v>
      </c>
      <c r="W37" s="56">
        <v>0</v>
      </c>
      <c r="X37" s="96">
        <v>0</v>
      </c>
      <c r="Y37" s="56">
        <v>0</v>
      </c>
      <c r="Z37" s="56">
        <v>0</v>
      </c>
      <c r="AA37" s="56">
        <v>0</v>
      </c>
      <c r="AB37" s="56">
        <v>0</v>
      </c>
      <c r="AC37" s="56">
        <v>0</v>
      </c>
      <c r="AD37" s="56">
        <v>0</v>
      </c>
      <c r="AE37" s="56">
        <v>0</v>
      </c>
      <c r="AF37" s="56">
        <v>0</v>
      </c>
      <c r="AG37" s="56">
        <v>0</v>
      </c>
      <c r="AH37" s="56">
        <v>0</v>
      </c>
      <c r="AI37" s="56">
        <v>0</v>
      </c>
      <c r="AJ37" s="56">
        <v>0</v>
      </c>
      <c r="AK37" s="56">
        <v>0</v>
      </c>
      <c r="AL37" s="56">
        <v>0</v>
      </c>
      <c r="AM37" s="56">
        <v>0</v>
      </c>
      <c r="AN37" s="56">
        <v>0</v>
      </c>
      <c r="AO37" s="56">
        <v>0</v>
      </c>
      <c r="AP37" s="56">
        <v>0</v>
      </c>
      <c r="AQ37" s="56">
        <v>0</v>
      </c>
      <c r="AR37" s="56">
        <v>0</v>
      </c>
      <c r="AS37" s="56">
        <v>0</v>
      </c>
      <c r="AT37" s="56">
        <v>0</v>
      </c>
      <c r="AU37" s="56">
        <v>0</v>
      </c>
      <c r="AV37" s="56">
        <v>571000</v>
      </c>
      <c r="AW37" s="56">
        <v>0</v>
      </c>
      <c r="AX37" s="56">
        <v>571000</v>
      </c>
    </row>
    <row r="38" spans="1:50" ht="31" customHeight="1">
      <c r="A38" s="51">
        <v>36</v>
      </c>
      <c r="B38" s="181" t="s">
        <v>320</v>
      </c>
      <c r="C38" s="26" t="s">
        <v>0</v>
      </c>
      <c r="D38" s="29">
        <v>830</v>
      </c>
      <c r="E38" s="59">
        <v>0</v>
      </c>
      <c r="F38" s="59">
        <v>0</v>
      </c>
      <c r="G38" s="59">
        <v>0</v>
      </c>
      <c r="H38" s="59">
        <v>0</v>
      </c>
      <c r="I38" s="59">
        <v>0</v>
      </c>
      <c r="J38" s="59">
        <v>0</v>
      </c>
      <c r="K38" s="59">
        <v>0</v>
      </c>
      <c r="L38" s="59">
        <v>0</v>
      </c>
      <c r="M38" s="59">
        <v>0</v>
      </c>
      <c r="N38" s="59">
        <v>0</v>
      </c>
      <c r="O38" s="59">
        <v>0</v>
      </c>
      <c r="P38" s="59">
        <v>0</v>
      </c>
      <c r="Q38" s="59">
        <v>0</v>
      </c>
      <c r="R38" s="59">
        <v>0</v>
      </c>
      <c r="S38" s="59">
        <v>0</v>
      </c>
      <c r="T38" s="59">
        <v>0</v>
      </c>
      <c r="U38" s="59">
        <v>0</v>
      </c>
      <c r="V38" s="59">
        <v>0</v>
      </c>
      <c r="W38" s="59">
        <v>0</v>
      </c>
      <c r="X38" s="96">
        <v>0</v>
      </c>
      <c r="Y38" s="59">
        <v>0</v>
      </c>
      <c r="Z38" s="59">
        <v>0</v>
      </c>
      <c r="AA38" s="59">
        <v>0</v>
      </c>
      <c r="AB38" s="59">
        <v>0</v>
      </c>
      <c r="AC38" s="59">
        <v>0</v>
      </c>
      <c r="AD38" s="59">
        <v>0</v>
      </c>
      <c r="AE38" s="59">
        <v>0</v>
      </c>
      <c r="AF38" s="59">
        <v>0</v>
      </c>
      <c r="AG38" s="59">
        <v>0</v>
      </c>
      <c r="AH38" s="59">
        <v>0</v>
      </c>
      <c r="AI38" s="59">
        <v>0</v>
      </c>
      <c r="AJ38" s="59">
        <v>0</v>
      </c>
      <c r="AK38" s="59">
        <v>0</v>
      </c>
      <c r="AL38" s="59">
        <v>0</v>
      </c>
      <c r="AM38" s="59">
        <v>0</v>
      </c>
      <c r="AN38" s="59">
        <v>0</v>
      </c>
      <c r="AO38" s="59">
        <v>0</v>
      </c>
      <c r="AP38" s="59">
        <v>0</v>
      </c>
      <c r="AQ38" s="59">
        <v>0</v>
      </c>
      <c r="AR38" s="59">
        <v>0</v>
      </c>
      <c r="AS38" s="59">
        <v>0</v>
      </c>
      <c r="AT38" s="99">
        <v>0</v>
      </c>
      <c r="AU38" s="53">
        <v>0</v>
      </c>
      <c r="AV38" s="53">
        <v>0</v>
      </c>
      <c r="AW38" s="53"/>
      <c r="AX38" s="53">
        <v>0</v>
      </c>
    </row>
    <row r="39" spans="1:50">
      <c r="A39" s="51">
        <v>37</v>
      </c>
      <c r="B39" s="181"/>
      <c r="C39" s="26" t="s">
        <v>95</v>
      </c>
      <c r="D39" s="29">
        <v>831</v>
      </c>
      <c r="E39" s="59">
        <v>0</v>
      </c>
      <c r="F39" s="59">
        <v>0</v>
      </c>
      <c r="G39" s="59">
        <v>0</v>
      </c>
      <c r="H39" s="59">
        <v>0</v>
      </c>
      <c r="I39" s="59">
        <v>0</v>
      </c>
      <c r="J39" s="59">
        <v>0</v>
      </c>
      <c r="K39" s="59">
        <v>0</v>
      </c>
      <c r="L39" s="59">
        <v>0</v>
      </c>
      <c r="M39" s="59">
        <v>0</v>
      </c>
      <c r="N39" s="59">
        <v>0</v>
      </c>
      <c r="O39" s="59">
        <v>0</v>
      </c>
      <c r="P39" s="59">
        <v>0</v>
      </c>
      <c r="Q39" s="59">
        <v>0</v>
      </c>
      <c r="R39" s="59">
        <v>0</v>
      </c>
      <c r="S39" s="59">
        <v>0</v>
      </c>
      <c r="T39" s="59">
        <v>0</v>
      </c>
      <c r="U39" s="59">
        <v>0</v>
      </c>
      <c r="V39" s="59">
        <v>0</v>
      </c>
      <c r="W39" s="59">
        <v>0</v>
      </c>
      <c r="X39" s="96">
        <v>0</v>
      </c>
      <c r="Y39" s="59">
        <v>0</v>
      </c>
      <c r="Z39" s="59">
        <v>0</v>
      </c>
      <c r="AA39" s="59">
        <v>0</v>
      </c>
      <c r="AB39" s="59">
        <v>0</v>
      </c>
      <c r="AC39" s="59">
        <v>0</v>
      </c>
      <c r="AD39" s="59">
        <v>0</v>
      </c>
      <c r="AE39" s="59">
        <v>0</v>
      </c>
      <c r="AF39" s="59">
        <v>0</v>
      </c>
      <c r="AG39" s="59">
        <v>0</v>
      </c>
      <c r="AH39" s="59">
        <v>0</v>
      </c>
      <c r="AI39" s="59">
        <v>0</v>
      </c>
      <c r="AJ39" s="59">
        <v>0</v>
      </c>
      <c r="AK39" s="59">
        <v>0</v>
      </c>
      <c r="AL39" s="59">
        <v>0</v>
      </c>
      <c r="AM39" s="59">
        <v>0</v>
      </c>
      <c r="AN39" s="59">
        <v>0</v>
      </c>
      <c r="AO39" s="59">
        <v>0</v>
      </c>
      <c r="AP39" s="59">
        <v>0</v>
      </c>
      <c r="AQ39" s="59">
        <v>0</v>
      </c>
      <c r="AR39" s="59">
        <v>0</v>
      </c>
      <c r="AS39" s="59">
        <v>0</v>
      </c>
      <c r="AT39" s="99">
        <v>0</v>
      </c>
      <c r="AU39" s="53">
        <v>0</v>
      </c>
      <c r="AV39" s="53">
        <v>0</v>
      </c>
      <c r="AW39" s="53"/>
      <c r="AX39" s="53">
        <v>0</v>
      </c>
    </row>
    <row r="40" spans="1:50">
      <c r="A40" s="51">
        <v>38</v>
      </c>
      <c r="B40" s="181"/>
      <c r="C40" s="26" t="s">
        <v>96</v>
      </c>
      <c r="D40" s="29">
        <v>832</v>
      </c>
      <c r="E40" s="59">
        <v>0</v>
      </c>
      <c r="F40" s="59">
        <v>0</v>
      </c>
      <c r="G40" s="59">
        <v>0</v>
      </c>
      <c r="H40" s="59">
        <v>0</v>
      </c>
      <c r="I40" s="59">
        <v>0</v>
      </c>
      <c r="J40" s="59">
        <v>0</v>
      </c>
      <c r="K40" s="59">
        <v>0</v>
      </c>
      <c r="L40" s="59">
        <v>0</v>
      </c>
      <c r="M40" s="59">
        <v>0</v>
      </c>
      <c r="N40" s="59">
        <v>0</v>
      </c>
      <c r="O40" s="59">
        <v>0</v>
      </c>
      <c r="P40" s="59">
        <v>0</v>
      </c>
      <c r="Q40" s="59">
        <v>0</v>
      </c>
      <c r="R40" s="59">
        <v>0</v>
      </c>
      <c r="S40" s="59">
        <v>0</v>
      </c>
      <c r="T40" s="59">
        <v>0</v>
      </c>
      <c r="U40" s="59">
        <v>0</v>
      </c>
      <c r="V40" s="59">
        <v>0</v>
      </c>
      <c r="W40" s="59">
        <v>0</v>
      </c>
      <c r="X40" s="96">
        <v>0</v>
      </c>
      <c r="Y40" s="59">
        <v>0</v>
      </c>
      <c r="Z40" s="59">
        <v>0</v>
      </c>
      <c r="AA40" s="59">
        <v>0</v>
      </c>
      <c r="AB40" s="59">
        <v>0</v>
      </c>
      <c r="AC40" s="59">
        <v>0</v>
      </c>
      <c r="AD40" s="59">
        <v>0</v>
      </c>
      <c r="AE40" s="59">
        <v>0</v>
      </c>
      <c r="AF40" s="59">
        <v>0</v>
      </c>
      <c r="AG40" s="59">
        <v>0</v>
      </c>
      <c r="AH40" s="59">
        <v>0</v>
      </c>
      <c r="AI40" s="59">
        <v>0</v>
      </c>
      <c r="AJ40" s="59">
        <v>0</v>
      </c>
      <c r="AK40" s="59">
        <v>0</v>
      </c>
      <c r="AL40" s="59">
        <v>0</v>
      </c>
      <c r="AM40" s="59">
        <v>0</v>
      </c>
      <c r="AN40" s="59">
        <v>0</v>
      </c>
      <c r="AO40" s="59">
        <v>0</v>
      </c>
      <c r="AP40" s="59">
        <v>0</v>
      </c>
      <c r="AQ40" s="59">
        <v>0</v>
      </c>
      <c r="AR40" s="59">
        <v>0</v>
      </c>
      <c r="AS40" s="59">
        <v>0</v>
      </c>
      <c r="AT40" s="99">
        <v>0</v>
      </c>
      <c r="AU40" s="53">
        <v>0</v>
      </c>
      <c r="AV40" s="53">
        <v>0</v>
      </c>
      <c r="AW40" s="53"/>
      <c r="AX40" s="53">
        <v>0</v>
      </c>
    </row>
    <row r="41" spans="1:50">
      <c r="A41" s="51">
        <v>39</v>
      </c>
      <c r="B41" s="181"/>
      <c r="C41" s="26" t="s">
        <v>97</v>
      </c>
      <c r="D41" s="29">
        <v>833</v>
      </c>
      <c r="E41" s="59">
        <v>0</v>
      </c>
      <c r="F41" s="59">
        <v>0</v>
      </c>
      <c r="G41" s="59">
        <v>0</v>
      </c>
      <c r="H41" s="59">
        <v>0</v>
      </c>
      <c r="I41" s="59">
        <v>0</v>
      </c>
      <c r="J41" s="59">
        <v>0</v>
      </c>
      <c r="K41" s="59">
        <v>0</v>
      </c>
      <c r="L41" s="59">
        <v>0</v>
      </c>
      <c r="M41" s="59">
        <v>0</v>
      </c>
      <c r="N41" s="59">
        <v>0</v>
      </c>
      <c r="O41" s="59">
        <v>0</v>
      </c>
      <c r="P41" s="59">
        <v>0</v>
      </c>
      <c r="Q41" s="59">
        <v>0</v>
      </c>
      <c r="R41" s="59">
        <v>0</v>
      </c>
      <c r="S41" s="59">
        <v>0</v>
      </c>
      <c r="T41" s="59">
        <v>0</v>
      </c>
      <c r="U41" s="59">
        <v>0</v>
      </c>
      <c r="V41" s="59">
        <v>0</v>
      </c>
      <c r="W41" s="59">
        <v>0</v>
      </c>
      <c r="X41" s="96">
        <v>0</v>
      </c>
      <c r="Y41" s="59">
        <v>0</v>
      </c>
      <c r="Z41" s="59">
        <v>0</v>
      </c>
      <c r="AA41" s="59">
        <v>0</v>
      </c>
      <c r="AB41" s="59">
        <v>0</v>
      </c>
      <c r="AC41" s="59">
        <v>0</v>
      </c>
      <c r="AD41" s="59">
        <v>0</v>
      </c>
      <c r="AE41" s="59">
        <v>0</v>
      </c>
      <c r="AF41" s="59">
        <v>0</v>
      </c>
      <c r="AG41" s="59">
        <v>0</v>
      </c>
      <c r="AH41" s="59">
        <v>0</v>
      </c>
      <c r="AI41" s="59">
        <v>0</v>
      </c>
      <c r="AJ41" s="59">
        <v>0</v>
      </c>
      <c r="AK41" s="59">
        <v>0</v>
      </c>
      <c r="AL41" s="59">
        <v>0</v>
      </c>
      <c r="AM41" s="59">
        <v>0</v>
      </c>
      <c r="AN41" s="59">
        <v>0</v>
      </c>
      <c r="AO41" s="59">
        <v>0</v>
      </c>
      <c r="AP41" s="59">
        <v>0</v>
      </c>
      <c r="AQ41" s="59">
        <v>0</v>
      </c>
      <c r="AR41" s="59">
        <v>0</v>
      </c>
      <c r="AS41" s="59">
        <v>0</v>
      </c>
      <c r="AT41" s="99">
        <v>0</v>
      </c>
      <c r="AU41" s="53">
        <v>0</v>
      </c>
      <c r="AV41" s="53">
        <v>0</v>
      </c>
      <c r="AW41" s="53"/>
      <c r="AX41" s="53">
        <v>0</v>
      </c>
    </row>
    <row r="42" spans="1:50">
      <c r="A42" s="51">
        <v>40</v>
      </c>
      <c r="B42" s="181"/>
      <c r="C42" s="26" t="s">
        <v>98</v>
      </c>
      <c r="D42" s="29">
        <v>834</v>
      </c>
      <c r="E42" s="59">
        <v>0</v>
      </c>
      <c r="F42" s="59">
        <v>0</v>
      </c>
      <c r="G42" s="59">
        <v>0</v>
      </c>
      <c r="H42" s="59">
        <v>0</v>
      </c>
      <c r="I42" s="59">
        <v>0</v>
      </c>
      <c r="J42" s="59">
        <v>0</v>
      </c>
      <c r="K42" s="59">
        <v>0</v>
      </c>
      <c r="L42" s="59">
        <v>0</v>
      </c>
      <c r="M42" s="59">
        <v>0</v>
      </c>
      <c r="N42" s="59">
        <v>0</v>
      </c>
      <c r="O42" s="59">
        <v>0</v>
      </c>
      <c r="P42" s="59">
        <v>0</v>
      </c>
      <c r="Q42" s="59">
        <v>0</v>
      </c>
      <c r="R42" s="59">
        <v>0</v>
      </c>
      <c r="S42" s="59">
        <v>0</v>
      </c>
      <c r="T42" s="59">
        <v>0</v>
      </c>
      <c r="U42" s="59">
        <v>0</v>
      </c>
      <c r="V42" s="59">
        <v>0</v>
      </c>
      <c r="W42" s="59">
        <v>0</v>
      </c>
      <c r="X42" s="96">
        <v>0</v>
      </c>
      <c r="Y42" s="59">
        <v>0</v>
      </c>
      <c r="Z42" s="59">
        <v>0</v>
      </c>
      <c r="AA42" s="59">
        <v>0</v>
      </c>
      <c r="AB42" s="59">
        <v>0</v>
      </c>
      <c r="AC42" s="59">
        <v>0</v>
      </c>
      <c r="AD42" s="59">
        <v>0</v>
      </c>
      <c r="AE42" s="59">
        <v>0</v>
      </c>
      <c r="AF42" s="59">
        <v>0</v>
      </c>
      <c r="AG42" s="59">
        <v>0</v>
      </c>
      <c r="AH42" s="59">
        <v>0</v>
      </c>
      <c r="AI42" s="59">
        <v>0</v>
      </c>
      <c r="AJ42" s="59">
        <v>0</v>
      </c>
      <c r="AK42" s="59">
        <v>0</v>
      </c>
      <c r="AL42" s="59">
        <v>0</v>
      </c>
      <c r="AM42" s="59">
        <v>0</v>
      </c>
      <c r="AN42" s="59">
        <v>0</v>
      </c>
      <c r="AO42" s="59">
        <v>0</v>
      </c>
      <c r="AP42" s="59">
        <v>0</v>
      </c>
      <c r="AQ42" s="59">
        <v>0</v>
      </c>
      <c r="AR42" s="59">
        <v>0</v>
      </c>
      <c r="AS42" s="59">
        <v>0</v>
      </c>
      <c r="AT42" s="99">
        <v>0</v>
      </c>
      <c r="AU42" s="53">
        <v>0</v>
      </c>
      <c r="AV42" s="53">
        <v>0</v>
      </c>
      <c r="AW42" s="53"/>
      <c r="AX42" s="53">
        <v>0</v>
      </c>
    </row>
    <row r="43" spans="1:50">
      <c r="A43" s="51">
        <v>41</v>
      </c>
      <c r="B43" s="181"/>
      <c r="C43" s="26" t="s">
        <v>99</v>
      </c>
      <c r="D43" s="29">
        <v>835</v>
      </c>
      <c r="E43" s="59">
        <v>0</v>
      </c>
      <c r="F43" s="59">
        <v>0</v>
      </c>
      <c r="G43" s="59">
        <v>0</v>
      </c>
      <c r="H43" s="59">
        <v>0</v>
      </c>
      <c r="I43" s="59">
        <v>0</v>
      </c>
      <c r="J43" s="59">
        <v>0</v>
      </c>
      <c r="K43" s="59">
        <v>0</v>
      </c>
      <c r="L43" s="59">
        <v>0</v>
      </c>
      <c r="M43" s="59">
        <v>0</v>
      </c>
      <c r="N43" s="59">
        <v>0</v>
      </c>
      <c r="O43" s="59">
        <v>0</v>
      </c>
      <c r="P43" s="59">
        <v>0</v>
      </c>
      <c r="Q43" s="59">
        <v>0</v>
      </c>
      <c r="R43" s="59">
        <v>0</v>
      </c>
      <c r="S43" s="59">
        <v>0</v>
      </c>
      <c r="T43" s="59">
        <v>0</v>
      </c>
      <c r="U43" s="59">
        <v>0</v>
      </c>
      <c r="V43" s="59">
        <v>0</v>
      </c>
      <c r="W43" s="59">
        <v>0</v>
      </c>
      <c r="X43" s="96">
        <v>0</v>
      </c>
      <c r="Y43" s="59">
        <v>0</v>
      </c>
      <c r="Z43" s="59">
        <v>0</v>
      </c>
      <c r="AA43" s="59">
        <v>0</v>
      </c>
      <c r="AB43" s="59">
        <v>0</v>
      </c>
      <c r="AC43" s="59">
        <v>0</v>
      </c>
      <c r="AD43" s="59">
        <v>0</v>
      </c>
      <c r="AE43" s="59">
        <v>0</v>
      </c>
      <c r="AF43" s="59">
        <v>0</v>
      </c>
      <c r="AG43" s="59">
        <v>0</v>
      </c>
      <c r="AH43" s="59">
        <v>0</v>
      </c>
      <c r="AI43" s="59">
        <v>0</v>
      </c>
      <c r="AJ43" s="59">
        <v>0</v>
      </c>
      <c r="AK43" s="59">
        <v>0</v>
      </c>
      <c r="AL43" s="59">
        <v>0</v>
      </c>
      <c r="AM43" s="59">
        <v>0</v>
      </c>
      <c r="AN43" s="59">
        <v>0</v>
      </c>
      <c r="AO43" s="59">
        <v>0</v>
      </c>
      <c r="AP43" s="59">
        <v>0</v>
      </c>
      <c r="AQ43" s="59">
        <v>0</v>
      </c>
      <c r="AR43" s="59">
        <v>0</v>
      </c>
      <c r="AS43" s="59">
        <v>0</v>
      </c>
      <c r="AT43" s="99">
        <v>0</v>
      </c>
      <c r="AU43" s="53">
        <v>0</v>
      </c>
      <c r="AV43" s="53">
        <v>0</v>
      </c>
      <c r="AW43" s="53"/>
      <c r="AX43" s="53">
        <v>0</v>
      </c>
    </row>
    <row r="44" spans="1:50" ht="31">
      <c r="A44" s="51">
        <v>42</v>
      </c>
      <c r="B44" s="181"/>
      <c r="C44" s="26" t="s">
        <v>104</v>
      </c>
      <c r="D44" s="29">
        <v>836</v>
      </c>
      <c r="E44" s="59">
        <v>0</v>
      </c>
      <c r="F44" s="59">
        <v>0</v>
      </c>
      <c r="G44" s="59">
        <v>0</v>
      </c>
      <c r="H44" s="59">
        <v>0</v>
      </c>
      <c r="I44" s="59">
        <v>0</v>
      </c>
      <c r="J44" s="59">
        <v>0</v>
      </c>
      <c r="K44" s="59">
        <v>0</v>
      </c>
      <c r="L44" s="59">
        <v>0</v>
      </c>
      <c r="M44" s="59">
        <v>0</v>
      </c>
      <c r="N44" s="59">
        <v>0</v>
      </c>
      <c r="O44" s="59">
        <v>0</v>
      </c>
      <c r="P44" s="59">
        <v>0</v>
      </c>
      <c r="Q44" s="59">
        <v>0</v>
      </c>
      <c r="R44" s="59">
        <v>0</v>
      </c>
      <c r="S44" s="59">
        <v>0</v>
      </c>
      <c r="T44" s="59">
        <v>0</v>
      </c>
      <c r="U44" s="59">
        <v>0</v>
      </c>
      <c r="V44" s="59">
        <v>0</v>
      </c>
      <c r="W44" s="59">
        <v>0</v>
      </c>
      <c r="X44" s="96">
        <v>0</v>
      </c>
      <c r="Y44" s="59">
        <v>0</v>
      </c>
      <c r="Z44" s="59">
        <v>0</v>
      </c>
      <c r="AA44" s="59">
        <v>0</v>
      </c>
      <c r="AB44" s="59">
        <v>0</v>
      </c>
      <c r="AC44" s="59">
        <v>0</v>
      </c>
      <c r="AD44" s="59">
        <v>0</v>
      </c>
      <c r="AE44" s="59">
        <v>0</v>
      </c>
      <c r="AF44" s="59">
        <v>0</v>
      </c>
      <c r="AG44" s="59">
        <v>0</v>
      </c>
      <c r="AH44" s="59">
        <v>0</v>
      </c>
      <c r="AI44" s="59">
        <v>0</v>
      </c>
      <c r="AJ44" s="59">
        <v>0</v>
      </c>
      <c r="AK44" s="59">
        <v>0</v>
      </c>
      <c r="AL44" s="59">
        <v>0</v>
      </c>
      <c r="AM44" s="59">
        <v>0</v>
      </c>
      <c r="AN44" s="59">
        <v>0</v>
      </c>
      <c r="AO44" s="59">
        <v>0</v>
      </c>
      <c r="AP44" s="59">
        <v>0</v>
      </c>
      <c r="AQ44" s="59">
        <v>0</v>
      </c>
      <c r="AR44" s="59">
        <v>0</v>
      </c>
      <c r="AS44" s="59">
        <v>0</v>
      </c>
      <c r="AT44" s="99">
        <v>0</v>
      </c>
      <c r="AU44" s="53">
        <v>0</v>
      </c>
      <c r="AV44" s="53">
        <v>0</v>
      </c>
      <c r="AW44" s="53"/>
      <c r="AX44" s="53">
        <v>0</v>
      </c>
    </row>
    <row r="45" spans="1:50">
      <c r="A45" s="51">
        <v>43</v>
      </c>
      <c r="B45" s="181"/>
      <c r="C45" s="26" t="s">
        <v>61</v>
      </c>
      <c r="D45" s="29">
        <v>837</v>
      </c>
      <c r="E45" s="91">
        <v>1492000</v>
      </c>
      <c r="F45" s="91">
        <v>0</v>
      </c>
      <c r="G45" s="91">
        <v>0</v>
      </c>
      <c r="H45" s="91">
        <v>0</v>
      </c>
      <c r="I45" s="91">
        <v>0</v>
      </c>
      <c r="J45" s="91">
        <v>0</v>
      </c>
      <c r="K45" s="91">
        <v>0</v>
      </c>
      <c r="L45" s="91">
        <v>0</v>
      </c>
      <c r="M45" s="91">
        <v>0</v>
      </c>
      <c r="N45" s="91">
        <v>0</v>
      </c>
      <c r="O45" s="91">
        <v>0</v>
      </c>
      <c r="P45" s="91">
        <v>0</v>
      </c>
      <c r="Q45" s="91">
        <v>0</v>
      </c>
      <c r="R45" s="91">
        <v>0</v>
      </c>
      <c r="S45" s="91">
        <v>0</v>
      </c>
      <c r="T45" s="91">
        <v>0</v>
      </c>
      <c r="U45" s="91">
        <v>0</v>
      </c>
      <c r="V45" s="91">
        <v>0</v>
      </c>
      <c r="W45" s="91">
        <v>0</v>
      </c>
      <c r="X45" s="97">
        <v>0</v>
      </c>
      <c r="Y45" s="91">
        <v>0</v>
      </c>
      <c r="Z45" s="91">
        <v>0</v>
      </c>
      <c r="AA45" s="91">
        <v>0</v>
      </c>
      <c r="AB45" s="91">
        <v>0</v>
      </c>
      <c r="AC45" s="91">
        <v>0</v>
      </c>
      <c r="AD45" s="91">
        <v>0</v>
      </c>
      <c r="AE45" s="91">
        <v>0</v>
      </c>
      <c r="AF45" s="91">
        <v>0</v>
      </c>
      <c r="AG45" s="91">
        <v>0</v>
      </c>
      <c r="AH45" s="91">
        <v>0</v>
      </c>
      <c r="AI45" s="91">
        <v>0</v>
      </c>
      <c r="AJ45" s="91">
        <v>0</v>
      </c>
      <c r="AK45" s="91">
        <v>236000</v>
      </c>
      <c r="AL45" s="91">
        <v>0</v>
      </c>
      <c r="AM45" s="91">
        <v>0</v>
      </c>
      <c r="AN45" s="91">
        <v>0</v>
      </c>
      <c r="AO45" s="91">
        <v>0</v>
      </c>
      <c r="AP45" s="91">
        <v>0</v>
      </c>
      <c r="AQ45" s="91">
        <v>0</v>
      </c>
      <c r="AR45" s="91">
        <v>0</v>
      </c>
      <c r="AS45" s="91">
        <v>0</v>
      </c>
      <c r="AT45" s="100">
        <v>236000</v>
      </c>
      <c r="AU45" s="98">
        <v>236000</v>
      </c>
      <c r="AV45" s="98">
        <v>1728000</v>
      </c>
      <c r="AW45" s="98"/>
      <c r="AX45" s="98">
        <v>1728000</v>
      </c>
    </row>
    <row r="46" spans="1:50">
      <c r="A46" s="51">
        <v>44</v>
      </c>
      <c r="B46" s="181"/>
      <c r="C46" s="73" t="s">
        <v>257</v>
      </c>
      <c r="D46" s="74"/>
      <c r="E46" s="93">
        <v>1492000</v>
      </c>
      <c r="F46" s="93">
        <v>0</v>
      </c>
      <c r="G46" s="93">
        <v>0</v>
      </c>
      <c r="H46" s="93">
        <v>0</v>
      </c>
      <c r="I46" s="93">
        <v>0</v>
      </c>
      <c r="J46" s="93">
        <v>0</v>
      </c>
      <c r="K46" s="93">
        <v>0</v>
      </c>
      <c r="L46" s="93">
        <v>0</v>
      </c>
      <c r="M46" s="93">
        <v>0</v>
      </c>
      <c r="N46" s="93">
        <v>0</v>
      </c>
      <c r="O46" s="93">
        <v>0</v>
      </c>
      <c r="P46" s="93">
        <v>0</v>
      </c>
      <c r="Q46" s="93">
        <v>0</v>
      </c>
      <c r="R46" s="93">
        <v>0</v>
      </c>
      <c r="S46" s="93">
        <v>0</v>
      </c>
      <c r="T46" s="93">
        <v>0</v>
      </c>
      <c r="U46" s="93">
        <v>0</v>
      </c>
      <c r="V46" s="93">
        <v>0</v>
      </c>
      <c r="W46" s="93">
        <v>0</v>
      </c>
      <c r="X46" s="97">
        <v>0</v>
      </c>
      <c r="Y46" s="93">
        <v>0</v>
      </c>
      <c r="Z46" s="93">
        <v>0</v>
      </c>
      <c r="AA46" s="93">
        <v>0</v>
      </c>
      <c r="AB46" s="93">
        <v>0</v>
      </c>
      <c r="AC46" s="93">
        <v>0</v>
      </c>
      <c r="AD46" s="93">
        <v>0</v>
      </c>
      <c r="AE46" s="93">
        <v>0</v>
      </c>
      <c r="AF46" s="93">
        <v>0</v>
      </c>
      <c r="AG46" s="93">
        <v>0</v>
      </c>
      <c r="AH46" s="93">
        <v>0</v>
      </c>
      <c r="AI46" s="93">
        <v>0</v>
      </c>
      <c r="AJ46" s="93">
        <v>0</v>
      </c>
      <c r="AK46" s="93">
        <v>236000</v>
      </c>
      <c r="AL46" s="93">
        <v>0</v>
      </c>
      <c r="AM46" s="93">
        <v>0</v>
      </c>
      <c r="AN46" s="93">
        <v>0</v>
      </c>
      <c r="AO46" s="93">
        <v>0</v>
      </c>
      <c r="AP46" s="93">
        <v>0</v>
      </c>
      <c r="AQ46" s="93">
        <v>0</v>
      </c>
      <c r="AR46" s="93">
        <v>0</v>
      </c>
      <c r="AS46" s="93">
        <v>0</v>
      </c>
      <c r="AT46" s="93">
        <v>236000</v>
      </c>
      <c r="AU46" s="93">
        <v>236000</v>
      </c>
      <c r="AV46" s="93">
        <v>1728000</v>
      </c>
      <c r="AW46" s="93">
        <v>0</v>
      </c>
      <c r="AX46" s="93">
        <v>1728000</v>
      </c>
    </row>
    <row r="47" spans="1:50">
      <c r="A47" s="51">
        <v>45</v>
      </c>
      <c r="B47" s="30"/>
      <c r="C47" s="50" t="s">
        <v>105</v>
      </c>
      <c r="D47" s="50"/>
      <c r="E47" s="60">
        <v>2063000</v>
      </c>
      <c r="F47" s="60">
        <v>0</v>
      </c>
      <c r="G47" s="60">
        <v>0</v>
      </c>
      <c r="H47" s="60">
        <v>0</v>
      </c>
      <c r="I47" s="60">
        <v>0</v>
      </c>
      <c r="J47" s="60">
        <v>0</v>
      </c>
      <c r="K47" s="60">
        <v>0</v>
      </c>
      <c r="L47" s="60">
        <v>0</v>
      </c>
      <c r="M47" s="60">
        <v>0</v>
      </c>
      <c r="N47" s="60">
        <v>0</v>
      </c>
      <c r="O47" s="60">
        <v>0</v>
      </c>
      <c r="P47" s="60">
        <v>0</v>
      </c>
      <c r="Q47" s="60">
        <v>0</v>
      </c>
      <c r="R47" s="60">
        <v>0</v>
      </c>
      <c r="S47" s="60">
        <v>0</v>
      </c>
      <c r="T47" s="60">
        <v>0</v>
      </c>
      <c r="U47" s="60">
        <v>0</v>
      </c>
      <c r="V47" s="60">
        <v>0</v>
      </c>
      <c r="W47" s="60">
        <v>0</v>
      </c>
      <c r="X47" s="96">
        <v>0</v>
      </c>
      <c r="Y47" s="60">
        <v>0</v>
      </c>
      <c r="Z47" s="60">
        <v>0</v>
      </c>
      <c r="AA47" s="60">
        <v>0</v>
      </c>
      <c r="AB47" s="60">
        <v>0</v>
      </c>
      <c r="AC47" s="60">
        <v>0</v>
      </c>
      <c r="AD47" s="60">
        <v>0</v>
      </c>
      <c r="AE47" s="60">
        <v>0</v>
      </c>
      <c r="AF47" s="60">
        <v>0</v>
      </c>
      <c r="AG47" s="60">
        <v>0</v>
      </c>
      <c r="AH47" s="60">
        <v>0</v>
      </c>
      <c r="AI47" s="60">
        <v>0</v>
      </c>
      <c r="AJ47" s="60">
        <v>0</v>
      </c>
      <c r="AK47" s="60">
        <v>236000</v>
      </c>
      <c r="AL47" s="60">
        <v>0</v>
      </c>
      <c r="AM47" s="60">
        <v>0</v>
      </c>
      <c r="AN47" s="60">
        <v>0</v>
      </c>
      <c r="AO47" s="60">
        <v>0</v>
      </c>
      <c r="AP47" s="60">
        <v>0</v>
      </c>
      <c r="AQ47" s="60">
        <v>0</v>
      </c>
      <c r="AR47" s="60">
        <v>0</v>
      </c>
      <c r="AS47" s="60">
        <v>0</v>
      </c>
      <c r="AT47" s="60">
        <v>236000</v>
      </c>
      <c r="AU47" s="60">
        <v>236000</v>
      </c>
      <c r="AV47" s="60">
        <v>2299000</v>
      </c>
      <c r="AW47" s="60">
        <v>0</v>
      </c>
      <c r="AX47" s="60">
        <v>2299000</v>
      </c>
    </row>
    <row r="48" spans="1:50">
      <c r="A48" s="51">
        <v>46</v>
      </c>
      <c r="B48" s="30"/>
      <c r="C48" s="25" t="s">
        <v>0</v>
      </c>
      <c r="D48" s="31">
        <v>870</v>
      </c>
      <c r="E48" s="59">
        <v>1610000</v>
      </c>
      <c r="F48" s="59">
        <v>0</v>
      </c>
      <c r="G48" s="59">
        <v>0</v>
      </c>
      <c r="H48" s="59">
        <v>0</v>
      </c>
      <c r="I48" s="59">
        <v>0</v>
      </c>
      <c r="J48" s="59">
        <v>0</v>
      </c>
      <c r="K48" s="59">
        <v>0</v>
      </c>
      <c r="L48" s="59">
        <v>0</v>
      </c>
      <c r="M48" s="59">
        <v>0</v>
      </c>
      <c r="N48" s="59">
        <v>0</v>
      </c>
      <c r="O48" s="59">
        <v>0</v>
      </c>
      <c r="P48" s="59">
        <v>0</v>
      </c>
      <c r="Q48" s="59">
        <v>0</v>
      </c>
      <c r="R48" s="59">
        <v>0</v>
      </c>
      <c r="S48" s="59">
        <v>0</v>
      </c>
      <c r="T48" s="59">
        <v>0</v>
      </c>
      <c r="U48" s="59">
        <v>0</v>
      </c>
      <c r="V48" s="59">
        <v>0</v>
      </c>
      <c r="W48" s="59">
        <v>0</v>
      </c>
      <c r="X48" s="96">
        <v>0</v>
      </c>
      <c r="Y48" s="59">
        <v>0</v>
      </c>
      <c r="Z48" s="59">
        <v>0</v>
      </c>
      <c r="AA48" s="59">
        <v>0</v>
      </c>
      <c r="AB48" s="59">
        <v>0</v>
      </c>
      <c r="AC48" s="59">
        <v>102000</v>
      </c>
      <c r="AD48" s="59">
        <v>0</v>
      </c>
      <c r="AE48" s="59">
        <v>2000</v>
      </c>
      <c r="AF48" s="59">
        <v>0</v>
      </c>
      <c r="AG48" s="59">
        <v>0</v>
      </c>
      <c r="AH48" s="59">
        <v>0</v>
      </c>
      <c r="AI48" s="59">
        <v>0</v>
      </c>
      <c r="AJ48" s="59">
        <v>0</v>
      </c>
      <c r="AK48" s="59">
        <v>72000</v>
      </c>
      <c r="AL48" s="59">
        <v>0</v>
      </c>
      <c r="AM48" s="59">
        <v>0</v>
      </c>
      <c r="AN48" s="59">
        <v>0</v>
      </c>
      <c r="AO48" s="59">
        <v>0</v>
      </c>
      <c r="AP48" s="59">
        <v>0</v>
      </c>
      <c r="AQ48" s="59">
        <v>0</v>
      </c>
      <c r="AR48" s="59">
        <v>0</v>
      </c>
      <c r="AS48" s="59">
        <v>-24000</v>
      </c>
      <c r="AT48" s="99">
        <v>152000</v>
      </c>
      <c r="AU48" s="53">
        <v>152000</v>
      </c>
      <c r="AV48" s="53">
        <v>1762000</v>
      </c>
      <c r="AW48" s="53"/>
      <c r="AX48" s="53">
        <v>1762000</v>
      </c>
    </row>
    <row r="49" spans="1:50">
      <c r="A49" s="51">
        <v>47</v>
      </c>
      <c r="B49" s="181" t="s">
        <v>321</v>
      </c>
      <c r="C49" s="26" t="s">
        <v>106</v>
      </c>
      <c r="D49" s="29">
        <v>871</v>
      </c>
      <c r="E49" s="59">
        <v>0</v>
      </c>
      <c r="F49" s="59">
        <v>0</v>
      </c>
      <c r="G49" s="59">
        <v>0</v>
      </c>
      <c r="H49" s="59">
        <v>0</v>
      </c>
      <c r="I49" s="59">
        <v>0</v>
      </c>
      <c r="J49" s="59">
        <v>0</v>
      </c>
      <c r="K49" s="59">
        <v>0</v>
      </c>
      <c r="L49" s="59">
        <v>0</v>
      </c>
      <c r="M49" s="59">
        <v>0</v>
      </c>
      <c r="N49" s="59">
        <v>0</v>
      </c>
      <c r="O49" s="59">
        <v>0</v>
      </c>
      <c r="P49" s="59">
        <v>0</v>
      </c>
      <c r="Q49" s="59">
        <v>0</v>
      </c>
      <c r="R49" s="59">
        <v>0</v>
      </c>
      <c r="S49" s="59">
        <v>0</v>
      </c>
      <c r="T49" s="59">
        <v>0</v>
      </c>
      <c r="U49" s="59">
        <v>0</v>
      </c>
      <c r="V49" s="59">
        <v>0</v>
      </c>
      <c r="W49" s="59">
        <v>0</v>
      </c>
      <c r="X49" s="96">
        <v>0</v>
      </c>
      <c r="Y49" s="59">
        <v>0</v>
      </c>
      <c r="Z49" s="59">
        <v>0</v>
      </c>
      <c r="AA49" s="59">
        <v>0</v>
      </c>
      <c r="AB49" s="59">
        <v>0</v>
      </c>
      <c r="AC49" s="59">
        <v>0</v>
      </c>
      <c r="AD49" s="59">
        <v>0</v>
      </c>
      <c r="AE49" s="59">
        <v>0</v>
      </c>
      <c r="AF49" s="59">
        <v>0</v>
      </c>
      <c r="AG49" s="59">
        <v>0</v>
      </c>
      <c r="AH49" s="59">
        <v>0</v>
      </c>
      <c r="AI49" s="59">
        <v>0</v>
      </c>
      <c r="AJ49" s="59">
        <v>0</v>
      </c>
      <c r="AK49" s="59">
        <v>0</v>
      </c>
      <c r="AL49" s="59">
        <v>0</v>
      </c>
      <c r="AM49" s="59">
        <v>0</v>
      </c>
      <c r="AN49" s="59">
        <v>0</v>
      </c>
      <c r="AO49" s="59">
        <v>0</v>
      </c>
      <c r="AP49" s="59">
        <v>0</v>
      </c>
      <c r="AQ49" s="59">
        <v>0</v>
      </c>
      <c r="AR49" s="59">
        <v>0</v>
      </c>
      <c r="AS49" s="59">
        <v>0</v>
      </c>
      <c r="AT49" s="99">
        <v>0</v>
      </c>
      <c r="AU49" s="53">
        <v>0</v>
      </c>
      <c r="AV49" s="53">
        <v>0</v>
      </c>
      <c r="AW49" s="53"/>
      <c r="AX49" s="53">
        <v>0</v>
      </c>
    </row>
    <row r="50" spans="1:50" ht="31">
      <c r="A50" s="51">
        <v>48</v>
      </c>
      <c r="B50" s="181"/>
      <c r="C50" s="26" t="s">
        <v>213</v>
      </c>
      <c r="D50" s="29">
        <v>872</v>
      </c>
      <c r="E50" s="59">
        <v>0</v>
      </c>
      <c r="F50" s="59">
        <v>0</v>
      </c>
      <c r="G50" s="59">
        <v>0</v>
      </c>
      <c r="H50" s="59">
        <v>0</v>
      </c>
      <c r="I50" s="59">
        <v>0</v>
      </c>
      <c r="J50" s="59">
        <v>0</v>
      </c>
      <c r="K50" s="59">
        <v>0</v>
      </c>
      <c r="L50" s="59">
        <v>0</v>
      </c>
      <c r="M50" s="59">
        <v>0</v>
      </c>
      <c r="N50" s="59">
        <v>0</v>
      </c>
      <c r="O50" s="59">
        <v>0</v>
      </c>
      <c r="P50" s="59">
        <v>0</v>
      </c>
      <c r="Q50" s="59">
        <v>0</v>
      </c>
      <c r="R50" s="59">
        <v>0</v>
      </c>
      <c r="S50" s="59">
        <v>0</v>
      </c>
      <c r="T50" s="59">
        <v>0</v>
      </c>
      <c r="U50" s="59">
        <v>0</v>
      </c>
      <c r="V50" s="59">
        <v>0</v>
      </c>
      <c r="W50" s="59">
        <v>0</v>
      </c>
      <c r="X50" s="96">
        <v>0</v>
      </c>
      <c r="Y50" s="59">
        <v>0</v>
      </c>
      <c r="Z50" s="59">
        <v>0</v>
      </c>
      <c r="AA50" s="59">
        <v>0</v>
      </c>
      <c r="AB50" s="59">
        <v>0</v>
      </c>
      <c r="AC50" s="59">
        <v>0</v>
      </c>
      <c r="AD50" s="59">
        <v>0</v>
      </c>
      <c r="AE50" s="59">
        <v>0</v>
      </c>
      <c r="AF50" s="59">
        <v>0</v>
      </c>
      <c r="AG50" s="59">
        <v>0</v>
      </c>
      <c r="AH50" s="59">
        <v>0</v>
      </c>
      <c r="AI50" s="59">
        <v>0</v>
      </c>
      <c r="AJ50" s="59">
        <v>0</v>
      </c>
      <c r="AK50" s="59">
        <v>0</v>
      </c>
      <c r="AL50" s="59">
        <v>0</v>
      </c>
      <c r="AM50" s="59">
        <v>0</v>
      </c>
      <c r="AN50" s="59">
        <v>0</v>
      </c>
      <c r="AO50" s="59">
        <v>0</v>
      </c>
      <c r="AP50" s="59">
        <v>0</v>
      </c>
      <c r="AQ50" s="59">
        <v>0</v>
      </c>
      <c r="AR50" s="59">
        <v>0</v>
      </c>
      <c r="AS50" s="59">
        <v>0</v>
      </c>
      <c r="AT50" s="99">
        <v>0</v>
      </c>
      <c r="AU50" s="53">
        <v>0</v>
      </c>
      <c r="AV50" s="53">
        <v>0</v>
      </c>
      <c r="AW50" s="53"/>
      <c r="AX50" s="53">
        <v>0</v>
      </c>
    </row>
    <row r="51" spans="1:50">
      <c r="A51" s="51">
        <v>49</v>
      </c>
      <c r="B51" s="181"/>
      <c r="C51" s="26" t="s">
        <v>107</v>
      </c>
      <c r="D51" s="29">
        <v>874</v>
      </c>
      <c r="E51" s="59">
        <v>3230000</v>
      </c>
      <c r="F51" s="59">
        <v>0</v>
      </c>
      <c r="G51" s="59">
        <v>0</v>
      </c>
      <c r="H51" s="59">
        <v>0</v>
      </c>
      <c r="I51" s="59">
        <v>0</v>
      </c>
      <c r="J51" s="59">
        <v>0</v>
      </c>
      <c r="K51" s="59">
        <v>0</v>
      </c>
      <c r="L51" s="59">
        <v>0</v>
      </c>
      <c r="M51" s="59">
        <v>0</v>
      </c>
      <c r="N51" s="59">
        <v>0</v>
      </c>
      <c r="O51" s="59">
        <v>0</v>
      </c>
      <c r="P51" s="59">
        <v>0</v>
      </c>
      <c r="Q51" s="59">
        <v>0</v>
      </c>
      <c r="R51" s="59">
        <v>0</v>
      </c>
      <c r="S51" s="59">
        <v>0</v>
      </c>
      <c r="T51" s="59">
        <v>-3000</v>
      </c>
      <c r="U51" s="59">
        <v>0</v>
      </c>
      <c r="V51" s="59">
        <v>0</v>
      </c>
      <c r="W51" s="59">
        <v>0</v>
      </c>
      <c r="X51" s="96">
        <v>-3000</v>
      </c>
      <c r="Y51" s="59">
        <v>0</v>
      </c>
      <c r="Z51" s="59">
        <v>0</v>
      </c>
      <c r="AA51" s="59">
        <v>0</v>
      </c>
      <c r="AB51" s="59">
        <v>0</v>
      </c>
      <c r="AC51" s="59">
        <v>202000</v>
      </c>
      <c r="AD51" s="59">
        <v>0</v>
      </c>
      <c r="AE51" s="59">
        <v>6000</v>
      </c>
      <c r="AF51" s="59">
        <v>0</v>
      </c>
      <c r="AG51" s="59">
        <v>0</v>
      </c>
      <c r="AH51" s="59">
        <v>0</v>
      </c>
      <c r="AI51" s="59">
        <v>0</v>
      </c>
      <c r="AJ51" s="59">
        <v>0</v>
      </c>
      <c r="AK51" s="59">
        <v>146000</v>
      </c>
      <c r="AL51" s="59">
        <v>0</v>
      </c>
      <c r="AM51" s="59">
        <v>0</v>
      </c>
      <c r="AN51" s="59">
        <v>0</v>
      </c>
      <c r="AO51" s="59">
        <v>0</v>
      </c>
      <c r="AP51" s="59">
        <v>0</v>
      </c>
      <c r="AQ51" s="59">
        <v>0</v>
      </c>
      <c r="AR51" s="59">
        <v>0</v>
      </c>
      <c r="AS51" s="59">
        <v>-47000</v>
      </c>
      <c r="AT51" s="99">
        <v>307000</v>
      </c>
      <c r="AU51" s="53">
        <v>304000</v>
      </c>
      <c r="AV51" s="53">
        <v>3534000</v>
      </c>
      <c r="AW51" s="53"/>
      <c r="AX51" s="53">
        <v>3534000</v>
      </c>
    </row>
    <row r="52" spans="1:50" ht="31">
      <c r="A52" s="51">
        <v>50</v>
      </c>
      <c r="B52" s="181"/>
      <c r="C52" s="26" t="s">
        <v>108</v>
      </c>
      <c r="D52" s="29">
        <v>875</v>
      </c>
      <c r="E52" s="59">
        <v>89000</v>
      </c>
      <c r="F52" s="59">
        <v>0</v>
      </c>
      <c r="G52" s="59">
        <v>0</v>
      </c>
      <c r="H52" s="59">
        <v>0</v>
      </c>
      <c r="I52" s="59">
        <v>0</v>
      </c>
      <c r="J52" s="59">
        <v>0</v>
      </c>
      <c r="K52" s="59">
        <v>0</v>
      </c>
      <c r="L52" s="59">
        <v>0</v>
      </c>
      <c r="M52" s="59">
        <v>0</v>
      </c>
      <c r="N52" s="59">
        <v>0</v>
      </c>
      <c r="O52" s="59">
        <v>0</v>
      </c>
      <c r="P52" s="59">
        <v>0</v>
      </c>
      <c r="Q52" s="59">
        <v>0</v>
      </c>
      <c r="R52" s="59">
        <v>0</v>
      </c>
      <c r="S52" s="59">
        <v>0</v>
      </c>
      <c r="T52" s="59">
        <v>0</v>
      </c>
      <c r="U52" s="59">
        <v>0</v>
      </c>
      <c r="V52" s="59">
        <v>0</v>
      </c>
      <c r="W52" s="59">
        <v>0</v>
      </c>
      <c r="X52" s="96">
        <v>0</v>
      </c>
      <c r="Y52" s="59">
        <v>0</v>
      </c>
      <c r="Z52" s="59">
        <v>0</v>
      </c>
      <c r="AA52" s="59">
        <v>0</v>
      </c>
      <c r="AB52" s="59">
        <v>0</v>
      </c>
      <c r="AC52" s="59">
        <v>6000</v>
      </c>
      <c r="AD52" s="59">
        <v>0</v>
      </c>
      <c r="AE52" s="59">
        <v>0</v>
      </c>
      <c r="AF52" s="59">
        <v>0</v>
      </c>
      <c r="AG52" s="59">
        <v>0</v>
      </c>
      <c r="AH52" s="59">
        <v>0</v>
      </c>
      <c r="AI52" s="59">
        <v>0</v>
      </c>
      <c r="AJ52" s="59">
        <v>0</v>
      </c>
      <c r="AK52" s="59">
        <v>4000</v>
      </c>
      <c r="AL52" s="59">
        <v>0</v>
      </c>
      <c r="AM52" s="59">
        <v>0</v>
      </c>
      <c r="AN52" s="59">
        <v>0</v>
      </c>
      <c r="AO52" s="59">
        <v>0</v>
      </c>
      <c r="AP52" s="59">
        <v>0</v>
      </c>
      <c r="AQ52" s="59">
        <v>0</v>
      </c>
      <c r="AR52" s="59">
        <v>0</v>
      </c>
      <c r="AS52" s="59">
        <v>-1000</v>
      </c>
      <c r="AT52" s="99">
        <v>9000</v>
      </c>
      <c r="AU52" s="53">
        <v>9000</v>
      </c>
      <c r="AV52" s="53">
        <v>98000</v>
      </c>
      <c r="AW52" s="53"/>
      <c r="AX52" s="53">
        <v>98000</v>
      </c>
    </row>
    <row r="53" spans="1:50" ht="31">
      <c r="A53" s="51">
        <v>51</v>
      </c>
      <c r="B53" s="181"/>
      <c r="C53" s="26" t="s">
        <v>109</v>
      </c>
      <c r="D53" s="29">
        <v>876</v>
      </c>
      <c r="E53" s="59">
        <v>6000</v>
      </c>
      <c r="F53" s="59">
        <v>0</v>
      </c>
      <c r="G53" s="59">
        <v>0</v>
      </c>
      <c r="H53" s="59">
        <v>0</v>
      </c>
      <c r="I53" s="59">
        <v>0</v>
      </c>
      <c r="J53" s="59">
        <v>0</v>
      </c>
      <c r="K53" s="59">
        <v>0</v>
      </c>
      <c r="L53" s="59">
        <v>0</v>
      </c>
      <c r="M53" s="59">
        <v>0</v>
      </c>
      <c r="N53" s="59">
        <v>0</v>
      </c>
      <c r="O53" s="59">
        <v>0</v>
      </c>
      <c r="P53" s="59">
        <v>0</v>
      </c>
      <c r="Q53" s="59">
        <v>0</v>
      </c>
      <c r="R53" s="59">
        <v>0</v>
      </c>
      <c r="S53" s="59">
        <v>0</v>
      </c>
      <c r="T53" s="59">
        <v>0</v>
      </c>
      <c r="U53" s="59">
        <v>0</v>
      </c>
      <c r="V53" s="59">
        <v>0</v>
      </c>
      <c r="W53" s="59">
        <v>0</v>
      </c>
      <c r="X53" s="96">
        <v>0</v>
      </c>
      <c r="Y53" s="59">
        <v>0</v>
      </c>
      <c r="Z53" s="59">
        <v>0</v>
      </c>
      <c r="AA53" s="59">
        <v>0</v>
      </c>
      <c r="AB53" s="59">
        <v>0</v>
      </c>
      <c r="AC53" s="59">
        <v>0</v>
      </c>
      <c r="AD53" s="59">
        <v>0</v>
      </c>
      <c r="AE53" s="59">
        <v>0</v>
      </c>
      <c r="AF53" s="59">
        <v>0</v>
      </c>
      <c r="AG53" s="59">
        <v>0</v>
      </c>
      <c r="AH53" s="59">
        <v>0</v>
      </c>
      <c r="AI53" s="59">
        <v>0</v>
      </c>
      <c r="AJ53" s="59">
        <v>0</v>
      </c>
      <c r="AK53" s="59">
        <v>0</v>
      </c>
      <c r="AL53" s="59">
        <v>0</v>
      </c>
      <c r="AM53" s="59">
        <v>0</v>
      </c>
      <c r="AN53" s="59">
        <v>0</v>
      </c>
      <c r="AO53" s="59">
        <v>0</v>
      </c>
      <c r="AP53" s="59">
        <v>0</v>
      </c>
      <c r="AQ53" s="59">
        <v>0</v>
      </c>
      <c r="AR53" s="59">
        <v>0</v>
      </c>
      <c r="AS53" s="59">
        <v>0</v>
      </c>
      <c r="AT53" s="99">
        <v>0</v>
      </c>
      <c r="AU53" s="53">
        <v>0</v>
      </c>
      <c r="AV53" s="53">
        <v>6000</v>
      </c>
      <c r="AW53" s="53"/>
      <c r="AX53" s="53">
        <v>6000</v>
      </c>
    </row>
    <row r="54" spans="1:50" ht="31">
      <c r="A54" s="51">
        <v>52</v>
      </c>
      <c r="B54" s="181"/>
      <c r="C54" s="26" t="s">
        <v>110</v>
      </c>
      <c r="D54" s="29">
        <v>877</v>
      </c>
      <c r="E54" s="59">
        <v>47000</v>
      </c>
      <c r="F54" s="59">
        <v>0</v>
      </c>
      <c r="G54" s="59">
        <v>0</v>
      </c>
      <c r="H54" s="59">
        <v>0</v>
      </c>
      <c r="I54" s="59">
        <v>0</v>
      </c>
      <c r="J54" s="59">
        <v>0</v>
      </c>
      <c r="K54" s="59">
        <v>0</v>
      </c>
      <c r="L54" s="59">
        <v>0</v>
      </c>
      <c r="M54" s="59">
        <v>0</v>
      </c>
      <c r="N54" s="59">
        <v>0</v>
      </c>
      <c r="O54" s="59">
        <v>0</v>
      </c>
      <c r="P54" s="59">
        <v>0</v>
      </c>
      <c r="Q54" s="59">
        <v>0</v>
      </c>
      <c r="R54" s="59">
        <v>0</v>
      </c>
      <c r="S54" s="59">
        <v>0</v>
      </c>
      <c r="T54" s="59">
        <v>0</v>
      </c>
      <c r="U54" s="59">
        <v>0</v>
      </c>
      <c r="V54" s="59">
        <v>0</v>
      </c>
      <c r="W54" s="59">
        <v>0</v>
      </c>
      <c r="X54" s="96">
        <v>0</v>
      </c>
      <c r="Y54" s="59">
        <v>0</v>
      </c>
      <c r="Z54" s="59">
        <v>0</v>
      </c>
      <c r="AA54" s="59">
        <v>0</v>
      </c>
      <c r="AB54" s="59">
        <v>0</v>
      </c>
      <c r="AC54" s="59">
        <v>3000</v>
      </c>
      <c r="AD54" s="59">
        <v>0</v>
      </c>
      <c r="AE54" s="59">
        <v>0</v>
      </c>
      <c r="AF54" s="59">
        <v>0</v>
      </c>
      <c r="AG54" s="59">
        <v>0</v>
      </c>
      <c r="AH54" s="59">
        <v>0</v>
      </c>
      <c r="AI54" s="59">
        <v>0</v>
      </c>
      <c r="AJ54" s="59">
        <v>0</v>
      </c>
      <c r="AK54" s="59">
        <v>2000</v>
      </c>
      <c r="AL54" s="59">
        <v>0</v>
      </c>
      <c r="AM54" s="59">
        <v>0</v>
      </c>
      <c r="AN54" s="59">
        <v>0</v>
      </c>
      <c r="AO54" s="59">
        <v>0</v>
      </c>
      <c r="AP54" s="59">
        <v>0</v>
      </c>
      <c r="AQ54" s="59">
        <v>0</v>
      </c>
      <c r="AR54" s="59">
        <v>0</v>
      </c>
      <c r="AS54" s="59">
        <v>-1000</v>
      </c>
      <c r="AT54" s="99">
        <v>4000</v>
      </c>
      <c r="AU54" s="53">
        <v>4000</v>
      </c>
      <c r="AV54" s="53">
        <v>51000</v>
      </c>
      <c r="AW54" s="53"/>
      <c r="AX54" s="53">
        <v>51000</v>
      </c>
    </row>
    <row r="55" spans="1:50" ht="31">
      <c r="A55" s="51">
        <v>53</v>
      </c>
      <c r="B55" s="181"/>
      <c r="C55" s="26" t="s">
        <v>111</v>
      </c>
      <c r="D55" s="29">
        <v>878</v>
      </c>
      <c r="E55" s="59">
        <v>357000</v>
      </c>
      <c r="F55" s="59">
        <v>0</v>
      </c>
      <c r="G55" s="59">
        <v>0</v>
      </c>
      <c r="H55" s="59">
        <v>0</v>
      </c>
      <c r="I55" s="59">
        <v>0</v>
      </c>
      <c r="J55" s="59">
        <v>0</v>
      </c>
      <c r="K55" s="59">
        <v>0</v>
      </c>
      <c r="L55" s="59">
        <v>0</v>
      </c>
      <c r="M55" s="59">
        <v>0</v>
      </c>
      <c r="N55" s="59">
        <v>0</v>
      </c>
      <c r="O55" s="59">
        <v>0</v>
      </c>
      <c r="P55" s="59">
        <v>0</v>
      </c>
      <c r="Q55" s="59">
        <v>0</v>
      </c>
      <c r="R55" s="59">
        <v>0</v>
      </c>
      <c r="S55" s="59">
        <v>0</v>
      </c>
      <c r="T55" s="59">
        <v>0</v>
      </c>
      <c r="U55" s="59">
        <v>0</v>
      </c>
      <c r="V55" s="59">
        <v>0</v>
      </c>
      <c r="W55" s="59">
        <v>0</v>
      </c>
      <c r="X55" s="96">
        <v>0</v>
      </c>
      <c r="Y55" s="59">
        <v>0</v>
      </c>
      <c r="Z55" s="59">
        <v>0</v>
      </c>
      <c r="AA55" s="59">
        <v>0</v>
      </c>
      <c r="AB55" s="59">
        <v>-691000</v>
      </c>
      <c r="AC55" s="59">
        <v>23000</v>
      </c>
      <c r="AD55" s="59">
        <v>0</v>
      </c>
      <c r="AE55" s="59">
        <v>0</v>
      </c>
      <c r="AF55" s="59">
        <v>0</v>
      </c>
      <c r="AG55" s="59">
        <v>0</v>
      </c>
      <c r="AH55" s="59">
        <v>0</v>
      </c>
      <c r="AI55" s="59">
        <v>0</v>
      </c>
      <c r="AJ55" s="59">
        <v>0</v>
      </c>
      <c r="AK55" s="59">
        <v>16000</v>
      </c>
      <c r="AL55" s="59">
        <v>0</v>
      </c>
      <c r="AM55" s="59">
        <v>0</v>
      </c>
      <c r="AN55" s="59">
        <v>0</v>
      </c>
      <c r="AO55" s="59">
        <v>0</v>
      </c>
      <c r="AP55" s="59">
        <v>0</v>
      </c>
      <c r="AQ55" s="59">
        <v>0</v>
      </c>
      <c r="AR55" s="59">
        <v>0</v>
      </c>
      <c r="AS55" s="59">
        <v>-5000</v>
      </c>
      <c r="AT55" s="99">
        <v>-657000</v>
      </c>
      <c r="AU55" s="53">
        <v>-657000</v>
      </c>
      <c r="AV55" s="53">
        <v>-300000</v>
      </c>
      <c r="AW55" s="53"/>
      <c r="AX55" s="53">
        <v>-300000</v>
      </c>
    </row>
    <row r="56" spans="1:50">
      <c r="A56" s="51">
        <v>54</v>
      </c>
      <c r="B56" s="181"/>
      <c r="C56" s="26" t="s">
        <v>112</v>
      </c>
      <c r="D56" s="29">
        <v>879</v>
      </c>
      <c r="E56" s="59">
        <v>1412000</v>
      </c>
      <c r="F56" s="59">
        <v>0</v>
      </c>
      <c r="G56" s="59">
        <v>0</v>
      </c>
      <c r="H56" s="59">
        <v>0</v>
      </c>
      <c r="I56" s="59">
        <v>0</v>
      </c>
      <c r="J56" s="59">
        <v>0</v>
      </c>
      <c r="K56" s="59">
        <v>0</v>
      </c>
      <c r="L56" s="59">
        <v>0</v>
      </c>
      <c r="M56" s="59">
        <v>0</v>
      </c>
      <c r="N56" s="59">
        <v>0</v>
      </c>
      <c r="O56" s="59">
        <v>0</v>
      </c>
      <c r="P56" s="59">
        <v>0</v>
      </c>
      <c r="Q56" s="59">
        <v>0</v>
      </c>
      <c r="R56" s="59">
        <v>0</v>
      </c>
      <c r="S56" s="59">
        <v>0</v>
      </c>
      <c r="T56" s="59">
        <v>0</v>
      </c>
      <c r="U56" s="59">
        <v>0</v>
      </c>
      <c r="V56" s="59">
        <v>0</v>
      </c>
      <c r="W56" s="59">
        <v>0</v>
      </c>
      <c r="X56" s="96">
        <v>0</v>
      </c>
      <c r="Y56" s="59">
        <v>0</v>
      </c>
      <c r="Z56" s="59">
        <v>0</v>
      </c>
      <c r="AA56" s="59">
        <v>0</v>
      </c>
      <c r="AB56" s="59">
        <v>0</v>
      </c>
      <c r="AC56" s="59">
        <v>89000</v>
      </c>
      <c r="AD56" s="59">
        <v>0</v>
      </c>
      <c r="AE56" s="59">
        <v>2000</v>
      </c>
      <c r="AF56" s="59">
        <v>0</v>
      </c>
      <c r="AG56" s="59">
        <v>0</v>
      </c>
      <c r="AH56" s="59">
        <v>0</v>
      </c>
      <c r="AI56" s="59">
        <v>0</v>
      </c>
      <c r="AJ56" s="59">
        <v>0</v>
      </c>
      <c r="AK56" s="59">
        <v>63000</v>
      </c>
      <c r="AL56" s="59">
        <v>0</v>
      </c>
      <c r="AM56" s="59">
        <v>0</v>
      </c>
      <c r="AN56" s="59">
        <v>0</v>
      </c>
      <c r="AO56" s="59">
        <v>0</v>
      </c>
      <c r="AP56" s="59">
        <v>0</v>
      </c>
      <c r="AQ56" s="59">
        <v>0</v>
      </c>
      <c r="AR56" s="59">
        <v>0</v>
      </c>
      <c r="AS56" s="59">
        <v>-21000</v>
      </c>
      <c r="AT56" s="99">
        <v>133000</v>
      </c>
      <c r="AU56" s="53">
        <v>133000</v>
      </c>
      <c r="AV56" s="53">
        <v>1545000</v>
      </c>
      <c r="AW56" s="53"/>
      <c r="AX56" s="53">
        <v>1545000</v>
      </c>
    </row>
    <row r="57" spans="1:50">
      <c r="A57" s="51">
        <v>55</v>
      </c>
      <c r="B57" s="181"/>
      <c r="C57" s="26" t="s">
        <v>113</v>
      </c>
      <c r="D57" s="29">
        <v>880</v>
      </c>
      <c r="E57" s="59">
        <v>2144000</v>
      </c>
      <c r="F57" s="59">
        <v>0</v>
      </c>
      <c r="G57" s="59">
        <v>0</v>
      </c>
      <c r="H57" s="59">
        <v>0</v>
      </c>
      <c r="I57" s="59">
        <v>0</v>
      </c>
      <c r="J57" s="59">
        <v>0</v>
      </c>
      <c r="K57" s="59">
        <v>0</v>
      </c>
      <c r="L57" s="59">
        <v>0</v>
      </c>
      <c r="M57" s="59">
        <v>0</v>
      </c>
      <c r="N57" s="59">
        <v>0</v>
      </c>
      <c r="O57" s="59">
        <v>0</v>
      </c>
      <c r="P57" s="59">
        <v>0</v>
      </c>
      <c r="Q57" s="59">
        <v>0</v>
      </c>
      <c r="R57" s="59">
        <v>0</v>
      </c>
      <c r="S57" s="59">
        <v>0</v>
      </c>
      <c r="T57" s="59">
        <v>0</v>
      </c>
      <c r="U57" s="59">
        <v>0</v>
      </c>
      <c r="V57" s="59">
        <v>0</v>
      </c>
      <c r="W57" s="59">
        <v>0</v>
      </c>
      <c r="X57" s="96">
        <v>0</v>
      </c>
      <c r="Y57" s="59">
        <v>0</v>
      </c>
      <c r="Z57" s="59">
        <v>0</v>
      </c>
      <c r="AA57" s="59">
        <v>0</v>
      </c>
      <c r="AB57" s="59">
        <v>0</v>
      </c>
      <c r="AC57" s="59">
        <v>135000</v>
      </c>
      <c r="AD57" s="59">
        <v>0</v>
      </c>
      <c r="AE57" s="59">
        <v>3000</v>
      </c>
      <c r="AF57" s="59">
        <v>0</v>
      </c>
      <c r="AG57" s="59">
        <v>0</v>
      </c>
      <c r="AH57" s="59">
        <v>0</v>
      </c>
      <c r="AI57" s="59">
        <v>0</v>
      </c>
      <c r="AJ57" s="59">
        <v>0</v>
      </c>
      <c r="AK57" s="59">
        <v>96000</v>
      </c>
      <c r="AL57" s="59">
        <v>0</v>
      </c>
      <c r="AM57" s="59">
        <v>0</v>
      </c>
      <c r="AN57" s="59">
        <v>0</v>
      </c>
      <c r="AO57" s="59">
        <v>0</v>
      </c>
      <c r="AP57" s="59">
        <v>0</v>
      </c>
      <c r="AQ57" s="59">
        <v>0</v>
      </c>
      <c r="AR57" s="59">
        <v>0</v>
      </c>
      <c r="AS57" s="59">
        <v>-32000</v>
      </c>
      <c r="AT57" s="99">
        <v>202000</v>
      </c>
      <c r="AU57" s="53">
        <v>202000</v>
      </c>
      <c r="AV57" s="53">
        <v>2346000</v>
      </c>
      <c r="AW57" s="53"/>
      <c r="AX57" s="53">
        <v>2346000</v>
      </c>
    </row>
    <row r="58" spans="1:50">
      <c r="A58" s="51">
        <v>56</v>
      </c>
      <c r="B58" s="181"/>
      <c r="C58" s="26" t="s">
        <v>1</v>
      </c>
      <c r="D58" s="29">
        <v>881</v>
      </c>
      <c r="E58" s="91">
        <v>-5000</v>
      </c>
      <c r="F58" s="91">
        <v>0</v>
      </c>
      <c r="G58" s="91">
        <v>0</v>
      </c>
      <c r="H58" s="91">
        <v>0</v>
      </c>
      <c r="I58" s="91">
        <v>0</v>
      </c>
      <c r="J58" s="91">
        <v>0</v>
      </c>
      <c r="K58" s="91">
        <v>0</v>
      </c>
      <c r="L58" s="91">
        <v>0</v>
      </c>
      <c r="M58" s="91">
        <v>0</v>
      </c>
      <c r="N58" s="91">
        <v>0</v>
      </c>
      <c r="O58" s="91">
        <v>0</v>
      </c>
      <c r="P58" s="91">
        <v>0</v>
      </c>
      <c r="Q58" s="91">
        <v>0</v>
      </c>
      <c r="R58" s="91">
        <v>0</v>
      </c>
      <c r="S58" s="91">
        <v>0</v>
      </c>
      <c r="T58" s="91">
        <v>0</v>
      </c>
      <c r="U58" s="91">
        <v>0</v>
      </c>
      <c r="V58" s="91">
        <v>0</v>
      </c>
      <c r="W58" s="91">
        <v>0</v>
      </c>
      <c r="X58" s="97">
        <v>0</v>
      </c>
      <c r="Y58" s="91">
        <v>0</v>
      </c>
      <c r="Z58" s="91">
        <v>0</v>
      </c>
      <c r="AA58" s="91">
        <v>0</v>
      </c>
      <c r="AB58" s="91">
        <v>0</v>
      </c>
      <c r="AC58" s="91">
        <v>0</v>
      </c>
      <c r="AD58" s="91">
        <v>0</v>
      </c>
      <c r="AE58" s="91">
        <v>0</v>
      </c>
      <c r="AF58" s="91">
        <v>0</v>
      </c>
      <c r="AG58" s="91">
        <v>0</v>
      </c>
      <c r="AH58" s="91">
        <v>0</v>
      </c>
      <c r="AI58" s="91">
        <v>0</v>
      </c>
      <c r="AJ58" s="91">
        <v>0</v>
      </c>
      <c r="AK58" s="91">
        <v>0</v>
      </c>
      <c r="AL58" s="91">
        <v>0</v>
      </c>
      <c r="AM58" s="91">
        <v>0</v>
      </c>
      <c r="AN58" s="91">
        <v>0</v>
      </c>
      <c r="AO58" s="91">
        <v>0</v>
      </c>
      <c r="AP58" s="91">
        <v>0</v>
      </c>
      <c r="AQ58" s="91">
        <v>0</v>
      </c>
      <c r="AR58" s="91">
        <v>0</v>
      </c>
      <c r="AS58" s="91">
        <v>0</v>
      </c>
      <c r="AT58" s="100">
        <v>0</v>
      </c>
      <c r="AU58" s="98">
        <v>0</v>
      </c>
      <c r="AV58" s="98">
        <v>-5000</v>
      </c>
      <c r="AW58" s="98"/>
      <c r="AX58" s="98">
        <v>-5000</v>
      </c>
    </row>
    <row r="59" spans="1:50">
      <c r="A59" s="51">
        <v>57</v>
      </c>
      <c r="B59" s="26"/>
      <c r="C59" s="44" t="s">
        <v>258</v>
      </c>
      <c r="D59" s="64"/>
      <c r="E59" s="56">
        <v>8890000</v>
      </c>
      <c r="F59" s="56">
        <v>0</v>
      </c>
      <c r="G59" s="56">
        <v>0</v>
      </c>
      <c r="H59" s="56">
        <v>0</v>
      </c>
      <c r="I59" s="56">
        <v>0</v>
      </c>
      <c r="J59" s="56">
        <v>0</v>
      </c>
      <c r="K59" s="56">
        <v>0</v>
      </c>
      <c r="L59" s="56">
        <v>0</v>
      </c>
      <c r="M59" s="56">
        <v>0</v>
      </c>
      <c r="N59" s="56">
        <v>0</v>
      </c>
      <c r="O59" s="56">
        <v>0</v>
      </c>
      <c r="P59" s="56">
        <v>0</v>
      </c>
      <c r="Q59" s="56">
        <v>0</v>
      </c>
      <c r="R59" s="56">
        <v>0</v>
      </c>
      <c r="S59" s="56">
        <v>0</v>
      </c>
      <c r="T59" s="56">
        <v>-3000</v>
      </c>
      <c r="U59" s="56">
        <v>0</v>
      </c>
      <c r="V59" s="56">
        <v>0</v>
      </c>
      <c r="W59" s="56">
        <v>0</v>
      </c>
      <c r="X59" s="96">
        <v>-3000</v>
      </c>
      <c r="Y59" s="56">
        <v>0</v>
      </c>
      <c r="Z59" s="56">
        <v>0</v>
      </c>
      <c r="AA59" s="56">
        <v>0</v>
      </c>
      <c r="AB59" s="56">
        <v>-691000</v>
      </c>
      <c r="AC59" s="56">
        <v>560000</v>
      </c>
      <c r="AD59" s="56">
        <v>0</v>
      </c>
      <c r="AE59" s="56">
        <v>13000</v>
      </c>
      <c r="AF59" s="56">
        <v>0</v>
      </c>
      <c r="AG59" s="56">
        <v>0</v>
      </c>
      <c r="AH59" s="56">
        <v>0</v>
      </c>
      <c r="AI59" s="56">
        <v>0</v>
      </c>
      <c r="AJ59" s="56">
        <v>0</v>
      </c>
      <c r="AK59" s="56">
        <v>399000</v>
      </c>
      <c r="AL59" s="56">
        <v>0</v>
      </c>
      <c r="AM59" s="56">
        <v>0</v>
      </c>
      <c r="AN59" s="56">
        <v>0</v>
      </c>
      <c r="AO59" s="56">
        <v>0</v>
      </c>
      <c r="AP59" s="56">
        <v>0</v>
      </c>
      <c r="AQ59" s="56">
        <v>0</v>
      </c>
      <c r="AR59" s="56">
        <v>0</v>
      </c>
      <c r="AS59" s="56">
        <v>-131000</v>
      </c>
      <c r="AT59" s="56">
        <v>150000</v>
      </c>
      <c r="AU59" s="56">
        <v>147000</v>
      </c>
      <c r="AV59" s="56">
        <v>9037000</v>
      </c>
      <c r="AW59" s="56">
        <v>0</v>
      </c>
      <c r="AX59" s="56">
        <v>9037000</v>
      </c>
    </row>
    <row r="60" spans="1:50">
      <c r="A60" s="51">
        <v>58</v>
      </c>
      <c r="B60" s="181" t="s">
        <v>322</v>
      </c>
      <c r="C60" s="26" t="s">
        <v>0</v>
      </c>
      <c r="D60" s="47">
        <v>885</v>
      </c>
      <c r="E60" s="59">
        <v>15000</v>
      </c>
      <c r="F60" s="59">
        <v>0</v>
      </c>
      <c r="G60" s="59">
        <v>0</v>
      </c>
      <c r="H60" s="59">
        <v>0</v>
      </c>
      <c r="I60" s="59">
        <v>0</v>
      </c>
      <c r="J60" s="59">
        <v>0</v>
      </c>
      <c r="K60" s="59">
        <v>0</v>
      </c>
      <c r="L60" s="59">
        <v>0</v>
      </c>
      <c r="M60" s="59">
        <v>0</v>
      </c>
      <c r="N60" s="59">
        <v>0</v>
      </c>
      <c r="O60" s="59">
        <v>0</v>
      </c>
      <c r="P60" s="59">
        <v>0</v>
      </c>
      <c r="Q60" s="59">
        <v>0</v>
      </c>
      <c r="R60" s="59">
        <v>0</v>
      </c>
      <c r="S60" s="59">
        <v>0</v>
      </c>
      <c r="T60" s="59">
        <v>0</v>
      </c>
      <c r="U60" s="59">
        <v>0</v>
      </c>
      <c r="V60" s="59">
        <v>0</v>
      </c>
      <c r="W60" s="59">
        <v>0</v>
      </c>
      <c r="X60" s="96">
        <v>0</v>
      </c>
      <c r="Y60" s="59">
        <v>0</v>
      </c>
      <c r="Z60" s="59">
        <v>0</v>
      </c>
      <c r="AA60" s="59">
        <v>0</v>
      </c>
      <c r="AB60" s="59">
        <v>0</v>
      </c>
      <c r="AC60" s="59">
        <v>1000</v>
      </c>
      <c r="AD60" s="59">
        <v>0</v>
      </c>
      <c r="AE60" s="59">
        <v>0</v>
      </c>
      <c r="AF60" s="59">
        <v>0</v>
      </c>
      <c r="AG60" s="59">
        <v>0</v>
      </c>
      <c r="AH60" s="59">
        <v>0</v>
      </c>
      <c r="AI60" s="59">
        <v>0</v>
      </c>
      <c r="AJ60" s="59">
        <v>0</v>
      </c>
      <c r="AK60" s="59">
        <v>1000</v>
      </c>
      <c r="AL60" s="59">
        <v>0</v>
      </c>
      <c r="AM60" s="59">
        <v>0</v>
      </c>
      <c r="AN60" s="59">
        <v>0</v>
      </c>
      <c r="AO60" s="59">
        <v>0</v>
      </c>
      <c r="AP60" s="59">
        <v>0</v>
      </c>
      <c r="AQ60" s="59">
        <v>0</v>
      </c>
      <c r="AR60" s="59">
        <v>0</v>
      </c>
      <c r="AS60" s="59">
        <v>0</v>
      </c>
      <c r="AT60" s="99">
        <v>2000</v>
      </c>
      <c r="AU60" s="53">
        <v>2000</v>
      </c>
      <c r="AV60" s="53">
        <v>17000</v>
      </c>
      <c r="AW60" s="53"/>
      <c r="AX60" s="53">
        <v>17000</v>
      </c>
    </row>
    <row r="61" spans="1:50">
      <c r="A61" s="51">
        <v>59</v>
      </c>
      <c r="B61" s="181"/>
      <c r="C61" s="26" t="s">
        <v>62</v>
      </c>
      <c r="D61" s="47">
        <v>887</v>
      </c>
      <c r="E61" s="59">
        <v>982000</v>
      </c>
      <c r="F61" s="59">
        <v>0</v>
      </c>
      <c r="G61" s="59">
        <v>0</v>
      </c>
      <c r="H61" s="59">
        <v>0</v>
      </c>
      <c r="I61" s="59">
        <v>0</v>
      </c>
      <c r="J61" s="59">
        <v>0</v>
      </c>
      <c r="K61" s="59">
        <v>0</v>
      </c>
      <c r="L61" s="59">
        <v>0</v>
      </c>
      <c r="M61" s="59">
        <v>0</v>
      </c>
      <c r="N61" s="59">
        <v>0</v>
      </c>
      <c r="O61" s="59">
        <v>0</v>
      </c>
      <c r="P61" s="59">
        <v>0</v>
      </c>
      <c r="Q61" s="59">
        <v>0</v>
      </c>
      <c r="R61" s="59">
        <v>0</v>
      </c>
      <c r="S61" s="59">
        <v>0</v>
      </c>
      <c r="T61" s="59">
        <v>0</v>
      </c>
      <c r="U61" s="59">
        <v>0</v>
      </c>
      <c r="V61" s="59">
        <v>0</v>
      </c>
      <c r="W61" s="59">
        <v>0</v>
      </c>
      <c r="X61" s="96">
        <v>0</v>
      </c>
      <c r="Y61" s="59">
        <v>0</v>
      </c>
      <c r="Z61" s="59">
        <v>0</v>
      </c>
      <c r="AA61" s="59">
        <v>0</v>
      </c>
      <c r="AB61" s="59">
        <v>0</v>
      </c>
      <c r="AC61" s="59">
        <v>62000</v>
      </c>
      <c r="AD61" s="59">
        <v>0</v>
      </c>
      <c r="AE61" s="59">
        <v>1000</v>
      </c>
      <c r="AF61" s="59">
        <v>0</v>
      </c>
      <c r="AG61" s="59">
        <v>0</v>
      </c>
      <c r="AH61" s="59">
        <v>0</v>
      </c>
      <c r="AI61" s="59">
        <v>0</v>
      </c>
      <c r="AJ61" s="59">
        <v>0</v>
      </c>
      <c r="AK61" s="59">
        <v>44000</v>
      </c>
      <c r="AL61" s="59">
        <v>0</v>
      </c>
      <c r="AM61" s="59">
        <v>0</v>
      </c>
      <c r="AN61" s="59">
        <v>0</v>
      </c>
      <c r="AO61" s="59">
        <v>0</v>
      </c>
      <c r="AP61" s="59">
        <v>0</v>
      </c>
      <c r="AQ61" s="59">
        <v>0</v>
      </c>
      <c r="AR61" s="59">
        <v>0</v>
      </c>
      <c r="AS61" s="59">
        <v>-14000</v>
      </c>
      <c r="AT61" s="99">
        <v>93000</v>
      </c>
      <c r="AU61" s="53">
        <v>93000</v>
      </c>
      <c r="AV61" s="53">
        <v>1075000</v>
      </c>
      <c r="AW61" s="53"/>
      <c r="AX61" s="53">
        <v>1075000</v>
      </c>
    </row>
    <row r="62" spans="1:50">
      <c r="A62" s="51">
        <v>60</v>
      </c>
      <c r="B62" s="181"/>
      <c r="C62" s="26" t="s">
        <v>58</v>
      </c>
      <c r="D62" s="47">
        <v>888</v>
      </c>
      <c r="E62" s="59">
        <v>0</v>
      </c>
      <c r="F62" s="59">
        <v>0</v>
      </c>
      <c r="G62" s="59">
        <v>0</v>
      </c>
      <c r="H62" s="59">
        <v>0</v>
      </c>
      <c r="I62" s="59">
        <v>0</v>
      </c>
      <c r="J62" s="59">
        <v>0</v>
      </c>
      <c r="K62" s="59">
        <v>0</v>
      </c>
      <c r="L62" s="59">
        <v>0</v>
      </c>
      <c r="M62" s="59">
        <v>0</v>
      </c>
      <c r="N62" s="59">
        <v>0</v>
      </c>
      <c r="O62" s="59">
        <v>0</v>
      </c>
      <c r="P62" s="59">
        <v>0</v>
      </c>
      <c r="Q62" s="59">
        <v>0</v>
      </c>
      <c r="R62" s="59">
        <v>0</v>
      </c>
      <c r="S62" s="59">
        <v>0</v>
      </c>
      <c r="T62" s="59">
        <v>0</v>
      </c>
      <c r="U62" s="59">
        <v>0</v>
      </c>
      <c r="V62" s="59">
        <v>0</v>
      </c>
      <c r="W62" s="59">
        <v>0</v>
      </c>
      <c r="X62" s="96">
        <v>0</v>
      </c>
      <c r="Y62" s="59">
        <v>0</v>
      </c>
      <c r="Z62" s="59">
        <v>0</v>
      </c>
      <c r="AA62" s="59">
        <v>0</v>
      </c>
      <c r="AB62" s="59">
        <v>0</v>
      </c>
      <c r="AC62" s="59">
        <v>0</v>
      </c>
      <c r="AD62" s="59">
        <v>0</v>
      </c>
      <c r="AE62" s="59">
        <v>0</v>
      </c>
      <c r="AF62" s="59">
        <v>0</v>
      </c>
      <c r="AG62" s="59">
        <v>0</v>
      </c>
      <c r="AH62" s="59">
        <v>0</v>
      </c>
      <c r="AI62" s="59">
        <v>0</v>
      </c>
      <c r="AJ62" s="59">
        <v>0</v>
      </c>
      <c r="AK62" s="59">
        <v>0</v>
      </c>
      <c r="AL62" s="59">
        <v>0</v>
      </c>
      <c r="AM62" s="59">
        <v>0</v>
      </c>
      <c r="AN62" s="59">
        <v>0</v>
      </c>
      <c r="AO62" s="59">
        <v>0</v>
      </c>
      <c r="AP62" s="59">
        <v>0</v>
      </c>
      <c r="AQ62" s="59">
        <v>0</v>
      </c>
      <c r="AR62" s="59">
        <v>0</v>
      </c>
      <c r="AS62" s="59">
        <v>0</v>
      </c>
      <c r="AT62" s="99">
        <v>0</v>
      </c>
      <c r="AU62" s="53">
        <v>0</v>
      </c>
      <c r="AV62" s="53">
        <v>0</v>
      </c>
      <c r="AW62" s="53"/>
      <c r="AX62" s="53">
        <v>0</v>
      </c>
    </row>
    <row r="63" spans="1:50" ht="31">
      <c r="A63" s="51">
        <v>61</v>
      </c>
      <c r="B63" s="181"/>
      <c r="C63" s="26" t="s">
        <v>108</v>
      </c>
      <c r="D63" s="47">
        <v>889</v>
      </c>
      <c r="E63" s="59">
        <v>212000</v>
      </c>
      <c r="F63" s="59">
        <v>0</v>
      </c>
      <c r="G63" s="59">
        <v>0</v>
      </c>
      <c r="H63" s="59">
        <v>0</v>
      </c>
      <c r="I63" s="59">
        <v>0</v>
      </c>
      <c r="J63" s="59">
        <v>0</v>
      </c>
      <c r="K63" s="59">
        <v>0</v>
      </c>
      <c r="L63" s="59">
        <v>0</v>
      </c>
      <c r="M63" s="59">
        <v>0</v>
      </c>
      <c r="N63" s="59">
        <v>0</v>
      </c>
      <c r="O63" s="59">
        <v>0</v>
      </c>
      <c r="P63" s="59">
        <v>0</v>
      </c>
      <c r="Q63" s="59">
        <v>0</v>
      </c>
      <c r="R63" s="59">
        <v>0</v>
      </c>
      <c r="S63" s="59">
        <v>0</v>
      </c>
      <c r="T63" s="59">
        <v>0</v>
      </c>
      <c r="U63" s="59">
        <v>0</v>
      </c>
      <c r="V63" s="59">
        <v>0</v>
      </c>
      <c r="W63" s="59">
        <v>0</v>
      </c>
      <c r="X63" s="96">
        <v>0</v>
      </c>
      <c r="Y63" s="59">
        <v>0</v>
      </c>
      <c r="Z63" s="59">
        <v>0</v>
      </c>
      <c r="AA63" s="59">
        <v>0</v>
      </c>
      <c r="AB63" s="59">
        <v>0</v>
      </c>
      <c r="AC63" s="59">
        <v>13000</v>
      </c>
      <c r="AD63" s="59">
        <v>0</v>
      </c>
      <c r="AE63" s="59">
        <v>1000</v>
      </c>
      <c r="AF63" s="59">
        <v>0</v>
      </c>
      <c r="AG63" s="59">
        <v>0</v>
      </c>
      <c r="AH63" s="59">
        <v>0</v>
      </c>
      <c r="AI63" s="59">
        <v>0</v>
      </c>
      <c r="AJ63" s="59">
        <v>0</v>
      </c>
      <c r="AK63" s="59">
        <v>10000</v>
      </c>
      <c r="AL63" s="59">
        <v>0</v>
      </c>
      <c r="AM63" s="59">
        <v>0</v>
      </c>
      <c r="AN63" s="59">
        <v>0</v>
      </c>
      <c r="AO63" s="59">
        <v>0</v>
      </c>
      <c r="AP63" s="59">
        <v>0</v>
      </c>
      <c r="AQ63" s="59">
        <v>0</v>
      </c>
      <c r="AR63" s="59">
        <v>0</v>
      </c>
      <c r="AS63" s="59">
        <v>-3000</v>
      </c>
      <c r="AT63" s="99">
        <v>21000</v>
      </c>
      <c r="AU63" s="53">
        <v>21000</v>
      </c>
      <c r="AV63" s="53">
        <v>233000</v>
      </c>
      <c r="AW63" s="53"/>
      <c r="AX63" s="53">
        <v>233000</v>
      </c>
    </row>
    <row r="64" spans="1:50" ht="31">
      <c r="A64" s="51">
        <v>62</v>
      </c>
      <c r="B64" s="181"/>
      <c r="C64" s="26" t="s">
        <v>109</v>
      </c>
      <c r="D64" s="47">
        <v>890</v>
      </c>
      <c r="E64" s="59">
        <v>8000</v>
      </c>
      <c r="F64" s="59">
        <v>0</v>
      </c>
      <c r="G64" s="59">
        <v>0</v>
      </c>
      <c r="H64" s="59">
        <v>0</v>
      </c>
      <c r="I64" s="59">
        <v>0</v>
      </c>
      <c r="J64" s="59">
        <v>0</v>
      </c>
      <c r="K64" s="59">
        <v>0</v>
      </c>
      <c r="L64" s="59">
        <v>0</v>
      </c>
      <c r="M64" s="59">
        <v>0</v>
      </c>
      <c r="N64" s="59">
        <v>0</v>
      </c>
      <c r="O64" s="59">
        <v>0</v>
      </c>
      <c r="P64" s="59">
        <v>0</v>
      </c>
      <c r="Q64" s="59">
        <v>0</v>
      </c>
      <c r="R64" s="59">
        <v>0</v>
      </c>
      <c r="S64" s="59">
        <v>0</v>
      </c>
      <c r="T64" s="59">
        <v>0</v>
      </c>
      <c r="U64" s="59">
        <v>0</v>
      </c>
      <c r="V64" s="59">
        <v>0</v>
      </c>
      <c r="W64" s="59">
        <v>0</v>
      </c>
      <c r="X64" s="96">
        <v>0</v>
      </c>
      <c r="Y64" s="59">
        <v>0</v>
      </c>
      <c r="Z64" s="59">
        <v>0</v>
      </c>
      <c r="AA64" s="59">
        <v>0</v>
      </c>
      <c r="AB64" s="59">
        <v>0</v>
      </c>
      <c r="AC64" s="59">
        <v>1000</v>
      </c>
      <c r="AD64" s="59">
        <v>0</v>
      </c>
      <c r="AE64" s="59">
        <v>0</v>
      </c>
      <c r="AF64" s="59">
        <v>0</v>
      </c>
      <c r="AG64" s="59">
        <v>0</v>
      </c>
      <c r="AH64" s="59">
        <v>0</v>
      </c>
      <c r="AI64" s="59">
        <v>0</v>
      </c>
      <c r="AJ64" s="59">
        <v>0</v>
      </c>
      <c r="AK64" s="59">
        <v>0</v>
      </c>
      <c r="AL64" s="59">
        <v>0</v>
      </c>
      <c r="AM64" s="59">
        <v>0</v>
      </c>
      <c r="AN64" s="59">
        <v>0</v>
      </c>
      <c r="AO64" s="59">
        <v>0</v>
      </c>
      <c r="AP64" s="59">
        <v>0</v>
      </c>
      <c r="AQ64" s="59">
        <v>0</v>
      </c>
      <c r="AR64" s="59">
        <v>0</v>
      </c>
      <c r="AS64" s="59">
        <v>0</v>
      </c>
      <c r="AT64" s="99">
        <v>1000</v>
      </c>
      <c r="AU64" s="53">
        <v>1000</v>
      </c>
      <c r="AV64" s="53">
        <v>9000</v>
      </c>
      <c r="AW64" s="53"/>
      <c r="AX64" s="53">
        <v>9000</v>
      </c>
    </row>
    <row r="65" spans="1:50" ht="31">
      <c r="A65" s="51">
        <v>63</v>
      </c>
      <c r="B65" s="181"/>
      <c r="C65" s="26" t="s">
        <v>110</v>
      </c>
      <c r="D65" s="47">
        <v>891</v>
      </c>
      <c r="E65" s="59">
        <v>83000</v>
      </c>
      <c r="F65" s="59">
        <v>0</v>
      </c>
      <c r="G65" s="59">
        <v>0</v>
      </c>
      <c r="H65" s="59">
        <v>0</v>
      </c>
      <c r="I65" s="59">
        <v>0</v>
      </c>
      <c r="J65" s="59">
        <v>0</v>
      </c>
      <c r="K65" s="59">
        <v>0</v>
      </c>
      <c r="L65" s="59">
        <v>0</v>
      </c>
      <c r="M65" s="59">
        <v>0</v>
      </c>
      <c r="N65" s="59">
        <v>0</v>
      </c>
      <c r="O65" s="59">
        <v>0</v>
      </c>
      <c r="P65" s="59">
        <v>0</v>
      </c>
      <c r="Q65" s="59">
        <v>0</v>
      </c>
      <c r="R65" s="59">
        <v>0</v>
      </c>
      <c r="S65" s="59">
        <v>0</v>
      </c>
      <c r="T65" s="59">
        <v>0</v>
      </c>
      <c r="U65" s="59">
        <v>0</v>
      </c>
      <c r="V65" s="59">
        <v>0</v>
      </c>
      <c r="W65" s="59">
        <v>0</v>
      </c>
      <c r="X65" s="96">
        <v>0</v>
      </c>
      <c r="Y65" s="59">
        <v>0</v>
      </c>
      <c r="Z65" s="59">
        <v>0</v>
      </c>
      <c r="AA65" s="59">
        <v>0</v>
      </c>
      <c r="AB65" s="59">
        <v>0</v>
      </c>
      <c r="AC65" s="59">
        <v>5000</v>
      </c>
      <c r="AD65" s="59">
        <v>0</v>
      </c>
      <c r="AE65" s="59">
        <v>0</v>
      </c>
      <c r="AF65" s="59">
        <v>0</v>
      </c>
      <c r="AG65" s="59">
        <v>0</v>
      </c>
      <c r="AH65" s="59">
        <v>0</v>
      </c>
      <c r="AI65" s="59">
        <v>0</v>
      </c>
      <c r="AJ65" s="59">
        <v>0</v>
      </c>
      <c r="AK65" s="59">
        <v>4000</v>
      </c>
      <c r="AL65" s="59">
        <v>0</v>
      </c>
      <c r="AM65" s="59">
        <v>0</v>
      </c>
      <c r="AN65" s="59">
        <v>0</v>
      </c>
      <c r="AO65" s="59">
        <v>0</v>
      </c>
      <c r="AP65" s="59">
        <v>0</v>
      </c>
      <c r="AQ65" s="59">
        <v>0</v>
      </c>
      <c r="AR65" s="59">
        <v>0</v>
      </c>
      <c r="AS65" s="59">
        <v>-1000</v>
      </c>
      <c r="AT65" s="99">
        <v>8000</v>
      </c>
      <c r="AU65" s="53">
        <v>8000</v>
      </c>
      <c r="AV65" s="53">
        <v>91000</v>
      </c>
      <c r="AW65" s="53"/>
      <c r="AX65" s="53">
        <v>91000</v>
      </c>
    </row>
    <row r="66" spans="1:50">
      <c r="A66" s="51">
        <v>64</v>
      </c>
      <c r="B66" s="181"/>
      <c r="C66" s="26" t="s">
        <v>38</v>
      </c>
      <c r="D66" s="47">
        <v>892</v>
      </c>
      <c r="E66" s="59">
        <v>1074000</v>
      </c>
      <c r="F66" s="59">
        <v>0</v>
      </c>
      <c r="G66" s="59">
        <v>0</v>
      </c>
      <c r="H66" s="59">
        <v>0</v>
      </c>
      <c r="I66" s="59">
        <v>0</v>
      </c>
      <c r="J66" s="59">
        <v>0</v>
      </c>
      <c r="K66" s="59">
        <v>0</v>
      </c>
      <c r="L66" s="59">
        <v>0</v>
      </c>
      <c r="M66" s="59">
        <v>0</v>
      </c>
      <c r="N66" s="59">
        <v>0</v>
      </c>
      <c r="O66" s="59">
        <v>0</v>
      </c>
      <c r="P66" s="59">
        <v>0</v>
      </c>
      <c r="Q66" s="59">
        <v>0</v>
      </c>
      <c r="R66" s="59">
        <v>0</v>
      </c>
      <c r="S66" s="59">
        <v>0</v>
      </c>
      <c r="T66" s="59">
        <v>-2000</v>
      </c>
      <c r="U66" s="59">
        <v>0</v>
      </c>
      <c r="V66" s="59">
        <v>0</v>
      </c>
      <c r="W66" s="59">
        <v>0</v>
      </c>
      <c r="X66" s="96">
        <v>-2000</v>
      </c>
      <c r="Y66" s="59">
        <v>0</v>
      </c>
      <c r="Z66" s="59">
        <v>0</v>
      </c>
      <c r="AA66" s="59">
        <v>0</v>
      </c>
      <c r="AB66" s="59">
        <v>0</v>
      </c>
      <c r="AC66" s="59">
        <v>68000</v>
      </c>
      <c r="AD66" s="59">
        <v>0</v>
      </c>
      <c r="AE66" s="59">
        <v>1000</v>
      </c>
      <c r="AF66" s="59">
        <v>0</v>
      </c>
      <c r="AG66" s="59">
        <v>0</v>
      </c>
      <c r="AH66" s="59">
        <v>0</v>
      </c>
      <c r="AI66" s="59">
        <v>0</v>
      </c>
      <c r="AJ66" s="59">
        <v>0</v>
      </c>
      <c r="AK66" s="59">
        <v>48000</v>
      </c>
      <c r="AL66" s="59">
        <v>0</v>
      </c>
      <c r="AM66" s="59">
        <v>0</v>
      </c>
      <c r="AN66" s="59">
        <v>0</v>
      </c>
      <c r="AO66" s="59">
        <v>0</v>
      </c>
      <c r="AP66" s="59">
        <v>0</v>
      </c>
      <c r="AQ66" s="59">
        <v>0</v>
      </c>
      <c r="AR66" s="59">
        <v>0</v>
      </c>
      <c r="AS66" s="59">
        <v>-16000</v>
      </c>
      <c r="AT66" s="99">
        <v>101000</v>
      </c>
      <c r="AU66" s="53">
        <v>99000</v>
      </c>
      <c r="AV66" s="53">
        <v>1173000</v>
      </c>
      <c r="AW66" s="53"/>
      <c r="AX66" s="53">
        <v>1173000</v>
      </c>
    </row>
    <row r="67" spans="1:50">
      <c r="A67" s="51">
        <v>65</v>
      </c>
      <c r="B67" s="181"/>
      <c r="C67" s="26" t="s">
        <v>114</v>
      </c>
      <c r="D67" s="47">
        <v>893</v>
      </c>
      <c r="E67" s="59">
        <v>1531000</v>
      </c>
      <c r="F67" s="59">
        <v>0</v>
      </c>
      <c r="G67" s="59">
        <v>0</v>
      </c>
      <c r="H67" s="59">
        <v>0</v>
      </c>
      <c r="I67" s="59">
        <v>0</v>
      </c>
      <c r="J67" s="59">
        <v>0</v>
      </c>
      <c r="K67" s="59">
        <v>0</v>
      </c>
      <c r="L67" s="59">
        <v>0</v>
      </c>
      <c r="M67" s="59">
        <v>0</v>
      </c>
      <c r="N67" s="59">
        <v>0</v>
      </c>
      <c r="O67" s="59">
        <v>0</v>
      </c>
      <c r="P67" s="59">
        <v>0</v>
      </c>
      <c r="Q67" s="59">
        <v>0</v>
      </c>
      <c r="R67" s="59">
        <v>0</v>
      </c>
      <c r="S67" s="59">
        <v>0</v>
      </c>
      <c r="T67" s="59">
        <v>0</v>
      </c>
      <c r="U67" s="59">
        <v>0</v>
      </c>
      <c r="V67" s="59">
        <v>0</v>
      </c>
      <c r="W67" s="59">
        <v>0</v>
      </c>
      <c r="X67" s="96">
        <v>0</v>
      </c>
      <c r="Y67" s="59">
        <v>0</v>
      </c>
      <c r="Z67" s="59">
        <v>0</v>
      </c>
      <c r="AA67" s="59">
        <v>0</v>
      </c>
      <c r="AB67" s="59">
        <v>0</v>
      </c>
      <c r="AC67" s="59">
        <v>97000</v>
      </c>
      <c r="AD67" s="59">
        <v>0</v>
      </c>
      <c r="AE67" s="59">
        <v>2000</v>
      </c>
      <c r="AF67" s="59">
        <v>0</v>
      </c>
      <c r="AG67" s="59">
        <v>0</v>
      </c>
      <c r="AH67" s="59">
        <v>0</v>
      </c>
      <c r="AI67" s="59">
        <v>0</v>
      </c>
      <c r="AJ67" s="59">
        <v>0</v>
      </c>
      <c r="AK67" s="59">
        <v>69000</v>
      </c>
      <c r="AL67" s="59">
        <v>0</v>
      </c>
      <c r="AM67" s="59">
        <v>0</v>
      </c>
      <c r="AN67" s="59">
        <v>0</v>
      </c>
      <c r="AO67" s="59">
        <v>0</v>
      </c>
      <c r="AP67" s="59">
        <v>0</v>
      </c>
      <c r="AQ67" s="59">
        <v>0</v>
      </c>
      <c r="AR67" s="59">
        <v>0</v>
      </c>
      <c r="AS67" s="59">
        <v>-23000</v>
      </c>
      <c r="AT67" s="99">
        <v>145000</v>
      </c>
      <c r="AU67" s="53">
        <v>145000</v>
      </c>
      <c r="AV67" s="53">
        <v>1676000</v>
      </c>
      <c r="AW67" s="53"/>
      <c r="AX67" s="53">
        <v>1676000</v>
      </c>
    </row>
    <row r="68" spans="1:50">
      <c r="A68" s="51">
        <v>66</v>
      </c>
      <c r="B68" s="181"/>
      <c r="C68" s="26" t="s">
        <v>61</v>
      </c>
      <c r="D68" s="47">
        <v>894</v>
      </c>
      <c r="E68" s="91">
        <v>121000</v>
      </c>
      <c r="F68" s="91">
        <v>0</v>
      </c>
      <c r="G68" s="91">
        <v>0</v>
      </c>
      <c r="H68" s="91">
        <v>0</v>
      </c>
      <c r="I68" s="91">
        <v>0</v>
      </c>
      <c r="J68" s="91">
        <v>0</v>
      </c>
      <c r="K68" s="91">
        <v>0</v>
      </c>
      <c r="L68" s="91">
        <v>0</v>
      </c>
      <c r="M68" s="91">
        <v>0</v>
      </c>
      <c r="N68" s="91">
        <v>0</v>
      </c>
      <c r="O68" s="91">
        <v>0</v>
      </c>
      <c r="P68" s="91">
        <v>0</v>
      </c>
      <c r="Q68" s="91">
        <v>0</v>
      </c>
      <c r="R68" s="91">
        <v>0</v>
      </c>
      <c r="S68" s="91">
        <v>0</v>
      </c>
      <c r="T68" s="91">
        <v>0</v>
      </c>
      <c r="U68" s="91">
        <v>0</v>
      </c>
      <c r="V68" s="91">
        <v>0</v>
      </c>
      <c r="W68" s="91">
        <v>0</v>
      </c>
      <c r="X68" s="97">
        <v>0</v>
      </c>
      <c r="Y68" s="91">
        <v>0</v>
      </c>
      <c r="Z68" s="91">
        <v>0</v>
      </c>
      <c r="AA68" s="91">
        <v>0</v>
      </c>
      <c r="AB68" s="91">
        <v>0</v>
      </c>
      <c r="AC68" s="91">
        <v>8000</v>
      </c>
      <c r="AD68" s="91">
        <v>0</v>
      </c>
      <c r="AE68" s="91">
        <v>0</v>
      </c>
      <c r="AF68" s="91">
        <v>0</v>
      </c>
      <c r="AG68" s="91">
        <v>0</v>
      </c>
      <c r="AH68" s="91">
        <v>0</v>
      </c>
      <c r="AI68" s="91">
        <v>0</v>
      </c>
      <c r="AJ68" s="91">
        <v>0</v>
      </c>
      <c r="AK68" s="91">
        <v>5000</v>
      </c>
      <c r="AL68" s="91">
        <v>0</v>
      </c>
      <c r="AM68" s="91">
        <v>0</v>
      </c>
      <c r="AN68" s="91">
        <v>0</v>
      </c>
      <c r="AO68" s="91">
        <v>0</v>
      </c>
      <c r="AP68" s="91">
        <v>0</v>
      </c>
      <c r="AQ68" s="91">
        <v>0</v>
      </c>
      <c r="AR68" s="91">
        <v>0</v>
      </c>
      <c r="AS68" s="91">
        <v>-2000</v>
      </c>
      <c r="AT68" s="100">
        <v>11000</v>
      </c>
      <c r="AU68" s="98">
        <v>11000</v>
      </c>
      <c r="AV68" s="98">
        <v>132000</v>
      </c>
      <c r="AW68" s="98"/>
      <c r="AX68" s="98">
        <v>132000</v>
      </c>
    </row>
    <row r="69" spans="1:50">
      <c r="A69" s="51">
        <v>67</v>
      </c>
      <c r="B69" s="26"/>
      <c r="C69" s="44" t="s">
        <v>259</v>
      </c>
      <c r="D69" s="64"/>
      <c r="E69" s="93">
        <v>4026000</v>
      </c>
      <c r="F69" s="93">
        <v>0</v>
      </c>
      <c r="G69" s="93">
        <v>0</v>
      </c>
      <c r="H69" s="93">
        <v>0</v>
      </c>
      <c r="I69" s="93">
        <v>0</v>
      </c>
      <c r="J69" s="93">
        <v>0</v>
      </c>
      <c r="K69" s="93">
        <v>0</v>
      </c>
      <c r="L69" s="93">
        <v>0</v>
      </c>
      <c r="M69" s="93">
        <v>0</v>
      </c>
      <c r="N69" s="93">
        <v>0</v>
      </c>
      <c r="O69" s="93">
        <v>0</v>
      </c>
      <c r="P69" s="93">
        <v>0</v>
      </c>
      <c r="Q69" s="93">
        <v>0</v>
      </c>
      <c r="R69" s="93">
        <v>0</v>
      </c>
      <c r="S69" s="93">
        <v>0</v>
      </c>
      <c r="T69" s="93">
        <v>-2000</v>
      </c>
      <c r="U69" s="93">
        <v>0</v>
      </c>
      <c r="V69" s="93">
        <v>0</v>
      </c>
      <c r="W69" s="93">
        <v>0</v>
      </c>
      <c r="X69" s="97">
        <v>-2000</v>
      </c>
      <c r="Y69" s="93">
        <v>0</v>
      </c>
      <c r="Z69" s="93">
        <v>0</v>
      </c>
      <c r="AA69" s="93">
        <v>0</v>
      </c>
      <c r="AB69" s="93">
        <v>0</v>
      </c>
      <c r="AC69" s="93">
        <v>255000</v>
      </c>
      <c r="AD69" s="93">
        <v>0</v>
      </c>
      <c r="AE69" s="93">
        <v>5000</v>
      </c>
      <c r="AF69" s="93">
        <v>0</v>
      </c>
      <c r="AG69" s="93">
        <v>0</v>
      </c>
      <c r="AH69" s="93">
        <v>0</v>
      </c>
      <c r="AI69" s="93">
        <v>0</v>
      </c>
      <c r="AJ69" s="93">
        <v>0</v>
      </c>
      <c r="AK69" s="93">
        <v>181000</v>
      </c>
      <c r="AL69" s="93">
        <v>0</v>
      </c>
      <c r="AM69" s="93">
        <v>0</v>
      </c>
      <c r="AN69" s="93">
        <v>0</v>
      </c>
      <c r="AO69" s="93">
        <v>0</v>
      </c>
      <c r="AP69" s="93">
        <v>0</v>
      </c>
      <c r="AQ69" s="93">
        <v>0</v>
      </c>
      <c r="AR69" s="93">
        <v>0</v>
      </c>
      <c r="AS69" s="93">
        <v>-59000</v>
      </c>
      <c r="AT69" s="93">
        <v>382000</v>
      </c>
      <c r="AU69" s="93">
        <v>380000</v>
      </c>
      <c r="AV69" s="93">
        <v>4406000</v>
      </c>
      <c r="AW69" s="93">
        <v>0</v>
      </c>
      <c r="AX69" s="93">
        <v>4406000</v>
      </c>
    </row>
    <row r="70" spans="1:50">
      <c r="A70" s="51">
        <v>68</v>
      </c>
      <c r="B70" s="32"/>
      <c r="C70" s="50" t="s">
        <v>239</v>
      </c>
      <c r="D70" s="50"/>
      <c r="E70" s="60">
        <v>12916000</v>
      </c>
      <c r="F70" s="60">
        <v>0</v>
      </c>
      <c r="G70" s="60">
        <v>0</v>
      </c>
      <c r="H70" s="60">
        <v>0</v>
      </c>
      <c r="I70" s="60">
        <v>0</v>
      </c>
      <c r="J70" s="60">
        <v>0</v>
      </c>
      <c r="K70" s="60">
        <v>0</v>
      </c>
      <c r="L70" s="60">
        <v>0</v>
      </c>
      <c r="M70" s="60">
        <v>0</v>
      </c>
      <c r="N70" s="60">
        <v>0</v>
      </c>
      <c r="O70" s="60">
        <v>0</v>
      </c>
      <c r="P70" s="60">
        <v>0</v>
      </c>
      <c r="Q70" s="60">
        <v>0</v>
      </c>
      <c r="R70" s="60">
        <v>0</v>
      </c>
      <c r="S70" s="60">
        <v>0</v>
      </c>
      <c r="T70" s="60">
        <v>-5000</v>
      </c>
      <c r="U70" s="60">
        <v>0</v>
      </c>
      <c r="V70" s="60">
        <v>0</v>
      </c>
      <c r="W70" s="60">
        <v>0</v>
      </c>
      <c r="X70" s="96">
        <v>-5000</v>
      </c>
      <c r="Y70" s="60">
        <v>0</v>
      </c>
      <c r="Z70" s="60">
        <v>0</v>
      </c>
      <c r="AA70" s="60">
        <v>0</v>
      </c>
      <c r="AB70" s="60">
        <v>-691000</v>
      </c>
      <c r="AC70" s="60">
        <v>815000</v>
      </c>
      <c r="AD70" s="60">
        <v>0</v>
      </c>
      <c r="AE70" s="60">
        <v>18000</v>
      </c>
      <c r="AF70" s="60">
        <v>0</v>
      </c>
      <c r="AG70" s="60">
        <v>0</v>
      </c>
      <c r="AH70" s="60">
        <v>0</v>
      </c>
      <c r="AI70" s="60">
        <v>0</v>
      </c>
      <c r="AJ70" s="60">
        <v>0</v>
      </c>
      <c r="AK70" s="60">
        <v>580000</v>
      </c>
      <c r="AL70" s="60">
        <v>0</v>
      </c>
      <c r="AM70" s="60">
        <v>0</v>
      </c>
      <c r="AN70" s="60">
        <v>0</v>
      </c>
      <c r="AO70" s="60">
        <v>0</v>
      </c>
      <c r="AP70" s="60">
        <v>0</v>
      </c>
      <c r="AQ70" s="60">
        <v>0</v>
      </c>
      <c r="AR70" s="60">
        <v>0</v>
      </c>
      <c r="AS70" s="60">
        <v>-190000</v>
      </c>
      <c r="AT70" s="60">
        <v>532000</v>
      </c>
      <c r="AU70" s="60">
        <v>527000</v>
      </c>
      <c r="AV70" s="60">
        <v>13443000</v>
      </c>
      <c r="AW70" s="60">
        <v>0</v>
      </c>
      <c r="AX70" s="60">
        <v>13443000</v>
      </c>
    </row>
    <row r="71" spans="1:50">
      <c r="A71" s="51">
        <v>69</v>
      </c>
      <c r="B71" s="181" t="s">
        <v>260</v>
      </c>
      <c r="C71" s="25" t="s">
        <v>4</v>
      </c>
      <c r="D71" s="31">
        <v>901</v>
      </c>
      <c r="E71" s="75">
        <v>56000</v>
      </c>
      <c r="F71" s="75">
        <v>0</v>
      </c>
      <c r="G71" s="75">
        <v>0</v>
      </c>
      <c r="H71" s="75">
        <v>0</v>
      </c>
      <c r="I71" s="75">
        <v>0</v>
      </c>
      <c r="J71" s="75">
        <v>0</v>
      </c>
      <c r="K71" s="75">
        <v>0</v>
      </c>
      <c r="L71" s="75">
        <v>0</v>
      </c>
      <c r="M71" s="75">
        <v>0</v>
      </c>
      <c r="N71" s="75">
        <v>0</v>
      </c>
      <c r="O71" s="75">
        <v>0</v>
      </c>
      <c r="P71" s="75">
        <v>0</v>
      </c>
      <c r="Q71" s="75">
        <v>0</v>
      </c>
      <c r="R71" s="75">
        <v>0</v>
      </c>
      <c r="S71" s="75">
        <v>0</v>
      </c>
      <c r="T71" s="75">
        <v>0</v>
      </c>
      <c r="U71" s="75">
        <v>0</v>
      </c>
      <c r="V71" s="75">
        <v>0</v>
      </c>
      <c r="W71" s="75">
        <v>0</v>
      </c>
      <c r="X71" s="96">
        <v>0</v>
      </c>
      <c r="Y71" s="75">
        <v>0</v>
      </c>
      <c r="Z71" s="75">
        <v>0</v>
      </c>
      <c r="AA71" s="75">
        <v>0</v>
      </c>
      <c r="AB71" s="75">
        <v>0</v>
      </c>
      <c r="AC71" s="75">
        <v>4000</v>
      </c>
      <c r="AD71" s="75">
        <v>0</v>
      </c>
      <c r="AE71" s="75">
        <v>0</v>
      </c>
      <c r="AF71" s="75">
        <v>0</v>
      </c>
      <c r="AG71" s="75">
        <v>0</v>
      </c>
      <c r="AH71" s="75">
        <v>0</v>
      </c>
      <c r="AI71" s="75">
        <v>0</v>
      </c>
      <c r="AJ71" s="75">
        <v>0</v>
      </c>
      <c r="AK71" s="75">
        <v>0</v>
      </c>
      <c r="AL71" s="75">
        <v>0</v>
      </c>
      <c r="AM71" s="75">
        <v>0</v>
      </c>
      <c r="AN71" s="75">
        <v>0</v>
      </c>
      <c r="AO71" s="75">
        <v>0</v>
      </c>
      <c r="AP71" s="75">
        <v>0</v>
      </c>
      <c r="AQ71" s="75">
        <v>0</v>
      </c>
      <c r="AR71" s="75">
        <v>0</v>
      </c>
      <c r="AS71" s="75">
        <v>0</v>
      </c>
      <c r="AT71" s="99">
        <v>4000</v>
      </c>
      <c r="AU71" s="53">
        <v>4000</v>
      </c>
      <c r="AV71" s="53">
        <v>60000</v>
      </c>
      <c r="AW71" s="53"/>
      <c r="AX71" s="53">
        <v>60000</v>
      </c>
    </row>
    <row r="72" spans="1:50">
      <c r="A72" s="51">
        <v>70</v>
      </c>
      <c r="B72" s="181"/>
      <c r="C72" s="25" t="s">
        <v>6</v>
      </c>
      <c r="D72" s="31">
        <v>902</v>
      </c>
      <c r="E72" s="75">
        <v>334000</v>
      </c>
      <c r="F72" s="75">
        <v>0</v>
      </c>
      <c r="G72" s="75">
        <v>0</v>
      </c>
      <c r="H72" s="75">
        <v>0</v>
      </c>
      <c r="I72" s="75">
        <v>0</v>
      </c>
      <c r="J72" s="75">
        <v>0</v>
      </c>
      <c r="K72" s="75">
        <v>0</v>
      </c>
      <c r="L72" s="75">
        <v>0</v>
      </c>
      <c r="M72" s="75">
        <v>0</v>
      </c>
      <c r="N72" s="75">
        <v>0</v>
      </c>
      <c r="O72" s="75">
        <v>0</v>
      </c>
      <c r="P72" s="75">
        <v>0</v>
      </c>
      <c r="Q72" s="75">
        <v>0</v>
      </c>
      <c r="R72" s="75">
        <v>0</v>
      </c>
      <c r="S72" s="75">
        <v>0</v>
      </c>
      <c r="T72" s="75">
        <v>0</v>
      </c>
      <c r="U72" s="75">
        <v>0</v>
      </c>
      <c r="V72" s="75">
        <v>0</v>
      </c>
      <c r="W72" s="75">
        <v>0</v>
      </c>
      <c r="X72" s="96">
        <v>0</v>
      </c>
      <c r="Y72" s="75">
        <v>0</v>
      </c>
      <c r="Z72" s="75">
        <v>0</v>
      </c>
      <c r="AA72" s="75">
        <v>0</v>
      </c>
      <c r="AB72" s="75">
        <v>0</v>
      </c>
      <c r="AC72" s="75">
        <v>23000</v>
      </c>
      <c r="AD72" s="75">
        <v>0</v>
      </c>
      <c r="AE72" s="75">
        <v>1000</v>
      </c>
      <c r="AF72" s="75">
        <v>0</v>
      </c>
      <c r="AG72" s="75">
        <v>0</v>
      </c>
      <c r="AH72" s="75">
        <v>0</v>
      </c>
      <c r="AI72" s="75">
        <v>0</v>
      </c>
      <c r="AJ72" s="75">
        <v>0</v>
      </c>
      <c r="AK72" s="75">
        <v>0</v>
      </c>
      <c r="AL72" s="75">
        <v>0</v>
      </c>
      <c r="AM72" s="75">
        <v>0</v>
      </c>
      <c r="AN72" s="75">
        <v>0</v>
      </c>
      <c r="AO72" s="75">
        <v>0</v>
      </c>
      <c r="AP72" s="75">
        <v>0</v>
      </c>
      <c r="AQ72" s="75">
        <v>0</v>
      </c>
      <c r="AR72" s="75">
        <v>0</v>
      </c>
      <c r="AS72" s="75">
        <v>0</v>
      </c>
      <c r="AT72" s="99">
        <v>24000</v>
      </c>
      <c r="AU72" s="53">
        <v>24000</v>
      </c>
      <c r="AV72" s="53">
        <v>358000</v>
      </c>
      <c r="AW72" s="53"/>
      <c r="AX72" s="53">
        <v>358000</v>
      </c>
    </row>
    <row r="73" spans="1:50">
      <c r="A73" s="51">
        <v>71</v>
      </c>
      <c r="B73" s="181"/>
      <c r="C73" s="25" t="s">
        <v>117</v>
      </c>
      <c r="D73" s="31">
        <v>903</v>
      </c>
      <c r="E73" s="75">
        <v>3432000</v>
      </c>
      <c r="F73" s="75">
        <v>0</v>
      </c>
      <c r="G73" s="75">
        <v>0</v>
      </c>
      <c r="H73" s="75">
        <v>0</v>
      </c>
      <c r="I73" s="75">
        <v>0</v>
      </c>
      <c r="J73" s="75">
        <v>0</v>
      </c>
      <c r="K73" s="75">
        <v>0</v>
      </c>
      <c r="L73" s="75">
        <v>0</v>
      </c>
      <c r="M73" s="75">
        <v>0</v>
      </c>
      <c r="N73" s="75">
        <v>0</v>
      </c>
      <c r="O73" s="75">
        <v>0</v>
      </c>
      <c r="P73" s="75">
        <v>0</v>
      </c>
      <c r="Q73" s="75">
        <v>0</v>
      </c>
      <c r="R73" s="75">
        <v>0</v>
      </c>
      <c r="S73" s="75">
        <v>0</v>
      </c>
      <c r="T73" s="75">
        <v>0</v>
      </c>
      <c r="U73" s="75">
        <v>0</v>
      </c>
      <c r="V73" s="75">
        <v>0</v>
      </c>
      <c r="W73" s="75">
        <v>0</v>
      </c>
      <c r="X73" s="96">
        <v>0</v>
      </c>
      <c r="Y73" s="75">
        <v>0</v>
      </c>
      <c r="Z73" s="75">
        <v>0</v>
      </c>
      <c r="AA73" s="75">
        <v>0</v>
      </c>
      <c r="AB73" s="75">
        <v>0</v>
      </c>
      <c r="AC73" s="75">
        <v>235000</v>
      </c>
      <c r="AD73" s="75">
        <v>0</v>
      </c>
      <c r="AE73" s="75">
        <v>5000</v>
      </c>
      <c r="AF73" s="75">
        <v>0</v>
      </c>
      <c r="AG73" s="75">
        <v>0</v>
      </c>
      <c r="AH73" s="75">
        <v>0</v>
      </c>
      <c r="AI73" s="75">
        <v>0</v>
      </c>
      <c r="AJ73" s="75">
        <v>0</v>
      </c>
      <c r="AK73" s="75">
        <v>0</v>
      </c>
      <c r="AL73" s="75">
        <v>0</v>
      </c>
      <c r="AM73" s="75">
        <v>0</v>
      </c>
      <c r="AN73" s="75">
        <v>0</v>
      </c>
      <c r="AO73" s="75">
        <v>0</v>
      </c>
      <c r="AP73" s="75">
        <v>0</v>
      </c>
      <c r="AQ73" s="75">
        <v>0</v>
      </c>
      <c r="AR73" s="75">
        <v>0</v>
      </c>
      <c r="AS73" s="75">
        <v>0</v>
      </c>
      <c r="AT73" s="99">
        <v>240000</v>
      </c>
      <c r="AU73" s="53">
        <v>240000</v>
      </c>
      <c r="AV73" s="53">
        <v>3672000</v>
      </c>
      <c r="AW73" s="53"/>
      <c r="AX73" s="53">
        <v>3672000</v>
      </c>
    </row>
    <row r="74" spans="1:50">
      <c r="A74" s="51">
        <v>72</v>
      </c>
      <c r="B74" s="181"/>
      <c r="C74" s="25" t="s">
        <v>8</v>
      </c>
      <c r="D74" s="31">
        <v>904</v>
      </c>
      <c r="E74" s="75">
        <v>16000</v>
      </c>
      <c r="F74" s="75">
        <v>0</v>
      </c>
      <c r="G74" s="75">
        <v>0</v>
      </c>
      <c r="H74" s="75">
        <v>0</v>
      </c>
      <c r="I74" s="75">
        <v>0</v>
      </c>
      <c r="J74" s="75">
        <v>0</v>
      </c>
      <c r="K74" s="75">
        <v>927000</v>
      </c>
      <c r="L74" s="75">
        <v>0</v>
      </c>
      <c r="M74" s="75">
        <v>0</v>
      </c>
      <c r="N74" s="75">
        <v>0</v>
      </c>
      <c r="O74" s="75">
        <v>0</v>
      </c>
      <c r="P74" s="75">
        <v>0</v>
      </c>
      <c r="Q74" s="75">
        <v>0</v>
      </c>
      <c r="R74" s="75">
        <v>0</v>
      </c>
      <c r="S74" s="75">
        <v>-132000</v>
      </c>
      <c r="T74" s="75">
        <v>0</v>
      </c>
      <c r="U74" s="75">
        <v>0</v>
      </c>
      <c r="V74" s="75">
        <v>0</v>
      </c>
      <c r="W74" s="75">
        <v>0</v>
      </c>
      <c r="X74" s="96">
        <v>795000</v>
      </c>
      <c r="Y74" s="75">
        <v>-443000</v>
      </c>
      <c r="Z74" s="75">
        <v>0</v>
      </c>
      <c r="AA74" s="75">
        <v>0</v>
      </c>
      <c r="AB74" s="75">
        <v>0</v>
      </c>
      <c r="AC74" s="75">
        <v>1000</v>
      </c>
      <c r="AD74" s="75">
        <v>0</v>
      </c>
      <c r="AE74" s="75">
        <v>0</v>
      </c>
      <c r="AF74" s="75">
        <v>0</v>
      </c>
      <c r="AG74" s="75">
        <v>0</v>
      </c>
      <c r="AH74" s="75">
        <v>0</v>
      </c>
      <c r="AI74" s="75">
        <v>0</v>
      </c>
      <c r="AJ74" s="75">
        <v>0</v>
      </c>
      <c r="AK74" s="75">
        <v>0</v>
      </c>
      <c r="AL74" s="75">
        <v>0</v>
      </c>
      <c r="AM74" s="75">
        <v>0</v>
      </c>
      <c r="AN74" s="75">
        <v>0</v>
      </c>
      <c r="AO74" s="75">
        <v>0</v>
      </c>
      <c r="AP74" s="75">
        <v>0</v>
      </c>
      <c r="AQ74" s="75">
        <v>0</v>
      </c>
      <c r="AR74" s="75">
        <v>0</v>
      </c>
      <c r="AS74" s="75">
        <v>0</v>
      </c>
      <c r="AT74" s="99">
        <v>-442000</v>
      </c>
      <c r="AU74" s="53">
        <v>353000</v>
      </c>
      <c r="AV74" s="53">
        <v>369000</v>
      </c>
      <c r="AW74" s="53"/>
      <c r="AX74" s="53">
        <v>369000</v>
      </c>
    </row>
    <row r="75" spans="1:50">
      <c r="A75" s="51">
        <v>73</v>
      </c>
      <c r="B75" s="181"/>
      <c r="C75" s="26" t="s">
        <v>9</v>
      </c>
      <c r="D75" s="29">
        <v>905</v>
      </c>
      <c r="E75" s="94">
        <v>155000</v>
      </c>
      <c r="F75" s="94">
        <v>0</v>
      </c>
      <c r="G75" s="94">
        <v>0</v>
      </c>
      <c r="H75" s="94">
        <v>0</v>
      </c>
      <c r="I75" s="94">
        <v>0</v>
      </c>
      <c r="J75" s="94">
        <v>0</v>
      </c>
      <c r="K75" s="94">
        <v>0</v>
      </c>
      <c r="L75" s="94">
        <v>0</v>
      </c>
      <c r="M75" s="94">
        <v>0</v>
      </c>
      <c r="N75" s="94">
        <v>0</v>
      </c>
      <c r="O75" s="94">
        <v>0</v>
      </c>
      <c r="P75" s="94">
        <v>0</v>
      </c>
      <c r="Q75" s="94">
        <v>0</v>
      </c>
      <c r="R75" s="94">
        <v>0</v>
      </c>
      <c r="S75" s="94">
        <v>0</v>
      </c>
      <c r="T75" s="94">
        <v>0</v>
      </c>
      <c r="U75" s="94">
        <v>0</v>
      </c>
      <c r="V75" s="94">
        <v>0</v>
      </c>
      <c r="W75" s="94">
        <v>0</v>
      </c>
      <c r="X75" s="97">
        <v>0</v>
      </c>
      <c r="Y75" s="94">
        <v>0</v>
      </c>
      <c r="Z75" s="94">
        <v>0</v>
      </c>
      <c r="AA75" s="94">
        <v>0</v>
      </c>
      <c r="AB75" s="94">
        <v>0</v>
      </c>
      <c r="AC75" s="94">
        <v>11000</v>
      </c>
      <c r="AD75" s="94">
        <v>0</v>
      </c>
      <c r="AE75" s="94">
        <v>0</v>
      </c>
      <c r="AF75" s="94">
        <v>0</v>
      </c>
      <c r="AG75" s="94">
        <v>0</v>
      </c>
      <c r="AH75" s="94">
        <v>0</v>
      </c>
      <c r="AI75" s="94">
        <v>0</v>
      </c>
      <c r="AJ75" s="94">
        <v>0</v>
      </c>
      <c r="AK75" s="94">
        <v>184000</v>
      </c>
      <c r="AL75" s="94">
        <v>0</v>
      </c>
      <c r="AM75" s="94">
        <v>0</v>
      </c>
      <c r="AN75" s="94">
        <v>0</v>
      </c>
      <c r="AO75" s="94">
        <v>0</v>
      </c>
      <c r="AP75" s="94">
        <v>0</v>
      </c>
      <c r="AQ75" s="94">
        <v>0</v>
      </c>
      <c r="AR75" s="94">
        <v>0</v>
      </c>
      <c r="AS75" s="94">
        <v>0</v>
      </c>
      <c r="AT75" s="100">
        <v>195000</v>
      </c>
      <c r="AU75" s="98">
        <v>195000</v>
      </c>
      <c r="AV75" s="98">
        <v>350000</v>
      </c>
      <c r="AW75" s="98"/>
      <c r="AX75" s="98">
        <v>350000</v>
      </c>
    </row>
    <row r="76" spans="1:50">
      <c r="A76" s="51">
        <v>74</v>
      </c>
      <c r="B76" s="30"/>
      <c r="C76" s="50" t="s">
        <v>240</v>
      </c>
      <c r="D76" s="72"/>
      <c r="E76" s="60">
        <v>3993000</v>
      </c>
      <c r="F76" s="60">
        <v>0</v>
      </c>
      <c r="G76" s="60">
        <v>0</v>
      </c>
      <c r="H76" s="60">
        <v>0</v>
      </c>
      <c r="I76" s="60">
        <v>0</v>
      </c>
      <c r="J76" s="60">
        <v>0</v>
      </c>
      <c r="K76" s="60">
        <v>927000</v>
      </c>
      <c r="L76" s="60">
        <v>0</v>
      </c>
      <c r="M76" s="60">
        <v>0</v>
      </c>
      <c r="N76" s="60">
        <v>0</v>
      </c>
      <c r="O76" s="60">
        <v>0</v>
      </c>
      <c r="P76" s="60">
        <v>0</v>
      </c>
      <c r="Q76" s="60">
        <v>0</v>
      </c>
      <c r="R76" s="60">
        <v>0</v>
      </c>
      <c r="S76" s="60">
        <v>-132000</v>
      </c>
      <c r="T76" s="60">
        <v>0</v>
      </c>
      <c r="U76" s="60">
        <v>0</v>
      </c>
      <c r="V76" s="60">
        <v>0</v>
      </c>
      <c r="W76" s="60">
        <v>0</v>
      </c>
      <c r="X76" s="96">
        <v>795000</v>
      </c>
      <c r="Y76" s="60">
        <v>-443000</v>
      </c>
      <c r="Z76" s="60">
        <v>0</v>
      </c>
      <c r="AA76" s="60">
        <v>0</v>
      </c>
      <c r="AB76" s="60">
        <v>0</v>
      </c>
      <c r="AC76" s="60">
        <v>274000</v>
      </c>
      <c r="AD76" s="60">
        <v>0</v>
      </c>
      <c r="AE76" s="60">
        <v>6000</v>
      </c>
      <c r="AF76" s="60">
        <v>0</v>
      </c>
      <c r="AG76" s="60">
        <v>0</v>
      </c>
      <c r="AH76" s="60">
        <v>0</v>
      </c>
      <c r="AI76" s="60">
        <v>0</v>
      </c>
      <c r="AJ76" s="60">
        <v>0</v>
      </c>
      <c r="AK76" s="60">
        <v>184000</v>
      </c>
      <c r="AL76" s="60">
        <v>0</v>
      </c>
      <c r="AM76" s="60">
        <v>0</v>
      </c>
      <c r="AN76" s="60">
        <v>0</v>
      </c>
      <c r="AO76" s="60">
        <v>0</v>
      </c>
      <c r="AP76" s="60">
        <v>0</v>
      </c>
      <c r="AQ76" s="60">
        <v>0</v>
      </c>
      <c r="AR76" s="60">
        <v>0</v>
      </c>
      <c r="AS76" s="60">
        <v>0</v>
      </c>
      <c r="AT76" s="60">
        <v>21000</v>
      </c>
      <c r="AU76" s="60">
        <v>816000</v>
      </c>
      <c r="AV76" s="60">
        <v>4809000</v>
      </c>
      <c r="AW76" s="60">
        <v>0</v>
      </c>
      <c r="AX76" s="60">
        <v>4809000</v>
      </c>
    </row>
    <row r="77" spans="1:50">
      <c r="A77" s="51">
        <v>75</v>
      </c>
      <c r="B77" s="181" t="s">
        <v>10</v>
      </c>
      <c r="C77" s="25" t="s">
        <v>4</v>
      </c>
      <c r="D77" s="31">
        <v>907</v>
      </c>
      <c r="E77" s="75">
        <v>0</v>
      </c>
      <c r="F77" s="75">
        <v>0</v>
      </c>
      <c r="G77" s="75">
        <v>0</v>
      </c>
      <c r="H77" s="75">
        <v>0</v>
      </c>
      <c r="I77" s="75">
        <v>0</v>
      </c>
      <c r="J77" s="75">
        <v>0</v>
      </c>
      <c r="K77" s="75">
        <v>0</v>
      </c>
      <c r="L77" s="75">
        <v>0</v>
      </c>
      <c r="M77" s="75">
        <v>0</v>
      </c>
      <c r="N77" s="75">
        <v>0</v>
      </c>
      <c r="O77" s="75">
        <v>0</v>
      </c>
      <c r="P77" s="75">
        <v>0</v>
      </c>
      <c r="Q77" s="75">
        <v>0</v>
      </c>
      <c r="R77" s="75">
        <v>0</v>
      </c>
      <c r="S77" s="75">
        <v>0</v>
      </c>
      <c r="T77" s="75">
        <v>0</v>
      </c>
      <c r="U77" s="75">
        <v>0</v>
      </c>
      <c r="V77" s="75">
        <v>0</v>
      </c>
      <c r="W77" s="75">
        <v>0</v>
      </c>
      <c r="X77" s="96">
        <v>0</v>
      </c>
      <c r="Y77" s="75">
        <v>0</v>
      </c>
      <c r="Z77" s="75">
        <v>0</v>
      </c>
      <c r="AA77" s="75">
        <v>0</v>
      </c>
      <c r="AB77" s="75">
        <v>0</v>
      </c>
      <c r="AC77" s="75">
        <v>0</v>
      </c>
      <c r="AD77" s="75">
        <v>0</v>
      </c>
      <c r="AE77" s="75">
        <v>0</v>
      </c>
      <c r="AF77" s="75">
        <v>0</v>
      </c>
      <c r="AG77" s="75">
        <v>0</v>
      </c>
      <c r="AH77" s="75">
        <v>0</v>
      </c>
      <c r="AI77" s="75">
        <v>0</v>
      </c>
      <c r="AJ77" s="75">
        <v>0</v>
      </c>
      <c r="AK77" s="75">
        <v>0</v>
      </c>
      <c r="AL77" s="75">
        <v>0</v>
      </c>
      <c r="AM77" s="75">
        <v>0</v>
      </c>
      <c r="AN77" s="75">
        <v>0</v>
      </c>
      <c r="AO77" s="75">
        <v>0</v>
      </c>
      <c r="AP77" s="75">
        <v>0</v>
      </c>
      <c r="AQ77" s="75">
        <v>0</v>
      </c>
      <c r="AR77" s="75">
        <v>0</v>
      </c>
      <c r="AS77" s="75">
        <v>0</v>
      </c>
      <c r="AT77" s="99">
        <v>0</v>
      </c>
      <c r="AU77" s="53">
        <v>0</v>
      </c>
      <c r="AV77" s="53">
        <v>0</v>
      </c>
      <c r="AW77" s="53"/>
      <c r="AX77" s="53">
        <v>0</v>
      </c>
    </row>
    <row r="78" spans="1:50">
      <c r="A78" s="51">
        <v>76</v>
      </c>
      <c r="B78" s="181"/>
      <c r="C78" s="25" t="s">
        <v>11</v>
      </c>
      <c r="D78" s="31">
        <v>908</v>
      </c>
      <c r="E78" s="75">
        <v>13606000</v>
      </c>
      <c r="F78" s="75">
        <v>0</v>
      </c>
      <c r="G78" s="75">
        <v>0</v>
      </c>
      <c r="H78" s="75">
        <v>0</v>
      </c>
      <c r="I78" s="75">
        <v>0</v>
      </c>
      <c r="J78" s="75">
        <v>0</v>
      </c>
      <c r="K78" s="75">
        <v>0</v>
      </c>
      <c r="L78" s="75">
        <v>0</v>
      </c>
      <c r="M78" s="75">
        <v>0</v>
      </c>
      <c r="N78" s="75">
        <v>0</v>
      </c>
      <c r="O78" s="75">
        <v>0</v>
      </c>
      <c r="P78" s="75">
        <v>0</v>
      </c>
      <c r="Q78" s="75">
        <v>0</v>
      </c>
      <c r="R78" s="75">
        <v>0</v>
      </c>
      <c r="S78" s="75">
        <v>-13330000</v>
      </c>
      <c r="T78" s="75">
        <v>0</v>
      </c>
      <c r="U78" s="75">
        <v>0</v>
      </c>
      <c r="V78" s="75">
        <v>0</v>
      </c>
      <c r="W78" s="75">
        <v>0</v>
      </c>
      <c r="X78" s="96">
        <v>-13330000</v>
      </c>
      <c r="Y78" s="75">
        <v>0</v>
      </c>
      <c r="Z78" s="75">
        <v>0</v>
      </c>
      <c r="AA78" s="75">
        <v>0</v>
      </c>
      <c r="AB78" s="75">
        <v>0</v>
      </c>
      <c r="AC78" s="75">
        <v>19000</v>
      </c>
      <c r="AD78" s="75">
        <v>0</v>
      </c>
      <c r="AE78" s="75">
        <v>0</v>
      </c>
      <c r="AF78" s="75">
        <v>0</v>
      </c>
      <c r="AG78" s="75">
        <v>0</v>
      </c>
      <c r="AH78" s="75">
        <v>0</v>
      </c>
      <c r="AI78" s="75">
        <v>0</v>
      </c>
      <c r="AJ78" s="75">
        <v>0</v>
      </c>
      <c r="AK78" s="75">
        <v>0</v>
      </c>
      <c r="AL78" s="75">
        <v>0</v>
      </c>
      <c r="AM78" s="75">
        <v>0</v>
      </c>
      <c r="AN78" s="75">
        <v>0</v>
      </c>
      <c r="AO78" s="75">
        <v>0</v>
      </c>
      <c r="AP78" s="75">
        <v>0</v>
      </c>
      <c r="AQ78" s="75">
        <v>0</v>
      </c>
      <c r="AR78" s="75">
        <v>0</v>
      </c>
      <c r="AS78" s="75">
        <v>0</v>
      </c>
      <c r="AT78" s="99">
        <v>19000</v>
      </c>
      <c r="AU78" s="53">
        <v>-13311000</v>
      </c>
      <c r="AV78" s="53">
        <v>295000</v>
      </c>
      <c r="AW78" s="53"/>
      <c r="AX78" s="53">
        <v>295000</v>
      </c>
    </row>
    <row r="79" spans="1:50">
      <c r="A79" s="51">
        <v>77</v>
      </c>
      <c r="B79" s="181"/>
      <c r="C79" s="25" t="s">
        <v>12</v>
      </c>
      <c r="D79" s="31">
        <v>909</v>
      </c>
      <c r="E79" s="75">
        <v>358000</v>
      </c>
      <c r="F79" s="75">
        <v>0</v>
      </c>
      <c r="G79" s="75">
        <v>0</v>
      </c>
      <c r="H79" s="75">
        <v>0</v>
      </c>
      <c r="I79" s="75">
        <v>0</v>
      </c>
      <c r="J79" s="75">
        <v>0</v>
      </c>
      <c r="K79" s="75">
        <v>0</v>
      </c>
      <c r="L79" s="75">
        <v>0</v>
      </c>
      <c r="M79" s="75">
        <v>0</v>
      </c>
      <c r="N79" s="75">
        <v>0</v>
      </c>
      <c r="O79" s="75">
        <v>0</v>
      </c>
      <c r="P79" s="75">
        <v>0</v>
      </c>
      <c r="Q79" s="75">
        <v>0</v>
      </c>
      <c r="R79" s="75">
        <v>0</v>
      </c>
      <c r="S79" s="75">
        <v>0</v>
      </c>
      <c r="T79" s="75">
        <v>-1000</v>
      </c>
      <c r="U79" s="75">
        <v>0</v>
      </c>
      <c r="V79" s="75">
        <v>0</v>
      </c>
      <c r="W79" s="75">
        <v>0</v>
      </c>
      <c r="X79" s="96">
        <v>-1000</v>
      </c>
      <c r="Y79" s="75">
        <v>0</v>
      </c>
      <c r="Z79" s="75">
        <v>0</v>
      </c>
      <c r="AA79" s="75">
        <v>0</v>
      </c>
      <c r="AB79" s="75">
        <v>0</v>
      </c>
      <c r="AC79" s="75">
        <v>1000</v>
      </c>
      <c r="AD79" s="75">
        <v>0</v>
      </c>
      <c r="AE79" s="75">
        <v>0</v>
      </c>
      <c r="AF79" s="75">
        <v>0</v>
      </c>
      <c r="AG79" s="75">
        <v>0</v>
      </c>
      <c r="AH79" s="75">
        <v>0</v>
      </c>
      <c r="AI79" s="75">
        <v>0</v>
      </c>
      <c r="AJ79" s="75">
        <v>0</v>
      </c>
      <c r="AK79" s="75">
        <v>0</v>
      </c>
      <c r="AL79" s="75">
        <v>0</v>
      </c>
      <c r="AM79" s="75">
        <v>0</v>
      </c>
      <c r="AN79" s="75">
        <v>0</v>
      </c>
      <c r="AO79" s="75">
        <v>0</v>
      </c>
      <c r="AP79" s="75">
        <v>0</v>
      </c>
      <c r="AQ79" s="75">
        <v>0</v>
      </c>
      <c r="AR79" s="75">
        <v>0</v>
      </c>
      <c r="AS79" s="75">
        <v>0</v>
      </c>
      <c r="AT79" s="99">
        <v>1000</v>
      </c>
      <c r="AU79" s="53">
        <v>0</v>
      </c>
      <c r="AV79" s="53">
        <v>358000</v>
      </c>
      <c r="AW79" s="53"/>
      <c r="AX79" s="53">
        <v>358000</v>
      </c>
    </row>
    <row r="80" spans="1:50" ht="31">
      <c r="A80" s="51">
        <v>78</v>
      </c>
      <c r="B80" s="181"/>
      <c r="C80" s="26" t="s">
        <v>118</v>
      </c>
      <c r="D80" s="31">
        <v>910</v>
      </c>
      <c r="E80" s="94">
        <v>103000</v>
      </c>
      <c r="F80" s="94">
        <v>0</v>
      </c>
      <c r="G80" s="94">
        <v>0</v>
      </c>
      <c r="H80" s="94">
        <v>0</v>
      </c>
      <c r="I80" s="94">
        <v>0</v>
      </c>
      <c r="J80" s="94">
        <v>0</v>
      </c>
      <c r="K80" s="94">
        <v>0</v>
      </c>
      <c r="L80" s="94">
        <v>0</v>
      </c>
      <c r="M80" s="94">
        <v>0</v>
      </c>
      <c r="N80" s="94">
        <v>0</v>
      </c>
      <c r="O80" s="94">
        <v>0</v>
      </c>
      <c r="P80" s="94">
        <v>0</v>
      </c>
      <c r="Q80" s="94">
        <v>0</v>
      </c>
      <c r="R80" s="94">
        <v>0</v>
      </c>
      <c r="S80" s="94">
        <v>0</v>
      </c>
      <c r="T80" s="94">
        <v>0</v>
      </c>
      <c r="U80" s="94">
        <v>0</v>
      </c>
      <c r="V80" s="94">
        <v>0</v>
      </c>
      <c r="W80" s="94">
        <v>0</v>
      </c>
      <c r="X80" s="97">
        <v>0</v>
      </c>
      <c r="Y80" s="94">
        <v>0</v>
      </c>
      <c r="Z80" s="94">
        <v>0</v>
      </c>
      <c r="AA80" s="94">
        <v>0</v>
      </c>
      <c r="AB80" s="94">
        <v>0</v>
      </c>
      <c r="AC80" s="94">
        <v>0</v>
      </c>
      <c r="AD80" s="94">
        <v>0</v>
      </c>
      <c r="AE80" s="94">
        <v>0</v>
      </c>
      <c r="AF80" s="94">
        <v>78000</v>
      </c>
      <c r="AG80" s="94">
        <v>0</v>
      </c>
      <c r="AH80" s="94">
        <v>0</v>
      </c>
      <c r="AI80" s="94">
        <v>0</v>
      </c>
      <c r="AJ80" s="94">
        <v>0</v>
      </c>
      <c r="AK80" s="94">
        <v>65000</v>
      </c>
      <c r="AL80" s="94">
        <v>0</v>
      </c>
      <c r="AM80" s="94">
        <v>0</v>
      </c>
      <c r="AN80" s="94">
        <v>0</v>
      </c>
      <c r="AO80" s="94">
        <v>0</v>
      </c>
      <c r="AP80" s="94">
        <v>0</v>
      </c>
      <c r="AQ80" s="94">
        <v>0</v>
      </c>
      <c r="AR80" s="94">
        <v>0</v>
      </c>
      <c r="AS80" s="94">
        <v>0</v>
      </c>
      <c r="AT80" s="100">
        <v>143000</v>
      </c>
      <c r="AU80" s="98">
        <v>143000</v>
      </c>
      <c r="AV80" s="98">
        <v>246000</v>
      </c>
      <c r="AW80" s="98"/>
      <c r="AX80" s="98">
        <v>246000</v>
      </c>
    </row>
    <row r="81" spans="1:50">
      <c r="A81" s="51">
        <v>79</v>
      </c>
      <c r="B81" s="30"/>
      <c r="C81" s="50" t="s">
        <v>13</v>
      </c>
      <c r="D81" s="72"/>
      <c r="E81" s="60">
        <v>14067000</v>
      </c>
      <c r="F81" s="60">
        <v>0</v>
      </c>
      <c r="G81" s="60">
        <v>0</v>
      </c>
      <c r="H81" s="60">
        <v>0</v>
      </c>
      <c r="I81" s="60">
        <v>0</v>
      </c>
      <c r="J81" s="60">
        <v>0</v>
      </c>
      <c r="K81" s="60">
        <v>0</v>
      </c>
      <c r="L81" s="60">
        <v>0</v>
      </c>
      <c r="M81" s="60">
        <v>0</v>
      </c>
      <c r="N81" s="60">
        <v>0</v>
      </c>
      <c r="O81" s="60">
        <v>0</v>
      </c>
      <c r="P81" s="60">
        <v>0</v>
      </c>
      <c r="Q81" s="60">
        <v>0</v>
      </c>
      <c r="R81" s="60">
        <v>0</v>
      </c>
      <c r="S81" s="60">
        <v>-13330000</v>
      </c>
      <c r="T81" s="60">
        <v>-1000</v>
      </c>
      <c r="U81" s="60">
        <v>0</v>
      </c>
      <c r="V81" s="60">
        <v>0</v>
      </c>
      <c r="W81" s="60">
        <v>0</v>
      </c>
      <c r="X81" s="96">
        <v>-13331000</v>
      </c>
      <c r="Y81" s="60">
        <v>0</v>
      </c>
      <c r="Z81" s="60">
        <v>0</v>
      </c>
      <c r="AA81" s="60">
        <v>0</v>
      </c>
      <c r="AB81" s="60">
        <v>0</v>
      </c>
      <c r="AC81" s="60">
        <v>20000</v>
      </c>
      <c r="AD81" s="60">
        <v>0</v>
      </c>
      <c r="AE81" s="60">
        <v>0</v>
      </c>
      <c r="AF81" s="60">
        <v>78000</v>
      </c>
      <c r="AG81" s="60">
        <v>0</v>
      </c>
      <c r="AH81" s="60">
        <v>0</v>
      </c>
      <c r="AI81" s="60">
        <v>0</v>
      </c>
      <c r="AJ81" s="60">
        <v>0</v>
      </c>
      <c r="AK81" s="60">
        <v>65000</v>
      </c>
      <c r="AL81" s="60">
        <v>0</v>
      </c>
      <c r="AM81" s="60">
        <v>0</v>
      </c>
      <c r="AN81" s="60">
        <v>0</v>
      </c>
      <c r="AO81" s="60">
        <v>0</v>
      </c>
      <c r="AP81" s="60">
        <v>0</v>
      </c>
      <c r="AQ81" s="60">
        <v>0</v>
      </c>
      <c r="AR81" s="60">
        <v>0</v>
      </c>
      <c r="AS81" s="60">
        <v>0</v>
      </c>
      <c r="AT81" s="60">
        <v>163000</v>
      </c>
      <c r="AU81" s="60">
        <v>-13168000</v>
      </c>
      <c r="AV81" s="60">
        <v>899000</v>
      </c>
      <c r="AW81" s="60">
        <v>0</v>
      </c>
      <c r="AX81" s="60">
        <v>899000</v>
      </c>
    </row>
    <row r="82" spans="1:50">
      <c r="A82" s="51">
        <v>80</v>
      </c>
      <c r="B82" s="181" t="s">
        <v>14</v>
      </c>
      <c r="C82" s="25" t="s">
        <v>4</v>
      </c>
      <c r="D82" s="31">
        <v>911</v>
      </c>
      <c r="E82" s="60">
        <v>0</v>
      </c>
      <c r="F82" s="60">
        <v>0</v>
      </c>
      <c r="G82" s="60">
        <v>0</v>
      </c>
      <c r="H82" s="60">
        <v>0</v>
      </c>
      <c r="I82" s="60">
        <v>0</v>
      </c>
      <c r="J82" s="60">
        <v>0</v>
      </c>
      <c r="K82" s="60">
        <v>0</v>
      </c>
      <c r="L82" s="60">
        <v>0</v>
      </c>
      <c r="M82" s="60">
        <v>0</v>
      </c>
      <c r="N82" s="60">
        <v>0</v>
      </c>
      <c r="O82" s="60">
        <v>0</v>
      </c>
      <c r="P82" s="60">
        <v>0</v>
      </c>
      <c r="Q82" s="60">
        <v>0</v>
      </c>
      <c r="R82" s="60">
        <v>0</v>
      </c>
      <c r="S82" s="60">
        <v>0</v>
      </c>
      <c r="T82" s="60">
        <v>0</v>
      </c>
      <c r="U82" s="60">
        <v>0</v>
      </c>
      <c r="V82" s="60">
        <v>0</v>
      </c>
      <c r="W82" s="60">
        <v>0</v>
      </c>
      <c r="X82" s="96">
        <v>0</v>
      </c>
      <c r="Y82" s="60">
        <v>0</v>
      </c>
      <c r="Z82" s="60">
        <v>0</v>
      </c>
      <c r="AA82" s="60">
        <v>0</v>
      </c>
      <c r="AB82" s="60">
        <v>0</v>
      </c>
      <c r="AC82" s="60">
        <v>0</v>
      </c>
      <c r="AD82" s="60">
        <v>0</v>
      </c>
      <c r="AE82" s="60">
        <v>0</v>
      </c>
      <c r="AF82" s="60">
        <v>0</v>
      </c>
      <c r="AG82" s="60">
        <v>0</v>
      </c>
      <c r="AH82" s="60">
        <v>0</v>
      </c>
      <c r="AI82" s="60">
        <v>0</v>
      </c>
      <c r="AJ82" s="60">
        <v>0</v>
      </c>
      <c r="AK82" s="60">
        <v>0</v>
      </c>
      <c r="AL82" s="60">
        <v>0</v>
      </c>
      <c r="AM82" s="60">
        <v>0</v>
      </c>
      <c r="AN82" s="60">
        <v>0</v>
      </c>
      <c r="AO82" s="60">
        <v>0</v>
      </c>
      <c r="AP82" s="60">
        <v>0</v>
      </c>
      <c r="AQ82" s="60">
        <v>0</v>
      </c>
      <c r="AR82" s="60">
        <v>0</v>
      </c>
      <c r="AS82" s="60">
        <v>0</v>
      </c>
      <c r="AT82" s="99">
        <v>0</v>
      </c>
      <c r="AU82" s="53">
        <v>0</v>
      </c>
      <c r="AV82" s="53">
        <v>0</v>
      </c>
      <c r="AW82" s="53"/>
      <c r="AX82" s="53">
        <v>0</v>
      </c>
    </row>
    <row r="83" spans="1:50">
      <c r="A83" s="51">
        <v>81</v>
      </c>
      <c r="B83" s="181"/>
      <c r="C83" s="25" t="s">
        <v>15</v>
      </c>
      <c r="D83" s="31">
        <v>912</v>
      </c>
      <c r="E83" s="60">
        <v>0</v>
      </c>
      <c r="F83" s="60">
        <v>0</v>
      </c>
      <c r="G83" s="60">
        <v>0</v>
      </c>
      <c r="H83" s="60">
        <v>0</v>
      </c>
      <c r="I83" s="60">
        <v>0</v>
      </c>
      <c r="J83" s="60">
        <v>0</v>
      </c>
      <c r="K83" s="60">
        <v>0</v>
      </c>
      <c r="L83" s="60">
        <v>0</v>
      </c>
      <c r="M83" s="60">
        <v>0</v>
      </c>
      <c r="N83" s="60">
        <v>0</v>
      </c>
      <c r="O83" s="60">
        <v>0</v>
      </c>
      <c r="P83" s="60">
        <v>0</v>
      </c>
      <c r="Q83" s="60">
        <v>0</v>
      </c>
      <c r="R83" s="60">
        <v>0</v>
      </c>
      <c r="S83" s="60">
        <v>0</v>
      </c>
      <c r="T83" s="60">
        <v>0</v>
      </c>
      <c r="U83" s="60">
        <v>0</v>
      </c>
      <c r="V83" s="60">
        <v>0</v>
      </c>
      <c r="W83" s="60">
        <v>0</v>
      </c>
      <c r="X83" s="96">
        <v>0</v>
      </c>
      <c r="Y83" s="60">
        <v>0</v>
      </c>
      <c r="Z83" s="60">
        <v>0</v>
      </c>
      <c r="AA83" s="60">
        <v>0</v>
      </c>
      <c r="AB83" s="60">
        <v>0</v>
      </c>
      <c r="AC83" s="60">
        <v>0</v>
      </c>
      <c r="AD83" s="60">
        <v>0</v>
      </c>
      <c r="AE83" s="60">
        <v>0</v>
      </c>
      <c r="AF83" s="60">
        <v>0</v>
      </c>
      <c r="AG83" s="60">
        <v>0</v>
      </c>
      <c r="AH83" s="60">
        <v>0</v>
      </c>
      <c r="AI83" s="60">
        <v>0</v>
      </c>
      <c r="AJ83" s="60">
        <v>0</v>
      </c>
      <c r="AK83" s="60">
        <v>0</v>
      </c>
      <c r="AL83" s="60">
        <v>0</v>
      </c>
      <c r="AM83" s="60">
        <v>0</v>
      </c>
      <c r="AN83" s="60">
        <v>0</v>
      </c>
      <c r="AO83" s="60">
        <v>0</v>
      </c>
      <c r="AP83" s="60">
        <v>0</v>
      </c>
      <c r="AQ83" s="60">
        <v>0</v>
      </c>
      <c r="AR83" s="60">
        <v>0</v>
      </c>
      <c r="AS83" s="60">
        <v>0</v>
      </c>
      <c r="AT83" s="99">
        <v>0</v>
      </c>
      <c r="AU83" s="53">
        <v>0</v>
      </c>
      <c r="AV83" s="53">
        <v>0</v>
      </c>
      <c r="AW83" s="53"/>
      <c r="AX83" s="53">
        <v>0</v>
      </c>
    </row>
    <row r="84" spans="1:50">
      <c r="A84" s="51">
        <v>82</v>
      </c>
      <c r="B84" s="181"/>
      <c r="C84" s="25" t="s">
        <v>16</v>
      </c>
      <c r="D84" s="31">
        <v>913</v>
      </c>
      <c r="E84" s="60">
        <v>0</v>
      </c>
      <c r="F84" s="60">
        <v>0</v>
      </c>
      <c r="G84" s="60">
        <v>0</v>
      </c>
      <c r="H84" s="60">
        <v>0</v>
      </c>
      <c r="I84" s="60">
        <v>0</v>
      </c>
      <c r="J84" s="60">
        <v>0</v>
      </c>
      <c r="K84" s="60">
        <v>0</v>
      </c>
      <c r="L84" s="60">
        <v>0</v>
      </c>
      <c r="M84" s="60">
        <v>0</v>
      </c>
      <c r="N84" s="60">
        <v>0</v>
      </c>
      <c r="O84" s="60">
        <v>0</v>
      </c>
      <c r="P84" s="60">
        <v>0</v>
      </c>
      <c r="Q84" s="60">
        <v>0</v>
      </c>
      <c r="R84" s="60">
        <v>0</v>
      </c>
      <c r="S84" s="60">
        <v>0</v>
      </c>
      <c r="T84" s="60">
        <v>0</v>
      </c>
      <c r="U84" s="60">
        <v>0</v>
      </c>
      <c r="V84" s="60">
        <v>0</v>
      </c>
      <c r="W84" s="60">
        <v>0</v>
      </c>
      <c r="X84" s="96">
        <v>0</v>
      </c>
      <c r="Y84" s="60">
        <v>0</v>
      </c>
      <c r="Z84" s="60">
        <v>0</v>
      </c>
      <c r="AA84" s="60">
        <v>0</v>
      </c>
      <c r="AB84" s="60">
        <v>0</v>
      </c>
      <c r="AC84" s="60">
        <v>0</v>
      </c>
      <c r="AD84" s="60">
        <v>0</v>
      </c>
      <c r="AE84" s="60">
        <v>0</v>
      </c>
      <c r="AF84" s="60">
        <v>0</v>
      </c>
      <c r="AG84" s="60">
        <v>0</v>
      </c>
      <c r="AH84" s="60">
        <v>0</v>
      </c>
      <c r="AI84" s="60">
        <v>0</v>
      </c>
      <c r="AJ84" s="60">
        <v>0</v>
      </c>
      <c r="AK84" s="60">
        <v>0</v>
      </c>
      <c r="AL84" s="60">
        <v>0</v>
      </c>
      <c r="AM84" s="60">
        <v>0</v>
      </c>
      <c r="AN84" s="60">
        <v>0</v>
      </c>
      <c r="AO84" s="60">
        <v>0</v>
      </c>
      <c r="AP84" s="60">
        <v>0</v>
      </c>
      <c r="AQ84" s="60">
        <v>0</v>
      </c>
      <c r="AR84" s="60">
        <v>0</v>
      </c>
      <c r="AS84" s="60">
        <v>0</v>
      </c>
      <c r="AT84" s="99">
        <v>0</v>
      </c>
      <c r="AU84" s="53">
        <v>0</v>
      </c>
      <c r="AV84" s="53">
        <v>0</v>
      </c>
      <c r="AW84" s="53"/>
      <c r="AX84" s="53">
        <v>0</v>
      </c>
    </row>
    <row r="85" spans="1:50">
      <c r="A85" s="51">
        <v>83</v>
      </c>
      <c r="B85" s="181"/>
      <c r="C85" s="25" t="s">
        <v>17</v>
      </c>
      <c r="D85" s="31">
        <v>916</v>
      </c>
      <c r="E85" s="95">
        <v>0</v>
      </c>
      <c r="F85" s="95">
        <v>0</v>
      </c>
      <c r="G85" s="95">
        <v>0</v>
      </c>
      <c r="H85" s="95">
        <v>0</v>
      </c>
      <c r="I85" s="95">
        <v>0</v>
      </c>
      <c r="J85" s="95">
        <v>0</v>
      </c>
      <c r="K85" s="95">
        <v>0</v>
      </c>
      <c r="L85" s="95">
        <v>0</v>
      </c>
      <c r="M85" s="95">
        <v>0</v>
      </c>
      <c r="N85" s="95">
        <v>0</v>
      </c>
      <c r="O85" s="95">
        <v>0</v>
      </c>
      <c r="P85" s="95">
        <v>0</v>
      </c>
      <c r="Q85" s="95">
        <v>0</v>
      </c>
      <c r="R85" s="95">
        <v>0</v>
      </c>
      <c r="S85" s="95">
        <v>0</v>
      </c>
      <c r="T85" s="95">
        <v>0</v>
      </c>
      <c r="U85" s="95">
        <v>0</v>
      </c>
      <c r="V85" s="95">
        <v>0</v>
      </c>
      <c r="W85" s="95">
        <v>0</v>
      </c>
      <c r="X85" s="97">
        <v>0</v>
      </c>
      <c r="Y85" s="95">
        <v>0</v>
      </c>
      <c r="Z85" s="95">
        <v>0</v>
      </c>
      <c r="AA85" s="95">
        <v>0</v>
      </c>
      <c r="AB85" s="95">
        <v>0</v>
      </c>
      <c r="AC85" s="95">
        <v>0</v>
      </c>
      <c r="AD85" s="95">
        <v>0</v>
      </c>
      <c r="AE85" s="95">
        <v>0</v>
      </c>
      <c r="AF85" s="95">
        <v>0</v>
      </c>
      <c r="AG85" s="95">
        <v>0</v>
      </c>
      <c r="AH85" s="95">
        <v>0</v>
      </c>
      <c r="AI85" s="95">
        <v>0</v>
      </c>
      <c r="AJ85" s="95">
        <v>0</v>
      </c>
      <c r="AK85" s="95">
        <v>0</v>
      </c>
      <c r="AL85" s="95">
        <v>0</v>
      </c>
      <c r="AM85" s="95">
        <v>0</v>
      </c>
      <c r="AN85" s="95">
        <v>0</v>
      </c>
      <c r="AO85" s="95">
        <v>0</v>
      </c>
      <c r="AP85" s="95">
        <v>0</v>
      </c>
      <c r="AQ85" s="95">
        <v>0</v>
      </c>
      <c r="AR85" s="95">
        <v>0</v>
      </c>
      <c r="AS85" s="95">
        <v>0</v>
      </c>
      <c r="AT85" s="100">
        <v>0</v>
      </c>
      <c r="AU85" s="98">
        <v>0</v>
      </c>
      <c r="AV85" s="98">
        <v>0</v>
      </c>
      <c r="AW85" s="98"/>
      <c r="AX85" s="98">
        <v>0</v>
      </c>
    </row>
    <row r="86" spans="1:50">
      <c r="A86" s="51">
        <v>84</v>
      </c>
      <c r="B86" s="30"/>
      <c r="C86" s="50" t="s">
        <v>18</v>
      </c>
      <c r="D86" s="72"/>
      <c r="E86" s="95">
        <v>0</v>
      </c>
      <c r="F86" s="95">
        <v>0</v>
      </c>
      <c r="G86" s="95">
        <v>0</v>
      </c>
      <c r="H86" s="95">
        <v>0</v>
      </c>
      <c r="I86" s="95">
        <v>0</v>
      </c>
      <c r="J86" s="95">
        <v>0</v>
      </c>
      <c r="K86" s="95">
        <v>0</v>
      </c>
      <c r="L86" s="95">
        <v>0</v>
      </c>
      <c r="M86" s="95">
        <v>0</v>
      </c>
      <c r="N86" s="95">
        <v>0</v>
      </c>
      <c r="O86" s="95">
        <v>0</v>
      </c>
      <c r="P86" s="95">
        <v>0</v>
      </c>
      <c r="Q86" s="95">
        <v>0</v>
      </c>
      <c r="R86" s="95">
        <v>0</v>
      </c>
      <c r="S86" s="95">
        <v>0</v>
      </c>
      <c r="T86" s="95">
        <v>0</v>
      </c>
      <c r="U86" s="95">
        <v>0</v>
      </c>
      <c r="V86" s="95">
        <v>0</v>
      </c>
      <c r="W86" s="95">
        <v>0</v>
      </c>
      <c r="X86" s="97">
        <v>0</v>
      </c>
      <c r="Y86" s="95">
        <v>0</v>
      </c>
      <c r="Z86" s="95">
        <v>0</v>
      </c>
      <c r="AA86" s="95">
        <v>0</v>
      </c>
      <c r="AB86" s="95">
        <v>0</v>
      </c>
      <c r="AC86" s="95">
        <v>0</v>
      </c>
      <c r="AD86" s="95">
        <v>0</v>
      </c>
      <c r="AE86" s="95">
        <v>0</v>
      </c>
      <c r="AF86" s="95">
        <v>0</v>
      </c>
      <c r="AG86" s="95">
        <v>0</v>
      </c>
      <c r="AH86" s="95">
        <v>0</v>
      </c>
      <c r="AI86" s="95">
        <v>0</v>
      </c>
      <c r="AJ86" s="95">
        <v>0</v>
      </c>
      <c r="AK86" s="95">
        <v>0</v>
      </c>
      <c r="AL86" s="95">
        <v>0</v>
      </c>
      <c r="AM86" s="95">
        <v>0</v>
      </c>
      <c r="AN86" s="95">
        <v>0</v>
      </c>
      <c r="AO86" s="95">
        <v>0</v>
      </c>
      <c r="AP86" s="95">
        <v>0</v>
      </c>
      <c r="AQ86" s="95">
        <v>0</v>
      </c>
      <c r="AR86" s="95">
        <v>0</v>
      </c>
      <c r="AS86" s="95">
        <v>0</v>
      </c>
      <c r="AT86" s="95">
        <v>0</v>
      </c>
      <c r="AU86" s="95">
        <v>0</v>
      </c>
      <c r="AV86" s="95">
        <v>0</v>
      </c>
      <c r="AW86" s="95">
        <v>0</v>
      </c>
      <c r="AX86" s="95">
        <v>0</v>
      </c>
    </row>
    <row r="87" spans="1:50">
      <c r="A87" s="51">
        <v>85</v>
      </c>
      <c r="B87" s="30"/>
      <c r="C87" s="76" t="s">
        <v>19</v>
      </c>
      <c r="D87" s="76"/>
      <c r="E87" s="60">
        <v>182519000</v>
      </c>
      <c r="F87" s="60">
        <v>0</v>
      </c>
      <c r="G87" s="60">
        <v>0</v>
      </c>
      <c r="H87" s="60">
        <v>0</v>
      </c>
      <c r="I87" s="60">
        <v>0</v>
      </c>
      <c r="J87" s="60">
        <v>0</v>
      </c>
      <c r="K87" s="60">
        <v>927000</v>
      </c>
      <c r="L87" s="60">
        <v>0</v>
      </c>
      <c r="M87" s="60">
        <v>0</v>
      </c>
      <c r="N87" s="60">
        <v>0</v>
      </c>
      <c r="O87" s="60">
        <v>0</v>
      </c>
      <c r="P87" s="60">
        <v>0</v>
      </c>
      <c r="Q87" s="60">
        <v>0</v>
      </c>
      <c r="R87" s="60">
        <v>-57000</v>
      </c>
      <c r="S87" s="60">
        <v>-71645000</v>
      </c>
      <c r="T87" s="60">
        <v>-6000</v>
      </c>
      <c r="U87" s="60">
        <v>0</v>
      </c>
      <c r="V87" s="60">
        <v>0</v>
      </c>
      <c r="W87" s="60">
        <v>0</v>
      </c>
      <c r="X87" s="96">
        <v>-70781000</v>
      </c>
      <c r="Y87" s="60">
        <v>-90813000</v>
      </c>
      <c r="Z87" s="60">
        <v>0</v>
      </c>
      <c r="AA87" s="60">
        <v>0</v>
      </c>
      <c r="AB87" s="60">
        <v>-691000</v>
      </c>
      <c r="AC87" s="60">
        <v>1178000</v>
      </c>
      <c r="AD87" s="60">
        <v>0</v>
      </c>
      <c r="AE87" s="60">
        <v>26000</v>
      </c>
      <c r="AF87" s="60">
        <v>78000</v>
      </c>
      <c r="AG87" s="60">
        <v>0</v>
      </c>
      <c r="AH87" s="60">
        <v>0</v>
      </c>
      <c r="AI87" s="60">
        <v>0</v>
      </c>
      <c r="AJ87" s="60">
        <v>0</v>
      </c>
      <c r="AK87" s="60">
        <v>1078000</v>
      </c>
      <c r="AL87" s="60">
        <v>0</v>
      </c>
      <c r="AM87" s="60">
        <v>0</v>
      </c>
      <c r="AN87" s="60">
        <v>0</v>
      </c>
      <c r="AO87" s="60">
        <v>0</v>
      </c>
      <c r="AP87" s="60">
        <v>0</v>
      </c>
      <c r="AQ87" s="60">
        <v>0</v>
      </c>
      <c r="AR87" s="60">
        <v>0</v>
      </c>
      <c r="AS87" s="60">
        <v>-190000</v>
      </c>
      <c r="AT87" s="60">
        <v>-89334000</v>
      </c>
      <c r="AU87" s="60">
        <v>-160115000</v>
      </c>
      <c r="AV87" s="60">
        <v>22404000</v>
      </c>
      <c r="AW87" s="60">
        <v>0</v>
      </c>
      <c r="AX87" s="60">
        <v>22404000</v>
      </c>
    </row>
    <row r="88" spans="1:50">
      <c r="A88" s="51">
        <v>86</v>
      </c>
      <c r="B88" s="30"/>
      <c r="C88" s="30"/>
      <c r="D88" s="3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96">
        <v>0</v>
      </c>
      <c r="Y88" s="60"/>
      <c r="Z88" s="60"/>
      <c r="AA88" s="60"/>
      <c r="AB88" s="60"/>
      <c r="AC88" s="60"/>
      <c r="AD88" s="60"/>
      <c r="AE88" s="60"/>
      <c r="AF88" s="60"/>
      <c r="AG88" s="60"/>
      <c r="AH88" s="60"/>
      <c r="AI88" s="60"/>
      <c r="AJ88" s="60"/>
      <c r="AK88" s="60"/>
      <c r="AL88" s="60"/>
      <c r="AM88" s="60"/>
      <c r="AN88" s="60"/>
      <c r="AO88" s="60"/>
      <c r="AP88" s="60"/>
      <c r="AQ88" s="60"/>
      <c r="AR88" s="60"/>
      <c r="AS88" s="60"/>
      <c r="AT88" s="99">
        <v>0</v>
      </c>
      <c r="AU88" s="53">
        <v>0</v>
      </c>
      <c r="AV88" s="53">
        <v>0</v>
      </c>
      <c r="AW88" s="53"/>
      <c r="AX88" s="53">
        <v>0</v>
      </c>
    </row>
    <row r="89" spans="1:50">
      <c r="A89" s="51">
        <v>87</v>
      </c>
      <c r="B89" s="181" t="s">
        <v>20</v>
      </c>
      <c r="C89" s="26" t="s">
        <v>212</v>
      </c>
      <c r="D89" s="29">
        <v>920</v>
      </c>
      <c r="E89" s="59">
        <v>6401000</v>
      </c>
      <c r="F89" s="59">
        <v>0</v>
      </c>
      <c r="G89" s="59">
        <v>0</v>
      </c>
      <c r="H89" s="59">
        <v>0</v>
      </c>
      <c r="I89" s="59">
        <v>0</v>
      </c>
      <c r="J89" s="59">
        <v>0</v>
      </c>
      <c r="K89" s="59">
        <v>0</v>
      </c>
      <c r="L89" s="59">
        <v>0</v>
      </c>
      <c r="M89" s="59">
        <v>0</v>
      </c>
      <c r="N89" s="59">
        <v>0</v>
      </c>
      <c r="O89" s="59">
        <v>0</v>
      </c>
      <c r="P89" s="59">
        <v>0</v>
      </c>
      <c r="Q89" s="59">
        <v>0</v>
      </c>
      <c r="R89" s="59">
        <v>0</v>
      </c>
      <c r="S89" s="59">
        <v>-107000</v>
      </c>
      <c r="T89" s="59">
        <v>-211000</v>
      </c>
      <c r="U89" s="59">
        <v>250000</v>
      </c>
      <c r="V89" s="59">
        <v>0</v>
      </c>
      <c r="W89" s="59">
        <v>0</v>
      </c>
      <c r="X89" s="96">
        <v>-68000</v>
      </c>
      <c r="Y89" s="59">
        <v>0</v>
      </c>
      <c r="Z89" s="59">
        <v>0</v>
      </c>
      <c r="AA89" s="59">
        <v>0</v>
      </c>
      <c r="AB89" s="59">
        <v>0</v>
      </c>
      <c r="AC89" s="59">
        <v>648000</v>
      </c>
      <c r="AD89" s="59">
        <v>19000</v>
      </c>
      <c r="AE89" s="59">
        <v>0</v>
      </c>
      <c r="AF89" s="59">
        <v>0</v>
      </c>
      <c r="AG89" s="59">
        <v>113000</v>
      </c>
      <c r="AH89" s="59">
        <v>0</v>
      </c>
      <c r="AI89" s="59">
        <v>0</v>
      </c>
      <c r="AJ89" s="59">
        <v>0</v>
      </c>
      <c r="AK89" s="59">
        <v>0</v>
      </c>
      <c r="AL89" s="59">
        <v>0</v>
      </c>
      <c r="AM89" s="59">
        <v>0</v>
      </c>
      <c r="AN89" s="59">
        <v>0</v>
      </c>
      <c r="AO89" s="59">
        <v>0</v>
      </c>
      <c r="AP89" s="59">
        <v>0</v>
      </c>
      <c r="AQ89" s="59">
        <v>150000</v>
      </c>
      <c r="AR89" s="59">
        <v>0</v>
      </c>
      <c r="AS89" s="59">
        <v>0</v>
      </c>
      <c r="AT89" s="99">
        <v>930000</v>
      </c>
      <c r="AU89" s="53">
        <v>862000</v>
      </c>
      <c r="AV89" s="53">
        <v>7263000</v>
      </c>
      <c r="AW89" s="53"/>
      <c r="AX89" s="53">
        <v>7263000</v>
      </c>
    </row>
    <row r="90" spans="1:50">
      <c r="A90" s="51">
        <v>88</v>
      </c>
      <c r="B90" s="181"/>
      <c r="C90" s="26" t="s">
        <v>21</v>
      </c>
      <c r="D90" s="29">
        <v>921</v>
      </c>
      <c r="E90" s="59">
        <v>856000</v>
      </c>
      <c r="F90" s="59">
        <v>0</v>
      </c>
      <c r="G90" s="59">
        <v>0</v>
      </c>
      <c r="H90" s="59">
        <v>0</v>
      </c>
      <c r="I90" s="59">
        <v>0</v>
      </c>
      <c r="J90" s="59">
        <v>0</v>
      </c>
      <c r="K90" s="59">
        <v>0</v>
      </c>
      <c r="L90" s="59">
        <v>0</v>
      </c>
      <c r="M90" s="59">
        <v>0</v>
      </c>
      <c r="N90" s="59">
        <v>0</v>
      </c>
      <c r="O90" s="59">
        <v>-10000</v>
      </c>
      <c r="P90" s="59">
        <v>0</v>
      </c>
      <c r="Q90" s="59">
        <v>0</v>
      </c>
      <c r="R90" s="59">
        <v>0</v>
      </c>
      <c r="S90" s="59">
        <v>0</v>
      </c>
      <c r="T90" s="59">
        <v>0</v>
      </c>
      <c r="U90" s="59">
        <v>0</v>
      </c>
      <c r="V90" s="59">
        <v>0</v>
      </c>
      <c r="W90" s="59">
        <v>0</v>
      </c>
      <c r="X90" s="96">
        <v>-10000</v>
      </c>
      <c r="Y90" s="59">
        <v>0</v>
      </c>
      <c r="Z90" s="59">
        <v>0</v>
      </c>
      <c r="AA90" s="59">
        <v>0</v>
      </c>
      <c r="AB90" s="59">
        <v>0</v>
      </c>
      <c r="AC90" s="59">
        <v>0</v>
      </c>
      <c r="AD90" s="59">
        <v>0</v>
      </c>
      <c r="AE90" s="59">
        <v>0</v>
      </c>
      <c r="AF90" s="59">
        <v>0</v>
      </c>
      <c r="AG90" s="59">
        <v>0</v>
      </c>
      <c r="AH90" s="59">
        <v>0</v>
      </c>
      <c r="AI90" s="59">
        <v>0</v>
      </c>
      <c r="AJ90" s="59">
        <v>0</v>
      </c>
      <c r="AK90" s="59">
        <v>0</v>
      </c>
      <c r="AL90" s="59">
        <v>0</v>
      </c>
      <c r="AM90" s="59">
        <v>0</v>
      </c>
      <c r="AN90" s="59">
        <v>0</v>
      </c>
      <c r="AO90" s="59">
        <v>0</v>
      </c>
      <c r="AP90" s="59">
        <v>0</v>
      </c>
      <c r="AQ90" s="59">
        <v>0</v>
      </c>
      <c r="AR90" s="59">
        <v>0</v>
      </c>
      <c r="AS90" s="59">
        <v>0</v>
      </c>
      <c r="AT90" s="99">
        <v>0</v>
      </c>
      <c r="AU90" s="53">
        <v>-10000</v>
      </c>
      <c r="AV90" s="53">
        <v>846000</v>
      </c>
      <c r="AW90" s="53"/>
      <c r="AX90" s="53">
        <v>846000</v>
      </c>
    </row>
    <row r="91" spans="1:50" ht="31">
      <c r="A91" s="51">
        <v>89</v>
      </c>
      <c r="B91" s="181"/>
      <c r="C91" s="26" t="s">
        <v>211</v>
      </c>
      <c r="D91" s="29">
        <v>922</v>
      </c>
      <c r="E91" s="59">
        <v>-14000</v>
      </c>
      <c r="F91" s="59">
        <v>0</v>
      </c>
      <c r="G91" s="59">
        <v>0</v>
      </c>
      <c r="H91" s="59">
        <v>0</v>
      </c>
      <c r="I91" s="59">
        <v>0</v>
      </c>
      <c r="J91" s="59">
        <v>0</v>
      </c>
      <c r="K91" s="59">
        <v>0</v>
      </c>
      <c r="L91" s="59">
        <v>0</v>
      </c>
      <c r="M91" s="59">
        <v>0</v>
      </c>
      <c r="N91" s="59">
        <v>0</v>
      </c>
      <c r="O91" s="59">
        <v>0</v>
      </c>
      <c r="P91" s="59">
        <v>0</v>
      </c>
      <c r="Q91" s="59">
        <v>0</v>
      </c>
      <c r="R91" s="59">
        <v>0</v>
      </c>
      <c r="S91" s="59">
        <v>0</v>
      </c>
      <c r="T91" s="59">
        <v>0</v>
      </c>
      <c r="U91" s="59">
        <v>0</v>
      </c>
      <c r="V91" s="59">
        <v>0</v>
      </c>
      <c r="W91" s="59">
        <v>0</v>
      </c>
      <c r="X91" s="96">
        <v>0</v>
      </c>
      <c r="Y91" s="59">
        <v>0</v>
      </c>
      <c r="Z91" s="59">
        <v>0</v>
      </c>
      <c r="AA91" s="59">
        <v>0</v>
      </c>
      <c r="AB91" s="59">
        <v>0</v>
      </c>
      <c r="AC91" s="59">
        <v>0</v>
      </c>
      <c r="AD91" s="59">
        <v>0</v>
      </c>
      <c r="AE91" s="59">
        <v>0</v>
      </c>
      <c r="AF91" s="59">
        <v>0</v>
      </c>
      <c r="AG91" s="59">
        <v>0</v>
      </c>
      <c r="AH91" s="59">
        <v>0</v>
      </c>
      <c r="AI91" s="59">
        <v>0</v>
      </c>
      <c r="AJ91" s="59">
        <v>0</v>
      </c>
      <c r="AK91" s="59">
        <v>0</v>
      </c>
      <c r="AL91" s="59">
        <v>0</v>
      </c>
      <c r="AM91" s="59">
        <v>0</v>
      </c>
      <c r="AN91" s="59">
        <v>0</v>
      </c>
      <c r="AO91" s="59">
        <v>0</v>
      </c>
      <c r="AP91" s="59">
        <v>0</v>
      </c>
      <c r="AQ91" s="59">
        <v>0</v>
      </c>
      <c r="AR91" s="59">
        <v>0</v>
      </c>
      <c r="AS91" s="59">
        <v>0</v>
      </c>
      <c r="AT91" s="99">
        <v>0</v>
      </c>
      <c r="AU91" s="53">
        <v>0</v>
      </c>
      <c r="AV91" s="53">
        <v>-14000</v>
      </c>
      <c r="AW91" s="53"/>
      <c r="AX91" s="53">
        <v>-14000</v>
      </c>
    </row>
    <row r="92" spans="1:50">
      <c r="A92" s="51">
        <v>90</v>
      </c>
      <c r="B92" s="181"/>
      <c r="C92" s="26" t="s">
        <v>22</v>
      </c>
      <c r="D92" s="29">
        <v>923</v>
      </c>
      <c r="E92" s="59">
        <v>3098000</v>
      </c>
      <c r="F92" s="59">
        <v>0</v>
      </c>
      <c r="G92" s="59">
        <v>0</v>
      </c>
      <c r="H92" s="59">
        <v>0</v>
      </c>
      <c r="I92" s="59">
        <v>0</v>
      </c>
      <c r="J92" s="59">
        <v>0</v>
      </c>
      <c r="K92" s="59">
        <v>0</v>
      </c>
      <c r="L92" s="59">
        <v>0</v>
      </c>
      <c r="M92" s="59">
        <v>0</v>
      </c>
      <c r="N92" s="59">
        <v>0</v>
      </c>
      <c r="O92" s="59">
        <v>0</v>
      </c>
      <c r="P92" s="59">
        <v>0</v>
      </c>
      <c r="Q92" s="59">
        <v>0</v>
      </c>
      <c r="R92" s="59">
        <v>0</v>
      </c>
      <c r="S92" s="59">
        <v>0</v>
      </c>
      <c r="T92" s="59">
        <v>0</v>
      </c>
      <c r="U92" s="59">
        <v>0</v>
      </c>
      <c r="V92" s="59">
        <v>0</v>
      </c>
      <c r="W92" s="59">
        <v>0</v>
      </c>
      <c r="X92" s="96">
        <v>0</v>
      </c>
      <c r="Y92" s="59">
        <v>0</v>
      </c>
      <c r="Z92" s="59">
        <v>0</v>
      </c>
      <c r="AA92" s="59">
        <v>0</v>
      </c>
      <c r="AB92" s="59">
        <v>0</v>
      </c>
      <c r="AC92" s="59">
        <v>0</v>
      </c>
      <c r="AD92" s="59">
        <v>0</v>
      </c>
      <c r="AE92" s="59">
        <v>0</v>
      </c>
      <c r="AF92" s="59">
        <v>0</v>
      </c>
      <c r="AG92" s="59">
        <v>0</v>
      </c>
      <c r="AH92" s="59">
        <v>0</v>
      </c>
      <c r="AI92" s="59">
        <v>0</v>
      </c>
      <c r="AJ92" s="59">
        <v>0</v>
      </c>
      <c r="AK92" s="59">
        <v>0</v>
      </c>
      <c r="AL92" s="59">
        <v>0</v>
      </c>
      <c r="AM92" s="59">
        <v>0</v>
      </c>
      <c r="AN92" s="59">
        <v>0</v>
      </c>
      <c r="AO92" s="59">
        <v>0</v>
      </c>
      <c r="AP92" s="59">
        <v>0</v>
      </c>
      <c r="AQ92" s="59">
        <v>0</v>
      </c>
      <c r="AR92" s="59">
        <v>0</v>
      </c>
      <c r="AS92" s="59">
        <v>0</v>
      </c>
      <c r="AT92" s="99">
        <v>0</v>
      </c>
      <c r="AU92" s="53">
        <v>0</v>
      </c>
      <c r="AV92" s="53">
        <v>3098000</v>
      </c>
      <c r="AW92" s="53"/>
      <c r="AX92" s="53">
        <v>3098000</v>
      </c>
    </row>
    <row r="93" spans="1:50">
      <c r="A93" s="51">
        <v>91</v>
      </c>
      <c r="B93" s="181"/>
      <c r="C93" s="26" t="s">
        <v>23</v>
      </c>
      <c r="D93" s="29">
        <v>924</v>
      </c>
      <c r="E93" s="59">
        <v>445000</v>
      </c>
      <c r="F93" s="59">
        <v>0</v>
      </c>
      <c r="G93" s="59">
        <v>0</v>
      </c>
      <c r="H93" s="59">
        <v>0</v>
      </c>
      <c r="I93" s="59">
        <v>0</v>
      </c>
      <c r="J93" s="59">
        <v>0</v>
      </c>
      <c r="K93" s="59">
        <v>0</v>
      </c>
      <c r="L93" s="59">
        <v>0</v>
      </c>
      <c r="M93" s="59">
        <v>0</v>
      </c>
      <c r="N93" s="59">
        <v>0</v>
      </c>
      <c r="O93" s="59">
        <v>0</v>
      </c>
      <c r="P93" s="59">
        <v>0</v>
      </c>
      <c r="Q93" s="59">
        <v>0</v>
      </c>
      <c r="R93" s="59">
        <v>0</v>
      </c>
      <c r="S93" s="59">
        <v>0</v>
      </c>
      <c r="T93" s="59">
        <v>0</v>
      </c>
      <c r="U93" s="59">
        <v>0</v>
      </c>
      <c r="V93" s="59">
        <v>0</v>
      </c>
      <c r="W93" s="59">
        <v>0</v>
      </c>
      <c r="X93" s="96">
        <v>0</v>
      </c>
      <c r="Y93" s="59">
        <v>0</v>
      </c>
      <c r="Z93" s="59">
        <v>0</v>
      </c>
      <c r="AA93" s="59">
        <v>0</v>
      </c>
      <c r="AB93" s="59">
        <v>0</v>
      </c>
      <c r="AC93" s="59">
        <v>0</v>
      </c>
      <c r="AD93" s="59">
        <v>0</v>
      </c>
      <c r="AE93" s="59">
        <v>0</v>
      </c>
      <c r="AF93" s="59">
        <v>0</v>
      </c>
      <c r="AG93" s="59">
        <v>0</v>
      </c>
      <c r="AH93" s="59">
        <v>0</v>
      </c>
      <c r="AI93" s="59">
        <v>598000</v>
      </c>
      <c r="AJ93" s="59">
        <v>0</v>
      </c>
      <c r="AK93" s="59">
        <v>0</v>
      </c>
      <c r="AL93" s="59">
        <v>0</v>
      </c>
      <c r="AM93" s="59">
        <v>0</v>
      </c>
      <c r="AN93" s="59">
        <v>0</v>
      </c>
      <c r="AO93" s="59">
        <v>0</v>
      </c>
      <c r="AP93" s="59">
        <v>0</v>
      </c>
      <c r="AQ93" s="59">
        <v>0</v>
      </c>
      <c r="AR93" s="59">
        <v>0</v>
      </c>
      <c r="AS93" s="59">
        <v>0</v>
      </c>
      <c r="AT93" s="99">
        <v>598000</v>
      </c>
      <c r="AU93" s="53">
        <v>598000</v>
      </c>
      <c r="AV93" s="53">
        <v>1043000</v>
      </c>
      <c r="AW93" s="53"/>
      <c r="AX93" s="53">
        <v>1043000</v>
      </c>
    </row>
    <row r="94" spans="1:50">
      <c r="A94" s="51">
        <v>92</v>
      </c>
      <c r="B94" s="181"/>
      <c r="C94" s="26" t="s">
        <v>24</v>
      </c>
      <c r="D94" s="29">
        <v>925</v>
      </c>
      <c r="E94" s="59">
        <v>1297000</v>
      </c>
      <c r="F94" s="59">
        <v>0</v>
      </c>
      <c r="G94" s="59">
        <v>0</v>
      </c>
      <c r="H94" s="59">
        <v>0</v>
      </c>
      <c r="I94" s="59">
        <v>0</v>
      </c>
      <c r="J94" s="59">
        <v>0</v>
      </c>
      <c r="K94" s="59">
        <v>0</v>
      </c>
      <c r="L94" s="59">
        <v>0</v>
      </c>
      <c r="M94" s="59">
        <v>-18000</v>
      </c>
      <c r="N94" s="59">
        <v>0</v>
      </c>
      <c r="O94" s="59">
        <v>0</v>
      </c>
      <c r="P94" s="59">
        <v>0</v>
      </c>
      <c r="Q94" s="59">
        <v>0</v>
      </c>
      <c r="R94" s="59">
        <v>0</v>
      </c>
      <c r="S94" s="59">
        <v>0</v>
      </c>
      <c r="T94" s="59">
        <v>-13000</v>
      </c>
      <c r="U94" s="59">
        <v>0</v>
      </c>
      <c r="V94" s="59">
        <v>0</v>
      </c>
      <c r="W94" s="59">
        <v>0</v>
      </c>
      <c r="X94" s="96">
        <v>-31000</v>
      </c>
      <c r="Y94" s="59">
        <v>0</v>
      </c>
      <c r="Z94" s="59">
        <v>0</v>
      </c>
      <c r="AA94" s="59">
        <v>0</v>
      </c>
      <c r="AB94" s="59">
        <v>0</v>
      </c>
      <c r="AC94" s="59">
        <v>0</v>
      </c>
      <c r="AD94" s="59">
        <v>0</v>
      </c>
      <c r="AE94" s="59">
        <v>0</v>
      </c>
      <c r="AF94" s="59">
        <v>0</v>
      </c>
      <c r="AG94" s="59">
        <v>0</v>
      </c>
      <c r="AH94" s="59">
        <v>0</v>
      </c>
      <c r="AI94" s="59">
        <v>0</v>
      </c>
      <c r="AJ94" s="59">
        <v>0</v>
      </c>
      <c r="AK94" s="59">
        <v>0</v>
      </c>
      <c r="AL94" s="59">
        <v>0</v>
      </c>
      <c r="AM94" s="59">
        <v>0</v>
      </c>
      <c r="AN94" s="59">
        <v>0</v>
      </c>
      <c r="AO94" s="59">
        <v>0</v>
      </c>
      <c r="AP94" s="59">
        <v>0</v>
      </c>
      <c r="AQ94" s="59">
        <v>0</v>
      </c>
      <c r="AR94" s="59">
        <v>0</v>
      </c>
      <c r="AS94" s="59">
        <v>0</v>
      </c>
      <c r="AT94" s="99">
        <v>0</v>
      </c>
      <c r="AU94" s="53">
        <v>-31000</v>
      </c>
      <c r="AV94" s="53">
        <v>1266000</v>
      </c>
      <c r="AW94" s="53"/>
      <c r="AX94" s="53">
        <v>1266000</v>
      </c>
    </row>
    <row r="95" spans="1:50">
      <c r="A95" s="51">
        <v>93</v>
      </c>
      <c r="B95" s="181"/>
      <c r="C95" s="26" t="s">
        <v>25</v>
      </c>
      <c r="D95" s="29">
        <v>926</v>
      </c>
      <c r="E95" s="59">
        <v>6987000</v>
      </c>
      <c r="F95" s="59">
        <v>0</v>
      </c>
      <c r="G95" s="59">
        <v>0</v>
      </c>
      <c r="H95" s="59">
        <v>0</v>
      </c>
      <c r="I95" s="59">
        <v>0</v>
      </c>
      <c r="J95" s="59">
        <v>0</v>
      </c>
      <c r="K95" s="59">
        <v>0</v>
      </c>
      <c r="L95" s="59">
        <v>0</v>
      </c>
      <c r="M95" s="59">
        <v>0</v>
      </c>
      <c r="N95" s="59">
        <v>0</v>
      </c>
      <c r="O95" s="59">
        <v>0</v>
      </c>
      <c r="P95" s="59">
        <v>0</v>
      </c>
      <c r="Q95" s="59">
        <v>0</v>
      </c>
      <c r="R95" s="59">
        <v>0</v>
      </c>
      <c r="S95" s="59">
        <v>0</v>
      </c>
      <c r="T95" s="59">
        <v>0</v>
      </c>
      <c r="U95" s="59">
        <v>0</v>
      </c>
      <c r="V95" s="59">
        <v>0</v>
      </c>
      <c r="W95" s="59">
        <v>0</v>
      </c>
      <c r="X95" s="96">
        <v>0</v>
      </c>
      <c r="Y95" s="59">
        <v>0</v>
      </c>
      <c r="Z95" s="59">
        <v>0</v>
      </c>
      <c r="AA95" s="59">
        <v>0</v>
      </c>
      <c r="AB95" s="59">
        <v>0</v>
      </c>
      <c r="AC95" s="59">
        <v>0</v>
      </c>
      <c r="AD95" s="59">
        <v>0</v>
      </c>
      <c r="AE95" s="59">
        <v>15000</v>
      </c>
      <c r="AF95" s="59">
        <v>0</v>
      </c>
      <c r="AG95" s="59">
        <v>0</v>
      </c>
      <c r="AH95" s="59">
        <v>0</v>
      </c>
      <c r="AI95" s="59">
        <v>0</v>
      </c>
      <c r="AJ95" s="59">
        <v>0</v>
      </c>
      <c r="AK95" s="59">
        <v>0</v>
      </c>
      <c r="AL95" s="59">
        <v>0</v>
      </c>
      <c r="AM95" s="59">
        <v>0</v>
      </c>
      <c r="AN95" s="59">
        <v>0</v>
      </c>
      <c r="AO95" s="59">
        <v>0</v>
      </c>
      <c r="AP95" s="59">
        <v>0</v>
      </c>
      <c r="AQ95" s="59">
        <v>0</v>
      </c>
      <c r="AR95" s="59">
        <v>0</v>
      </c>
      <c r="AS95" s="59">
        <v>0</v>
      </c>
      <c r="AT95" s="99">
        <v>15000</v>
      </c>
      <c r="AU95" s="53">
        <v>15000</v>
      </c>
      <c r="AV95" s="53">
        <v>7002000</v>
      </c>
      <c r="AW95" s="53"/>
      <c r="AX95" s="53">
        <v>7002000</v>
      </c>
    </row>
    <row r="96" spans="1:50">
      <c r="A96" s="51">
        <v>94</v>
      </c>
      <c r="B96" s="181"/>
      <c r="C96" s="26" t="s">
        <v>26</v>
      </c>
      <c r="D96" s="29">
        <v>927</v>
      </c>
      <c r="E96" s="59">
        <v>0</v>
      </c>
      <c r="F96" s="59">
        <v>0</v>
      </c>
      <c r="G96" s="59">
        <v>0</v>
      </c>
      <c r="H96" s="59">
        <v>0</v>
      </c>
      <c r="I96" s="59">
        <v>0</v>
      </c>
      <c r="J96" s="59">
        <v>0</v>
      </c>
      <c r="K96" s="59">
        <v>0</v>
      </c>
      <c r="L96" s="59">
        <v>0</v>
      </c>
      <c r="M96" s="59">
        <v>0</v>
      </c>
      <c r="N96" s="59">
        <v>0</v>
      </c>
      <c r="O96" s="59">
        <v>0</v>
      </c>
      <c r="P96" s="59">
        <v>0</v>
      </c>
      <c r="Q96" s="59">
        <v>0</v>
      </c>
      <c r="R96" s="59">
        <v>0</v>
      </c>
      <c r="S96" s="59">
        <v>0</v>
      </c>
      <c r="T96" s="59">
        <v>0</v>
      </c>
      <c r="U96" s="59">
        <v>0</v>
      </c>
      <c r="V96" s="59">
        <v>0</v>
      </c>
      <c r="W96" s="59">
        <v>0</v>
      </c>
      <c r="X96" s="96">
        <v>0</v>
      </c>
      <c r="Y96" s="59">
        <v>0</v>
      </c>
      <c r="Z96" s="59">
        <v>0</v>
      </c>
      <c r="AA96" s="59">
        <v>0</v>
      </c>
      <c r="AB96" s="59">
        <v>0</v>
      </c>
      <c r="AC96" s="59">
        <v>0</v>
      </c>
      <c r="AD96" s="59">
        <v>0</v>
      </c>
      <c r="AE96" s="59">
        <v>0</v>
      </c>
      <c r="AF96" s="59">
        <v>0</v>
      </c>
      <c r="AG96" s="59">
        <v>0</v>
      </c>
      <c r="AH96" s="59">
        <v>0</v>
      </c>
      <c r="AI96" s="59">
        <v>0</v>
      </c>
      <c r="AJ96" s="59">
        <v>0</v>
      </c>
      <c r="AK96" s="59">
        <v>0</v>
      </c>
      <c r="AL96" s="59">
        <v>0</v>
      </c>
      <c r="AM96" s="59">
        <v>0</v>
      </c>
      <c r="AN96" s="59">
        <v>0</v>
      </c>
      <c r="AO96" s="59">
        <v>0</v>
      </c>
      <c r="AP96" s="59">
        <v>0</v>
      </c>
      <c r="AQ96" s="59">
        <v>0</v>
      </c>
      <c r="AR96" s="59">
        <v>0</v>
      </c>
      <c r="AS96" s="59">
        <v>0</v>
      </c>
      <c r="AT96" s="99">
        <v>0</v>
      </c>
      <c r="AU96" s="53">
        <v>0</v>
      </c>
      <c r="AV96" s="53">
        <v>0</v>
      </c>
      <c r="AW96" s="53"/>
      <c r="AX96" s="53">
        <v>0</v>
      </c>
    </row>
    <row r="97" spans="1:50">
      <c r="A97" s="51">
        <v>95</v>
      </c>
      <c r="B97" s="181"/>
      <c r="C97" s="26" t="s">
        <v>27</v>
      </c>
      <c r="D97" s="29">
        <v>928</v>
      </c>
      <c r="E97" s="59">
        <v>901000</v>
      </c>
      <c r="F97" s="59">
        <v>0</v>
      </c>
      <c r="G97" s="59">
        <v>0</v>
      </c>
      <c r="H97" s="59">
        <v>0</v>
      </c>
      <c r="I97" s="59">
        <v>0</v>
      </c>
      <c r="J97" s="59">
        <v>0</v>
      </c>
      <c r="K97" s="59">
        <v>0</v>
      </c>
      <c r="L97" s="59">
        <v>398000</v>
      </c>
      <c r="M97" s="59">
        <v>0</v>
      </c>
      <c r="N97" s="59">
        <v>0</v>
      </c>
      <c r="O97" s="59">
        <v>0</v>
      </c>
      <c r="P97" s="59">
        <v>0</v>
      </c>
      <c r="Q97" s="59">
        <v>0</v>
      </c>
      <c r="R97" s="59">
        <v>0</v>
      </c>
      <c r="S97" s="59">
        <v>1000</v>
      </c>
      <c r="T97" s="59">
        <v>0</v>
      </c>
      <c r="U97" s="59">
        <v>0</v>
      </c>
      <c r="V97" s="59">
        <v>0</v>
      </c>
      <c r="W97" s="59">
        <v>0</v>
      </c>
      <c r="X97" s="96">
        <v>399000</v>
      </c>
      <c r="Y97" s="59">
        <v>-358000</v>
      </c>
      <c r="Z97" s="59">
        <v>0</v>
      </c>
      <c r="AA97" s="59">
        <v>0</v>
      </c>
      <c r="AB97" s="59">
        <v>0</v>
      </c>
      <c r="AC97" s="59">
        <v>0</v>
      </c>
      <c r="AD97" s="59">
        <v>0</v>
      </c>
      <c r="AE97" s="59">
        <v>0</v>
      </c>
      <c r="AF97" s="59">
        <v>0</v>
      </c>
      <c r="AG97" s="59">
        <v>0</v>
      </c>
      <c r="AH97" s="59">
        <v>0</v>
      </c>
      <c r="AI97" s="59">
        <v>0</v>
      </c>
      <c r="AJ97" s="59">
        <v>0</v>
      </c>
      <c r="AK97" s="59">
        <v>0</v>
      </c>
      <c r="AL97" s="59">
        <v>0</v>
      </c>
      <c r="AM97" s="59">
        <v>0</v>
      </c>
      <c r="AN97" s="59">
        <v>0</v>
      </c>
      <c r="AO97" s="59">
        <v>0</v>
      </c>
      <c r="AP97" s="59">
        <v>0</v>
      </c>
      <c r="AQ97" s="59">
        <v>0</v>
      </c>
      <c r="AR97" s="59">
        <v>0</v>
      </c>
      <c r="AS97" s="59">
        <v>0</v>
      </c>
      <c r="AT97" s="99">
        <v>-358000</v>
      </c>
      <c r="AU97" s="53">
        <v>41000</v>
      </c>
      <c r="AV97" s="53">
        <v>942000</v>
      </c>
      <c r="AW97" s="53"/>
      <c r="AX97" s="53">
        <v>942000</v>
      </c>
    </row>
    <row r="98" spans="1:50">
      <c r="A98" s="51">
        <v>96</v>
      </c>
      <c r="B98" s="181"/>
      <c r="C98" s="26" t="s">
        <v>28</v>
      </c>
      <c r="D98" s="29">
        <v>930</v>
      </c>
      <c r="E98" s="59">
        <v>1217000</v>
      </c>
      <c r="F98" s="59">
        <v>0</v>
      </c>
      <c r="G98" s="59">
        <v>0</v>
      </c>
      <c r="H98" s="59">
        <v>0</v>
      </c>
      <c r="I98" s="59">
        <v>0</v>
      </c>
      <c r="J98" s="59">
        <v>0</v>
      </c>
      <c r="K98" s="59">
        <v>0</v>
      </c>
      <c r="L98" s="59">
        <v>0</v>
      </c>
      <c r="M98" s="59">
        <v>0</v>
      </c>
      <c r="N98" s="59">
        <v>0</v>
      </c>
      <c r="O98" s="59">
        <v>0</v>
      </c>
      <c r="P98" s="59">
        <v>0</v>
      </c>
      <c r="Q98" s="59">
        <v>0</v>
      </c>
      <c r="R98" s="59">
        <v>0</v>
      </c>
      <c r="S98" s="59">
        <v>0</v>
      </c>
      <c r="T98" s="59">
        <v>-185000</v>
      </c>
      <c r="U98" s="59">
        <v>0</v>
      </c>
      <c r="V98" s="59">
        <v>0</v>
      </c>
      <c r="W98" s="59">
        <v>0</v>
      </c>
      <c r="X98" s="96">
        <v>-185000</v>
      </c>
      <c r="Y98" s="59">
        <v>0</v>
      </c>
      <c r="Z98" s="59">
        <v>0</v>
      </c>
      <c r="AA98" s="59">
        <v>0</v>
      </c>
      <c r="AB98" s="59">
        <v>0</v>
      </c>
      <c r="AC98" s="59">
        <v>0</v>
      </c>
      <c r="AD98" s="59">
        <v>0</v>
      </c>
      <c r="AE98" s="59">
        <v>0</v>
      </c>
      <c r="AF98" s="59">
        <v>0</v>
      </c>
      <c r="AG98" s="59">
        <v>0</v>
      </c>
      <c r="AH98" s="59">
        <v>0</v>
      </c>
      <c r="AI98" s="59">
        <v>0</v>
      </c>
      <c r="AJ98" s="59">
        <v>21000</v>
      </c>
      <c r="AK98" s="59">
        <v>556000</v>
      </c>
      <c r="AL98" s="59">
        <v>0</v>
      </c>
      <c r="AM98" s="59">
        <v>0</v>
      </c>
      <c r="AN98" s="59">
        <v>0</v>
      </c>
      <c r="AO98" s="59">
        <v>0</v>
      </c>
      <c r="AP98" s="59">
        <v>178000</v>
      </c>
      <c r="AQ98" s="59">
        <v>0</v>
      </c>
      <c r="AR98" s="59">
        <v>0</v>
      </c>
      <c r="AS98" s="59">
        <v>-88000</v>
      </c>
      <c r="AT98" s="99">
        <v>667000</v>
      </c>
      <c r="AU98" s="53">
        <v>482000</v>
      </c>
      <c r="AV98" s="53">
        <v>1699000</v>
      </c>
      <c r="AW98" s="53"/>
      <c r="AX98" s="53">
        <v>1699000</v>
      </c>
    </row>
    <row r="99" spans="1:50">
      <c r="A99" s="51">
        <v>97</v>
      </c>
      <c r="B99" s="181"/>
      <c r="C99" s="26" t="s">
        <v>1</v>
      </c>
      <c r="D99" s="29">
        <v>931</v>
      </c>
      <c r="E99" s="59">
        <v>103000</v>
      </c>
      <c r="F99" s="59">
        <v>0</v>
      </c>
      <c r="G99" s="59">
        <v>0</v>
      </c>
      <c r="H99" s="59">
        <v>0</v>
      </c>
      <c r="I99" s="59">
        <v>0</v>
      </c>
      <c r="J99" s="59">
        <v>0</v>
      </c>
      <c r="K99" s="59">
        <v>0</v>
      </c>
      <c r="L99" s="59">
        <v>0</v>
      </c>
      <c r="M99" s="59">
        <v>0</v>
      </c>
      <c r="N99" s="59">
        <v>0</v>
      </c>
      <c r="O99" s="59">
        <v>0</v>
      </c>
      <c r="P99" s="59">
        <v>0</v>
      </c>
      <c r="Q99" s="59">
        <v>0</v>
      </c>
      <c r="R99" s="59">
        <v>0</v>
      </c>
      <c r="S99" s="59">
        <v>0</v>
      </c>
      <c r="T99" s="59">
        <v>0</v>
      </c>
      <c r="U99" s="59">
        <v>0</v>
      </c>
      <c r="V99" s="59">
        <v>0</v>
      </c>
      <c r="W99" s="59">
        <v>0</v>
      </c>
      <c r="X99" s="96">
        <v>0</v>
      </c>
      <c r="Y99" s="59">
        <v>0</v>
      </c>
      <c r="Z99" s="59">
        <v>0</v>
      </c>
      <c r="AA99" s="59">
        <v>0</v>
      </c>
      <c r="AB99" s="59">
        <v>0</v>
      </c>
      <c r="AC99" s="59">
        <v>0</v>
      </c>
      <c r="AD99" s="59">
        <v>0</v>
      </c>
      <c r="AE99" s="59">
        <v>0</v>
      </c>
      <c r="AF99" s="59">
        <v>0</v>
      </c>
      <c r="AG99" s="59">
        <v>0</v>
      </c>
      <c r="AH99" s="59">
        <v>0</v>
      </c>
      <c r="AI99" s="59">
        <v>0</v>
      </c>
      <c r="AJ99" s="59">
        <v>0</v>
      </c>
      <c r="AK99" s="59">
        <v>0</v>
      </c>
      <c r="AL99" s="59">
        <v>0</v>
      </c>
      <c r="AM99" s="59">
        <v>0</v>
      </c>
      <c r="AN99" s="59">
        <v>0</v>
      </c>
      <c r="AO99" s="59">
        <v>0</v>
      </c>
      <c r="AP99" s="59">
        <v>0</v>
      </c>
      <c r="AQ99" s="59">
        <v>0</v>
      </c>
      <c r="AR99" s="59">
        <v>0</v>
      </c>
      <c r="AS99" s="59">
        <v>0</v>
      </c>
      <c r="AT99" s="99">
        <v>0</v>
      </c>
      <c r="AU99" s="53">
        <v>0</v>
      </c>
      <c r="AV99" s="53">
        <v>103000</v>
      </c>
      <c r="AW99" s="53"/>
      <c r="AX99" s="53">
        <v>103000</v>
      </c>
    </row>
    <row r="100" spans="1:50">
      <c r="A100" s="51">
        <v>98</v>
      </c>
      <c r="B100" s="181"/>
      <c r="C100" s="26" t="s">
        <v>29</v>
      </c>
      <c r="D100" s="29">
        <v>935</v>
      </c>
      <c r="E100" s="91">
        <v>3107000</v>
      </c>
      <c r="F100" s="91">
        <v>0</v>
      </c>
      <c r="G100" s="91">
        <v>0</v>
      </c>
      <c r="H100" s="91">
        <v>0</v>
      </c>
      <c r="I100" s="91">
        <v>0</v>
      </c>
      <c r="J100" s="91">
        <v>0</v>
      </c>
      <c r="K100" s="91">
        <v>0</v>
      </c>
      <c r="L100" s="91">
        <v>0</v>
      </c>
      <c r="M100" s="91">
        <v>0</v>
      </c>
      <c r="N100" s="91">
        <v>0</v>
      </c>
      <c r="O100" s="91">
        <v>0</v>
      </c>
      <c r="P100" s="91">
        <v>0</v>
      </c>
      <c r="Q100" s="91">
        <v>0</v>
      </c>
      <c r="R100" s="91">
        <v>0</v>
      </c>
      <c r="S100" s="91">
        <v>0</v>
      </c>
      <c r="T100" s="91">
        <v>0</v>
      </c>
      <c r="U100" s="91">
        <v>0</v>
      </c>
      <c r="V100" s="91">
        <v>0</v>
      </c>
      <c r="W100" s="91">
        <v>0</v>
      </c>
      <c r="X100" s="97">
        <v>0</v>
      </c>
      <c r="Y100" s="91">
        <v>0</v>
      </c>
      <c r="Z100" s="91">
        <v>0</v>
      </c>
      <c r="AA100" s="91">
        <v>0</v>
      </c>
      <c r="AB100" s="91">
        <v>0</v>
      </c>
      <c r="AC100" s="91">
        <v>0</v>
      </c>
      <c r="AD100" s="91">
        <v>0</v>
      </c>
      <c r="AE100" s="91">
        <v>0</v>
      </c>
      <c r="AF100" s="91">
        <v>0</v>
      </c>
      <c r="AG100" s="91">
        <v>0</v>
      </c>
      <c r="AH100" s="91">
        <v>0</v>
      </c>
      <c r="AI100" s="91">
        <v>0</v>
      </c>
      <c r="AJ100" s="91">
        <v>0</v>
      </c>
      <c r="AK100" s="91">
        <v>0</v>
      </c>
      <c r="AL100" s="91">
        <v>0</v>
      </c>
      <c r="AM100" s="91">
        <v>0</v>
      </c>
      <c r="AN100" s="91">
        <v>0</v>
      </c>
      <c r="AO100" s="91">
        <v>0</v>
      </c>
      <c r="AP100" s="91">
        <v>0</v>
      </c>
      <c r="AQ100" s="91">
        <v>0</v>
      </c>
      <c r="AR100" s="91">
        <v>0</v>
      </c>
      <c r="AS100" s="91">
        <v>0</v>
      </c>
      <c r="AT100" s="100">
        <v>0</v>
      </c>
      <c r="AU100" s="98">
        <v>0</v>
      </c>
      <c r="AV100" s="98">
        <v>3107000</v>
      </c>
      <c r="AW100" s="98"/>
      <c r="AX100" s="98">
        <v>3107000</v>
      </c>
    </row>
    <row r="101" spans="1:50">
      <c r="A101" s="51">
        <v>99</v>
      </c>
      <c r="B101" s="30"/>
      <c r="C101" s="50" t="s">
        <v>323</v>
      </c>
      <c r="D101" s="50"/>
      <c r="E101" s="60">
        <v>24398000</v>
      </c>
      <c r="F101" s="60">
        <v>0</v>
      </c>
      <c r="G101" s="60">
        <v>0</v>
      </c>
      <c r="H101" s="60">
        <v>0</v>
      </c>
      <c r="I101" s="60">
        <v>0</v>
      </c>
      <c r="J101" s="60">
        <v>0</v>
      </c>
      <c r="K101" s="60">
        <v>0</v>
      </c>
      <c r="L101" s="60">
        <v>398000</v>
      </c>
      <c r="M101" s="60">
        <v>-18000</v>
      </c>
      <c r="N101" s="60">
        <v>0</v>
      </c>
      <c r="O101" s="60">
        <v>-10000</v>
      </c>
      <c r="P101" s="60">
        <v>0</v>
      </c>
      <c r="Q101" s="60">
        <v>0</v>
      </c>
      <c r="R101" s="60">
        <v>0</v>
      </c>
      <c r="S101" s="60">
        <v>-106000</v>
      </c>
      <c r="T101" s="60">
        <v>-409000</v>
      </c>
      <c r="U101" s="60">
        <v>250000</v>
      </c>
      <c r="V101" s="60">
        <v>0</v>
      </c>
      <c r="W101" s="60">
        <v>0</v>
      </c>
      <c r="X101" s="96">
        <v>105000</v>
      </c>
      <c r="Y101" s="60">
        <v>-358000</v>
      </c>
      <c r="Z101" s="60">
        <v>0</v>
      </c>
      <c r="AA101" s="60">
        <v>0</v>
      </c>
      <c r="AB101" s="60">
        <v>0</v>
      </c>
      <c r="AC101" s="60">
        <v>648000</v>
      </c>
      <c r="AD101" s="60">
        <v>19000</v>
      </c>
      <c r="AE101" s="60">
        <v>15000</v>
      </c>
      <c r="AF101" s="60">
        <v>0</v>
      </c>
      <c r="AG101" s="60">
        <v>113000</v>
      </c>
      <c r="AH101" s="60">
        <v>0</v>
      </c>
      <c r="AI101" s="60">
        <v>598000</v>
      </c>
      <c r="AJ101" s="60">
        <v>21000</v>
      </c>
      <c r="AK101" s="60">
        <v>556000</v>
      </c>
      <c r="AL101" s="60">
        <v>0</v>
      </c>
      <c r="AM101" s="60">
        <v>0</v>
      </c>
      <c r="AN101" s="60">
        <v>0</v>
      </c>
      <c r="AO101" s="60">
        <v>0</v>
      </c>
      <c r="AP101" s="60">
        <v>178000</v>
      </c>
      <c r="AQ101" s="60">
        <v>150000</v>
      </c>
      <c r="AR101" s="60">
        <v>0</v>
      </c>
      <c r="AS101" s="60">
        <v>-88000</v>
      </c>
      <c r="AT101" s="60">
        <v>1852000</v>
      </c>
      <c r="AU101" s="60">
        <v>1957000</v>
      </c>
      <c r="AV101" s="60">
        <v>26355000</v>
      </c>
      <c r="AW101" s="60">
        <v>0</v>
      </c>
      <c r="AX101" s="60">
        <v>26355000</v>
      </c>
    </row>
    <row r="102" spans="1:50">
      <c r="A102" s="51">
        <v>100</v>
      </c>
      <c r="B102" s="30"/>
      <c r="C102" s="65"/>
      <c r="D102" s="65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96">
        <v>0</v>
      </c>
      <c r="Y102" s="60"/>
      <c r="Z102" s="60"/>
      <c r="AA102" s="60"/>
      <c r="AB102" s="60"/>
      <c r="AC102" s="60"/>
      <c r="AD102" s="60"/>
      <c r="AE102" s="60"/>
      <c r="AF102" s="60"/>
      <c r="AG102" s="60"/>
      <c r="AH102" s="60"/>
      <c r="AI102" s="60"/>
      <c r="AJ102" s="60"/>
      <c r="AK102" s="60"/>
      <c r="AL102" s="60"/>
      <c r="AM102" s="60"/>
      <c r="AN102" s="60"/>
      <c r="AO102" s="60"/>
      <c r="AP102" s="60"/>
      <c r="AQ102" s="60"/>
      <c r="AR102" s="60"/>
      <c r="AS102" s="60"/>
      <c r="AT102" s="99">
        <v>0</v>
      </c>
      <c r="AU102" s="53">
        <v>0</v>
      </c>
      <c r="AV102" s="53">
        <v>0</v>
      </c>
      <c r="AW102" s="53"/>
      <c r="AX102" s="53">
        <v>0</v>
      </c>
    </row>
    <row r="103" spans="1:50">
      <c r="A103" s="51">
        <v>101</v>
      </c>
      <c r="B103" s="30"/>
      <c r="C103" s="76" t="s">
        <v>30</v>
      </c>
      <c r="D103" s="76"/>
      <c r="E103" s="60">
        <v>206917000</v>
      </c>
      <c r="F103" s="60">
        <v>0</v>
      </c>
      <c r="G103" s="60">
        <v>0</v>
      </c>
      <c r="H103" s="60">
        <v>0</v>
      </c>
      <c r="I103" s="60">
        <v>0</v>
      </c>
      <c r="J103" s="60">
        <v>0</v>
      </c>
      <c r="K103" s="60">
        <v>927000</v>
      </c>
      <c r="L103" s="60">
        <v>398000</v>
      </c>
      <c r="M103" s="60">
        <v>-18000</v>
      </c>
      <c r="N103" s="60">
        <v>0</v>
      </c>
      <c r="O103" s="60">
        <v>-10000</v>
      </c>
      <c r="P103" s="60">
        <v>0</v>
      </c>
      <c r="Q103" s="60">
        <v>0</v>
      </c>
      <c r="R103" s="60">
        <v>-57000</v>
      </c>
      <c r="S103" s="60">
        <v>-71751000</v>
      </c>
      <c r="T103" s="60">
        <v>-415000</v>
      </c>
      <c r="U103" s="60">
        <v>250000</v>
      </c>
      <c r="V103" s="60">
        <v>0</v>
      </c>
      <c r="W103" s="60">
        <v>0</v>
      </c>
      <c r="X103" s="96">
        <v>-70676000</v>
      </c>
      <c r="Y103" s="60">
        <v>-91171000</v>
      </c>
      <c r="Z103" s="60">
        <v>0</v>
      </c>
      <c r="AA103" s="60">
        <v>0</v>
      </c>
      <c r="AB103" s="60">
        <v>-691000</v>
      </c>
      <c r="AC103" s="60">
        <v>1826000</v>
      </c>
      <c r="AD103" s="60">
        <v>19000</v>
      </c>
      <c r="AE103" s="60">
        <v>41000</v>
      </c>
      <c r="AF103" s="60">
        <v>78000</v>
      </c>
      <c r="AG103" s="60">
        <v>113000</v>
      </c>
      <c r="AH103" s="60">
        <v>0</v>
      </c>
      <c r="AI103" s="60">
        <v>598000</v>
      </c>
      <c r="AJ103" s="60">
        <v>21000</v>
      </c>
      <c r="AK103" s="60">
        <v>1634000</v>
      </c>
      <c r="AL103" s="60">
        <v>0</v>
      </c>
      <c r="AM103" s="60">
        <v>0</v>
      </c>
      <c r="AN103" s="60">
        <v>0</v>
      </c>
      <c r="AO103" s="60">
        <v>0</v>
      </c>
      <c r="AP103" s="60">
        <v>178000</v>
      </c>
      <c r="AQ103" s="60">
        <v>150000</v>
      </c>
      <c r="AR103" s="60">
        <v>0</v>
      </c>
      <c r="AS103" s="60">
        <v>-278000</v>
      </c>
      <c r="AT103" s="60">
        <v>-87482000</v>
      </c>
      <c r="AU103" s="53">
        <v>-158158000</v>
      </c>
      <c r="AV103" s="53">
        <v>48759000</v>
      </c>
      <c r="AW103" s="53"/>
      <c r="AX103" s="53">
        <v>48759000</v>
      </c>
    </row>
    <row r="104" spans="1:50">
      <c r="A104" s="51">
        <v>102</v>
      </c>
      <c r="B104" s="30"/>
      <c r="C104" s="30"/>
      <c r="D104" s="3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96">
        <v>0</v>
      </c>
      <c r="Y104" s="60"/>
      <c r="Z104" s="60"/>
      <c r="AA104" s="60"/>
      <c r="AB104" s="60"/>
      <c r="AC104" s="60"/>
      <c r="AD104" s="60"/>
      <c r="AE104" s="60"/>
      <c r="AF104" s="60"/>
      <c r="AG104" s="60"/>
      <c r="AH104" s="60"/>
      <c r="AI104" s="60"/>
      <c r="AJ104" s="60"/>
      <c r="AK104" s="60"/>
      <c r="AL104" s="60"/>
      <c r="AM104" s="60"/>
      <c r="AN104" s="60"/>
      <c r="AO104" s="60"/>
      <c r="AP104" s="60"/>
      <c r="AQ104" s="60"/>
      <c r="AR104" s="60"/>
      <c r="AS104" s="60"/>
      <c r="AT104" s="99">
        <v>0</v>
      </c>
      <c r="AU104" s="53">
        <v>0</v>
      </c>
      <c r="AV104" s="53">
        <v>0</v>
      </c>
      <c r="AW104" s="53"/>
      <c r="AX104" s="53">
        <v>0</v>
      </c>
    </row>
    <row r="105" spans="1:50" ht="15.65" customHeight="1">
      <c r="A105" s="51">
        <v>103</v>
      </c>
      <c r="B105" s="181" t="s">
        <v>122</v>
      </c>
      <c r="C105" s="66" t="s">
        <v>123</v>
      </c>
      <c r="D105" s="67" t="s">
        <v>261</v>
      </c>
      <c r="E105" s="59">
        <v>1000</v>
      </c>
      <c r="F105" s="59">
        <v>0</v>
      </c>
      <c r="G105" s="59">
        <v>0</v>
      </c>
      <c r="H105" s="59">
        <v>0</v>
      </c>
      <c r="I105" s="59">
        <v>0</v>
      </c>
      <c r="J105" s="59">
        <v>0</v>
      </c>
      <c r="K105" s="59">
        <v>0</v>
      </c>
      <c r="L105" s="59">
        <v>0</v>
      </c>
      <c r="M105" s="59">
        <v>0</v>
      </c>
      <c r="N105" s="59">
        <v>0</v>
      </c>
      <c r="O105" s="59">
        <v>0</v>
      </c>
      <c r="P105" s="59">
        <v>0</v>
      </c>
      <c r="Q105" s="59">
        <v>0</v>
      </c>
      <c r="R105" s="59">
        <v>0</v>
      </c>
      <c r="S105" s="59">
        <v>0</v>
      </c>
      <c r="T105" s="59">
        <v>0</v>
      </c>
      <c r="U105" s="59">
        <v>0</v>
      </c>
      <c r="V105" s="59">
        <v>0</v>
      </c>
      <c r="W105" s="59">
        <v>0</v>
      </c>
      <c r="X105" s="96">
        <v>0</v>
      </c>
      <c r="Y105" s="59">
        <v>0</v>
      </c>
      <c r="Z105" s="59">
        <v>0</v>
      </c>
      <c r="AA105" s="59">
        <v>0</v>
      </c>
      <c r="AB105" s="59">
        <v>0</v>
      </c>
      <c r="AC105" s="59">
        <v>0</v>
      </c>
      <c r="AD105" s="59">
        <v>0</v>
      </c>
      <c r="AE105" s="59">
        <v>0</v>
      </c>
      <c r="AF105" s="59">
        <v>0</v>
      </c>
      <c r="AG105" s="59">
        <v>0</v>
      </c>
      <c r="AH105" s="59">
        <v>0</v>
      </c>
      <c r="AI105" s="59">
        <v>0</v>
      </c>
      <c r="AJ105" s="59">
        <v>0</v>
      </c>
      <c r="AK105" s="59">
        <v>0</v>
      </c>
      <c r="AL105" s="59">
        <v>0</v>
      </c>
      <c r="AM105" s="59">
        <v>0</v>
      </c>
      <c r="AN105" s="59">
        <v>0</v>
      </c>
      <c r="AO105" s="59">
        <v>0</v>
      </c>
      <c r="AP105" s="59">
        <v>0</v>
      </c>
      <c r="AQ105" s="59">
        <v>0</v>
      </c>
      <c r="AR105" s="59">
        <v>0</v>
      </c>
      <c r="AS105" s="59">
        <v>0</v>
      </c>
      <c r="AT105" s="99">
        <v>0</v>
      </c>
      <c r="AU105" s="53">
        <v>0</v>
      </c>
      <c r="AV105" s="53">
        <v>1000</v>
      </c>
      <c r="AW105" s="53"/>
      <c r="AX105" s="53">
        <v>1000</v>
      </c>
    </row>
    <row r="106" spans="1:50" ht="15.65" customHeight="1">
      <c r="A106" s="51">
        <v>104</v>
      </c>
      <c r="B106" s="181"/>
      <c r="C106" s="66" t="s">
        <v>124</v>
      </c>
      <c r="D106" s="67" t="s">
        <v>261</v>
      </c>
      <c r="E106" s="59">
        <v>28000</v>
      </c>
      <c r="F106" s="59">
        <v>0</v>
      </c>
      <c r="G106" s="59">
        <v>0</v>
      </c>
      <c r="H106" s="59">
        <v>0</v>
      </c>
      <c r="I106" s="59">
        <v>0</v>
      </c>
      <c r="J106" s="59">
        <v>0</v>
      </c>
      <c r="K106" s="59">
        <v>0</v>
      </c>
      <c r="L106" s="59">
        <v>0</v>
      </c>
      <c r="M106" s="59">
        <v>0</v>
      </c>
      <c r="N106" s="59">
        <v>0</v>
      </c>
      <c r="O106" s="59">
        <v>0</v>
      </c>
      <c r="P106" s="59">
        <v>0</v>
      </c>
      <c r="Q106" s="59">
        <v>0</v>
      </c>
      <c r="R106" s="59">
        <v>0</v>
      </c>
      <c r="S106" s="59">
        <v>0</v>
      </c>
      <c r="T106" s="59">
        <v>0</v>
      </c>
      <c r="U106" s="59">
        <v>0</v>
      </c>
      <c r="V106" s="59">
        <v>0</v>
      </c>
      <c r="W106" s="59">
        <v>0</v>
      </c>
      <c r="X106" s="96">
        <v>0</v>
      </c>
      <c r="Y106" s="59">
        <v>0</v>
      </c>
      <c r="Z106" s="59">
        <v>0</v>
      </c>
      <c r="AA106" s="59">
        <v>0</v>
      </c>
      <c r="AB106" s="59">
        <v>0</v>
      </c>
      <c r="AC106" s="59">
        <v>0</v>
      </c>
      <c r="AD106" s="59">
        <v>0</v>
      </c>
      <c r="AE106" s="59">
        <v>0</v>
      </c>
      <c r="AF106" s="59">
        <v>0</v>
      </c>
      <c r="AG106" s="59">
        <v>0</v>
      </c>
      <c r="AH106" s="59">
        <v>0</v>
      </c>
      <c r="AI106" s="59">
        <v>0</v>
      </c>
      <c r="AJ106" s="59">
        <v>0</v>
      </c>
      <c r="AK106" s="59">
        <v>0</v>
      </c>
      <c r="AL106" s="59">
        <v>0</v>
      </c>
      <c r="AM106" s="59">
        <v>0</v>
      </c>
      <c r="AN106" s="59">
        <v>0</v>
      </c>
      <c r="AO106" s="59">
        <v>0</v>
      </c>
      <c r="AP106" s="59">
        <v>0</v>
      </c>
      <c r="AQ106" s="59">
        <v>0</v>
      </c>
      <c r="AR106" s="59">
        <v>1000</v>
      </c>
      <c r="AS106" s="59">
        <v>0</v>
      </c>
      <c r="AT106" s="99">
        <v>1000</v>
      </c>
      <c r="AU106" s="53">
        <v>1000</v>
      </c>
      <c r="AV106" s="53">
        <v>29000</v>
      </c>
      <c r="AW106" s="53"/>
      <c r="AX106" s="53">
        <v>29000</v>
      </c>
    </row>
    <row r="107" spans="1:50" ht="15.65" customHeight="1">
      <c r="A107" s="51">
        <v>105</v>
      </c>
      <c r="B107" s="181"/>
      <c r="C107" s="66" t="s">
        <v>125</v>
      </c>
      <c r="D107" s="67" t="s">
        <v>261</v>
      </c>
      <c r="E107" s="59">
        <v>200000</v>
      </c>
      <c r="F107" s="59">
        <v>0</v>
      </c>
      <c r="G107" s="59">
        <v>0</v>
      </c>
      <c r="H107" s="59">
        <v>0</v>
      </c>
      <c r="I107" s="59">
        <v>0</v>
      </c>
      <c r="J107" s="59">
        <v>0</v>
      </c>
      <c r="K107" s="59">
        <v>0</v>
      </c>
      <c r="L107" s="59">
        <v>0</v>
      </c>
      <c r="M107" s="59">
        <v>0</v>
      </c>
      <c r="N107" s="59">
        <v>0</v>
      </c>
      <c r="O107" s="59">
        <v>0</v>
      </c>
      <c r="P107" s="59">
        <v>0</v>
      </c>
      <c r="Q107" s="59">
        <v>0</v>
      </c>
      <c r="R107" s="59">
        <v>0</v>
      </c>
      <c r="S107" s="59">
        <v>0</v>
      </c>
      <c r="T107" s="59">
        <v>0</v>
      </c>
      <c r="U107" s="59">
        <v>0</v>
      </c>
      <c r="V107" s="59">
        <v>0</v>
      </c>
      <c r="W107" s="59">
        <v>0</v>
      </c>
      <c r="X107" s="96">
        <v>0</v>
      </c>
      <c r="Y107" s="59">
        <v>0</v>
      </c>
      <c r="Z107" s="59">
        <v>0</v>
      </c>
      <c r="AA107" s="59">
        <v>0</v>
      </c>
      <c r="AB107" s="59">
        <v>0</v>
      </c>
      <c r="AC107" s="59">
        <v>0</v>
      </c>
      <c r="AD107" s="59">
        <v>0</v>
      </c>
      <c r="AE107" s="59">
        <v>0</v>
      </c>
      <c r="AF107" s="59">
        <v>0</v>
      </c>
      <c r="AG107" s="59">
        <v>0</v>
      </c>
      <c r="AH107" s="59">
        <v>0</v>
      </c>
      <c r="AI107" s="59">
        <v>0</v>
      </c>
      <c r="AJ107" s="59">
        <v>0</v>
      </c>
      <c r="AK107" s="59">
        <v>0</v>
      </c>
      <c r="AL107" s="59">
        <v>12000</v>
      </c>
      <c r="AM107" s="59">
        <v>-7000</v>
      </c>
      <c r="AN107" s="59">
        <v>27000</v>
      </c>
      <c r="AO107" s="59">
        <v>0</v>
      </c>
      <c r="AP107" s="59">
        <v>0</v>
      </c>
      <c r="AQ107" s="59">
        <v>0</v>
      </c>
      <c r="AR107" s="59">
        <v>9000</v>
      </c>
      <c r="AS107" s="59">
        <v>0</v>
      </c>
      <c r="AT107" s="99">
        <v>41000</v>
      </c>
      <c r="AU107" s="53">
        <v>41000</v>
      </c>
      <c r="AV107" s="53">
        <v>241000</v>
      </c>
      <c r="AW107" s="53"/>
      <c r="AX107" s="53">
        <v>241000</v>
      </c>
    </row>
    <row r="108" spans="1:50" ht="15.65" customHeight="1">
      <c r="A108" s="51">
        <v>106</v>
      </c>
      <c r="B108" s="181"/>
      <c r="C108" s="66" t="s">
        <v>126</v>
      </c>
      <c r="D108" s="67" t="s">
        <v>261</v>
      </c>
      <c r="E108" s="59">
        <v>17000</v>
      </c>
      <c r="F108" s="59">
        <v>0</v>
      </c>
      <c r="G108" s="59">
        <v>0</v>
      </c>
      <c r="H108" s="59">
        <v>0</v>
      </c>
      <c r="I108" s="59">
        <v>0</v>
      </c>
      <c r="J108" s="59">
        <v>0</v>
      </c>
      <c r="K108" s="59">
        <v>0</v>
      </c>
      <c r="L108" s="59">
        <v>0</v>
      </c>
      <c r="M108" s="59">
        <v>0</v>
      </c>
      <c r="N108" s="59">
        <v>0</v>
      </c>
      <c r="O108" s="59">
        <v>0</v>
      </c>
      <c r="P108" s="59">
        <v>0</v>
      </c>
      <c r="Q108" s="59">
        <v>0</v>
      </c>
      <c r="R108" s="59">
        <v>0</v>
      </c>
      <c r="S108" s="59">
        <v>0</v>
      </c>
      <c r="T108" s="59">
        <v>0</v>
      </c>
      <c r="U108" s="59">
        <v>0</v>
      </c>
      <c r="V108" s="59">
        <v>0</v>
      </c>
      <c r="W108" s="59">
        <v>0</v>
      </c>
      <c r="X108" s="96">
        <v>0</v>
      </c>
      <c r="Y108" s="59">
        <v>0</v>
      </c>
      <c r="Z108" s="59">
        <v>0</v>
      </c>
      <c r="AA108" s="59">
        <v>0</v>
      </c>
      <c r="AB108" s="59">
        <v>0</v>
      </c>
      <c r="AC108" s="59">
        <v>0</v>
      </c>
      <c r="AD108" s="59">
        <v>0</v>
      </c>
      <c r="AE108" s="59">
        <v>0</v>
      </c>
      <c r="AF108" s="59">
        <v>0</v>
      </c>
      <c r="AG108" s="59">
        <v>0</v>
      </c>
      <c r="AH108" s="59">
        <v>0</v>
      </c>
      <c r="AI108" s="59">
        <v>0</v>
      </c>
      <c r="AJ108" s="59">
        <v>0</v>
      </c>
      <c r="AK108" s="59">
        <v>0</v>
      </c>
      <c r="AL108" s="59">
        <v>0</v>
      </c>
      <c r="AM108" s="59">
        <v>0</v>
      </c>
      <c r="AN108" s="59">
        <v>0</v>
      </c>
      <c r="AO108" s="59">
        <v>0</v>
      </c>
      <c r="AP108" s="59">
        <v>0</v>
      </c>
      <c r="AQ108" s="59">
        <v>0</v>
      </c>
      <c r="AR108" s="59">
        <v>1000</v>
      </c>
      <c r="AS108" s="59">
        <v>0</v>
      </c>
      <c r="AT108" s="99">
        <v>1000</v>
      </c>
      <c r="AU108" s="53">
        <v>1000</v>
      </c>
      <c r="AV108" s="53">
        <v>18000</v>
      </c>
      <c r="AW108" s="53"/>
      <c r="AX108" s="53">
        <v>18000</v>
      </c>
    </row>
    <row r="109" spans="1:50" ht="15.65" customHeight="1">
      <c r="A109" s="51">
        <v>107</v>
      </c>
      <c r="B109" s="181"/>
      <c r="C109" s="66" t="s">
        <v>127</v>
      </c>
      <c r="D109" s="67" t="s">
        <v>261</v>
      </c>
      <c r="E109" s="59">
        <v>177000</v>
      </c>
      <c r="F109" s="59">
        <v>0</v>
      </c>
      <c r="G109" s="59">
        <v>0</v>
      </c>
      <c r="H109" s="59">
        <v>0</v>
      </c>
      <c r="I109" s="59">
        <v>0</v>
      </c>
      <c r="J109" s="59">
        <v>0</v>
      </c>
      <c r="K109" s="59">
        <v>0</v>
      </c>
      <c r="L109" s="59">
        <v>0</v>
      </c>
      <c r="M109" s="59">
        <v>0</v>
      </c>
      <c r="N109" s="59">
        <v>0</v>
      </c>
      <c r="O109" s="59">
        <v>0</v>
      </c>
      <c r="P109" s="59">
        <v>0</v>
      </c>
      <c r="Q109" s="59">
        <v>0</v>
      </c>
      <c r="R109" s="59">
        <v>0</v>
      </c>
      <c r="S109" s="59">
        <v>0</v>
      </c>
      <c r="T109" s="59">
        <v>0</v>
      </c>
      <c r="U109" s="59">
        <v>0</v>
      </c>
      <c r="V109" s="59">
        <v>0</v>
      </c>
      <c r="W109" s="59">
        <v>0</v>
      </c>
      <c r="X109" s="96">
        <v>0</v>
      </c>
      <c r="Y109" s="59">
        <v>0</v>
      </c>
      <c r="Z109" s="59">
        <v>0</v>
      </c>
      <c r="AA109" s="59">
        <v>0</v>
      </c>
      <c r="AB109" s="59">
        <v>0</v>
      </c>
      <c r="AC109" s="59">
        <v>0</v>
      </c>
      <c r="AD109" s="59">
        <v>0</v>
      </c>
      <c r="AE109" s="59">
        <v>0</v>
      </c>
      <c r="AF109" s="59">
        <v>0</v>
      </c>
      <c r="AG109" s="59">
        <v>0</v>
      </c>
      <c r="AH109" s="59">
        <v>0</v>
      </c>
      <c r="AI109" s="59">
        <v>0</v>
      </c>
      <c r="AJ109" s="59">
        <v>0</v>
      </c>
      <c r="AK109" s="59">
        <v>0</v>
      </c>
      <c r="AL109" s="59">
        <v>0</v>
      </c>
      <c r="AM109" s="59">
        <v>0</v>
      </c>
      <c r="AN109" s="59">
        <v>0</v>
      </c>
      <c r="AO109" s="59">
        <v>0</v>
      </c>
      <c r="AP109" s="59">
        <v>0</v>
      </c>
      <c r="AQ109" s="59">
        <v>0</v>
      </c>
      <c r="AR109" s="59">
        <v>7000</v>
      </c>
      <c r="AS109" s="59">
        <v>0</v>
      </c>
      <c r="AT109" s="99">
        <v>7000</v>
      </c>
      <c r="AU109" s="53">
        <v>7000</v>
      </c>
      <c r="AV109" s="53">
        <v>184000</v>
      </c>
      <c r="AW109" s="53"/>
      <c r="AX109" s="53">
        <v>184000</v>
      </c>
    </row>
    <row r="110" spans="1:50" ht="15.65" customHeight="1">
      <c r="A110" s="51">
        <v>108</v>
      </c>
      <c r="B110" s="181"/>
      <c r="C110" s="66" t="s">
        <v>128</v>
      </c>
      <c r="D110" s="67" t="s">
        <v>261</v>
      </c>
      <c r="E110" s="59">
        <v>51000</v>
      </c>
      <c r="F110" s="59">
        <v>0</v>
      </c>
      <c r="G110" s="59">
        <v>0</v>
      </c>
      <c r="H110" s="59">
        <v>0</v>
      </c>
      <c r="I110" s="59">
        <v>0</v>
      </c>
      <c r="J110" s="59">
        <v>0</v>
      </c>
      <c r="K110" s="59">
        <v>0</v>
      </c>
      <c r="L110" s="59">
        <v>0</v>
      </c>
      <c r="M110" s="59">
        <v>0</v>
      </c>
      <c r="N110" s="59">
        <v>0</v>
      </c>
      <c r="O110" s="59">
        <v>0</v>
      </c>
      <c r="P110" s="59">
        <v>0</v>
      </c>
      <c r="Q110" s="59">
        <v>0</v>
      </c>
      <c r="R110" s="59">
        <v>0</v>
      </c>
      <c r="S110" s="59">
        <v>0</v>
      </c>
      <c r="T110" s="59">
        <v>0</v>
      </c>
      <c r="U110" s="59">
        <v>0</v>
      </c>
      <c r="V110" s="59">
        <v>0</v>
      </c>
      <c r="W110" s="59">
        <v>0</v>
      </c>
      <c r="X110" s="96">
        <v>0</v>
      </c>
      <c r="Y110" s="59">
        <v>0</v>
      </c>
      <c r="Z110" s="59">
        <v>0</v>
      </c>
      <c r="AA110" s="59">
        <v>0</v>
      </c>
      <c r="AB110" s="59">
        <v>0</v>
      </c>
      <c r="AC110" s="59">
        <v>0</v>
      </c>
      <c r="AD110" s="59">
        <v>0</v>
      </c>
      <c r="AE110" s="59">
        <v>0</v>
      </c>
      <c r="AF110" s="59">
        <v>0</v>
      </c>
      <c r="AG110" s="59">
        <v>0</v>
      </c>
      <c r="AH110" s="59">
        <v>0</v>
      </c>
      <c r="AI110" s="59">
        <v>0</v>
      </c>
      <c r="AJ110" s="59">
        <v>0</v>
      </c>
      <c r="AK110" s="59">
        <v>0</v>
      </c>
      <c r="AL110" s="59">
        <v>0</v>
      </c>
      <c r="AM110" s="59">
        <v>0</v>
      </c>
      <c r="AN110" s="59">
        <v>0</v>
      </c>
      <c r="AO110" s="59">
        <v>0</v>
      </c>
      <c r="AP110" s="59">
        <v>0</v>
      </c>
      <c r="AQ110" s="59">
        <v>0</v>
      </c>
      <c r="AR110" s="59">
        <v>2000</v>
      </c>
      <c r="AS110" s="59">
        <v>0</v>
      </c>
      <c r="AT110" s="99">
        <v>2000</v>
      </c>
      <c r="AU110" s="53">
        <v>2000</v>
      </c>
      <c r="AV110" s="53">
        <v>53000</v>
      </c>
      <c r="AW110" s="53"/>
      <c r="AX110" s="53">
        <v>53000</v>
      </c>
    </row>
    <row r="111" spans="1:50" ht="15.65" customHeight="1">
      <c r="A111" s="51">
        <v>109</v>
      </c>
      <c r="B111" s="181"/>
      <c r="C111" s="66" t="s">
        <v>129</v>
      </c>
      <c r="D111" s="67" t="s">
        <v>261</v>
      </c>
      <c r="E111" s="59">
        <v>1000</v>
      </c>
      <c r="F111" s="59">
        <v>0</v>
      </c>
      <c r="G111" s="59">
        <v>0</v>
      </c>
      <c r="H111" s="59">
        <v>0</v>
      </c>
      <c r="I111" s="59">
        <v>0</v>
      </c>
      <c r="J111" s="59">
        <v>0</v>
      </c>
      <c r="K111" s="59">
        <v>0</v>
      </c>
      <c r="L111" s="59">
        <v>0</v>
      </c>
      <c r="M111" s="59">
        <v>0</v>
      </c>
      <c r="N111" s="59">
        <v>0</v>
      </c>
      <c r="O111" s="59">
        <v>0</v>
      </c>
      <c r="P111" s="59">
        <v>0</v>
      </c>
      <c r="Q111" s="59">
        <v>0</v>
      </c>
      <c r="R111" s="59">
        <v>0</v>
      </c>
      <c r="S111" s="59">
        <v>0</v>
      </c>
      <c r="T111" s="59">
        <v>0</v>
      </c>
      <c r="U111" s="59">
        <v>0</v>
      </c>
      <c r="V111" s="59">
        <v>0</v>
      </c>
      <c r="W111" s="59">
        <v>0</v>
      </c>
      <c r="X111" s="96">
        <v>0</v>
      </c>
      <c r="Y111" s="59">
        <v>0</v>
      </c>
      <c r="Z111" s="59">
        <v>0</v>
      </c>
      <c r="AA111" s="59">
        <v>0</v>
      </c>
      <c r="AB111" s="59">
        <v>0</v>
      </c>
      <c r="AC111" s="59">
        <v>0</v>
      </c>
      <c r="AD111" s="59">
        <v>0</v>
      </c>
      <c r="AE111" s="59">
        <v>0</v>
      </c>
      <c r="AF111" s="59">
        <v>0</v>
      </c>
      <c r="AG111" s="59">
        <v>0</v>
      </c>
      <c r="AH111" s="59">
        <v>0</v>
      </c>
      <c r="AI111" s="59">
        <v>0</v>
      </c>
      <c r="AJ111" s="59">
        <v>0</v>
      </c>
      <c r="AK111" s="59">
        <v>0</v>
      </c>
      <c r="AL111" s="59">
        <v>0</v>
      </c>
      <c r="AM111" s="59">
        <v>0</v>
      </c>
      <c r="AN111" s="59">
        <v>0</v>
      </c>
      <c r="AO111" s="59">
        <v>0</v>
      </c>
      <c r="AP111" s="59">
        <v>0</v>
      </c>
      <c r="AQ111" s="59">
        <v>0</v>
      </c>
      <c r="AR111" s="59">
        <v>0</v>
      </c>
      <c r="AS111" s="59">
        <v>0</v>
      </c>
      <c r="AT111" s="99">
        <v>0</v>
      </c>
      <c r="AU111" s="53">
        <v>0</v>
      </c>
      <c r="AV111" s="53">
        <v>1000</v>
      </c>
      <c r="AW111" s="53"/>
      <c r="AX111" s="53">
        <v>1000</v>
      </c>
    </row>
    <row r="112" spans="1:50" ht="15.65" customHeight="1">
      <c r="A112" s="51">
        <v>110</v>
      </c>
      <c r="B112" s="181"/>
      <c r="C112" s="66" t="s">
        <v>130</v>
      </c>
      <c r="D112" s="67" t="s">
        <v>261</v>
      </c>
      <c r="E112" s="91">
        <v>36000</v>
      </c>
      <c r="F112" s="91">
        <v>0</v>
      </c>
      <c r="G112" s="91">
        <v>0</v>
      </c>
      <c r="H112" s="91">
        <v>0</v>
      </c>
      <c r="I112" s="91">
        <v>0</v>
      </c>
      <c r="J112" s="91">
        <v>0</v>
      </c>
      <c r="K112" s="91">
        <v>0</v>
      </c>
      <c r="L112" s="91">
        <v>0</v>
      </c>
      <c r="M112" s="91">
        <v>0</v>
      </c>
      <c r="N112" s="91">
        <v>0</v>
      </c>
      <c r="O112" s="91">
        <v>0</v>
      </c>
      <c r="P112" s="91">
        <v>0</v>
      </c>
      <c r="Q112" s="91">
        <v>0</v>
      </c>
      <c r="R112" s="91">
        <v>0</v>
      </c>
      <c r="S112" s="91">
        <v>0</v>
      </c>
      <c r="T112" s="91">
        <v>0</v>
      </c>
      <c r="U112" s="91">
        <v>0</v>
      </c>
      <c r="V112" s="91">
        <v>0</v>
      </c>
      <c r="W112" s="91">
        <v>0</v>
      </c>
      <c r="X112" s="97">
        <v>0</v>
      </c>
      <c r="Y112" s="91">
        <v>0</v>
      </c>
      <c r="Z112" s="91">
        <v>0</v>
      </c>
      <c r="AA112" s="91">
        <v>0</v>
      </c>
      <c r="AB112" s="91">
        <v>0</v>
      </c>
      <c r="AC112" s="91">
        <v>0</v>
      </c>
      <c r="AD112" s="91">
        <v>0</v>
      </c>
      <c r="AE112" s="91">
        <v>0</v>
      </c>
      <c r="AF112" s="91">
        <v>0</v>
      </c>
      <c r="AG112" s="91">
        <v>0</v>
      </c>
      <c r="AH112" s="91">
        <v>0</v>
      </c>
      <c r="AI112" s="91">
        <v>0</v>
      </c>
      <c r="AJ112" s="91">
        <v>0</v>
      </c>
      <c r="AK112" s="91">
        <v>0</v>
      </c>
      <c r="AL112" s="91">
        <v>0</v>
      </c>
      <c r="AM112" s="91">
        <v>0</v>
      </c>
      <c r="AN112" s="91">
        <v>0</v>
      </c>
      <c r="AO112" s="91">
        <v>0</v>
      </c>
      <c r="AP112" s="91">
        <v>0</v>
      </c>
      <c r="AQ112" s="91">
        <v>0</v>
      </c>
      <c r="AR112" s="91">
        <v>2000</v>
      </c>
      <c r="AS112" s="91">
        <v>0</v>
      </c>
      <c r="AT112" s="100">
        <v>2000</v>
      </c>
      <c r="AU112" s="98">
        <v>2000</v>
      </c>
      <c r="AV112" s="98">
        <v>38000</v>
      </c>
      <c r="AW112" s="98"/>
      <c r="AX112" s="98">
        <v>38000</v>
      </c>
    </row>
    <row r="113" spans="1:50">
      <c r="A113" s="51">
        <v>111</v>
      </c>
      <c r="B113" s="26"/>
      <c r="C113" s="78" t="s">
        <v>324</v>
      </c>
      <c r="D113" s="77"/>
      <c r="E113" s="71">
        <v>511000</v>
      </c>
      <c r="F113" s="71">
        <v>0</v>
      </c>
      <c r="G113" s="71">
        <v>0</v>
      </c>
      <c r="H113" s="71">
        <v>0</v>
      </c>
      <c r="I113" s="71">
        <v>0</v>
      </c>
      <c r="J113" s="71">
        <v>0</v>
      </c>
      <c r="K113" s="71">
        <v>0</v>
      </c>
      <c r="L113" s="71">
        <v>0</v>
      </c>
      <c r="M113" s="71">
        <v>0</v>
      </c>
      <c r="N113" s="71">
        <v>0</v>
      </c>
      <c r="O113" s="71">
        <v>0</v>
      </c>
      <c r="P113" s="71">
        <v>0</v>
      </c>
      <c r="Q113" s="71">
        <v>0</v>
      </c>
      <c r="R113" s="71">
        <v>0</v>
      </c>
      <c r="S113" s="71">
        <v>0</v>
      </c>
      <c r="T113" s="71">
        <v>0</v>
      </c>
      <c r="U113" s="71">
        <v>0</v>
      </c>
      <c r="V113" s="71">
        <v>0</v>
      </c>
      <c r="W113" s="71">
        <v>0</v>
      </c>
      <c r="X113" s="96">
        <v>0</v>
      </c>
      <c r="Y113" s="71">
        <v>0</v>
      </c>
      <c r="Z113" s="71">
        <v>0</v>
      </c>
      <c r="AA113" s="71">
        <v>0</v>
      </c>
      <c r="AB113" s="71">
        <v>0</v>
      </c>
      <c r="AC113" s="71">
        <v>0</v>
      </c>
      <c r="AD113" s="71">
        <v>0</v>
      </c>
      <c r="AE113" s="71">
        <v>0</v>
      </c>
      <c r="AF113" s="71">
        <v>0</v>
      </c>
      <c r="AG113" s="71">
        <v>0</v>
      </c>
      <c r="AH113" s="71">
        <v>0</v>
      </c>
      <c r="AI113" s="71">
        <v>0</v>
      </c>
      <c r="AJ113" s="71">
        <v>0</v>
      </c>
      <c r="AK113" s="71">
        <v>0</v>
      </c>
      <c r="AL113" s="71">
        <v>12000</v>
      </c>
      <c r="AM113" s="71">
        <v>-7000</v>
      </c>
      <c r="AN113" s="71">
        <v>27000</v>
      </c>
      <c r="AO113" s="71">
        <v>0</v>
      </c>
      <c r="AP113" s="71">
        <v>0</v>
      </c>
      <c r="AQ113" s="71">
        <v>0</v>
      </c>
      <c r="AR113" s="71">
        <v>22000</v>
      </c>
      <c r="AS113" s="71">
        <v>0</v>
      </c>
      <c r="AT113" s="71">
        <v>54000</v>
      </c>
      <c r="AU113" s="71">
        <v>54000</v>
      </c>
      <c r="AV113" s="71">
        <v>565000</v>
      </c>
      <c r="AW113" s="71">
        <v>0</v>
      </c>
      <c r="AX113" s="71">
        <v>565000</v>
      </c>
    </row>
    <row r="114" spans="1:50" ht="15.65" customHeight="1">
      <c r="A114" s="51">
        <v>112</v>
      </c>
      <c r="B114" s="181" t="s">
        <v>31</v>
      </c>
      <c r="C114" s="66" t="s">
        <v>123</v>
      </c>
      <c r="D114" s="67"/>
      <c r="E114" s="59">
        <v>8000</v>
      </c>
      <c r="F114" s="59">
        <v>0</v>
      </c>
      <c r="G114" s="59">
        <v>0</v>
      </c>
      <c r="H114" s="59">
        <v>0</v>
      </c>
      <c r="I114" s="59">
        <v>0</v>
      </c>
      <c r="J114" s="59">
        <v>0</v>
      </c>
      <c r="K114" s="59">
        <v>0</v>
      </c>
      <c r="L114" s="59">
        <v>0</v>
      </c>
      <c r="M114" s="59">
        <v>0</v>
      </c>
      <c r="N114" s="59">
        <v>0</v>
      </c>
      <c r="O114" s="59">
        <v>0</v>
      </c>
      <c r="P114" s="59">
        <v>0</v>
      </c>
      <c r="Q114" s="59">
        <v>0</v>
      </c>
      <c r="R114" s="59">
        <v>0</v>
      </c>
      <c r="S114" s="59">
        <v>0</v>
      </c>
      <c r="T114" s="59">
        <v>0</v>
      </c>
      <c r="U114" s="59">
        <v>0</v>
      </c>
      <c r="V114" s="59">
        <v>0</v>
      </c>
      <c r="W114" s="59">
        <v>0</v>
      </c>
      <c r="X114" s="96">
        <v>0</v>
      </c>
      <c r="Y114" s="59">
        <v>0</v>
      </c>
      <c r="Z114" s="59">
        <v>0</v>
      </c>
      <c r="AA114" s="59">
        <v>0</v>
      </c>
      <c r="AB114" s="59">
        <v>0</v>
      </c>
      <c r="AC114" s="59">
        <v>0</v>
      </c>
      <c r="AD114" s="59">
        <v>0</v>
      </c>
      <c r="AE114" s="59">
        <v>0</v>
      </c>
      <c r="AF114" s="59">
        <v>0</v>
      </c>
      <c r="AG114" s="59">
        <v>0</v>
      </c>
      <c r="AH114" s="59">
        <v>0</v>
      </c>
      <c r="AI114" s="59">
        <v>0</v>
      </c>
      <c r="AJ114" s="59">
        <v>0</v>
      </c>
      <c r="AK114" s="59">
        <v>0</v>
      </c>
      <c r="AL114" s="59">
        <v>0</v>
      </c>
      <c r="AM114" s="59">
        <v>0</v>
      </c>
      <c r="AN114" s="59">
        <v>0</v>
      </c>
      <c r="AO114" s="59">
        <v>0</v>
      </c>
      <c r="AP114" s="59">
        <v>0</v>
      </c>
      <c r="AQ114" s="59">
        <v>0</v>
      </c>
      <c r="AR114" s="59">
        <v>0</v>
      </c>
      <c r="AS114" s="59">
        <v>0</v>
      </c>
      <c r="AT114" s="99">
        <v>0</v>
      </c>
      <c r="AU114" s="53">
        <v>0</v>
      </c>
      <c r="AV114" s="53">
        <v>8000</v>
      </c>
      <c r="AW114" s="53"/>
      <c r="AX114" s="53">
        <v>8000</v>
      </c>
    </row>
    <row r="115" spans="1:50" ht="15.65" customHeight="1">
      <c r="A115" s="51">
        <v>113</v>
      </c>
      <c r="B115" s="181"/>
      <c r="C115" s="66" t="s">
        <v>124</v>
      </c>
      <c r="D115" s="67"/>
      <c r="E115" s="59">
        <v>17000</v>
      </c>
      <c r="F115" s="59">
        <v>0</v>
      </c>
      <c r="G115" s="59">
        <v>0</v>
      </c>
      <c r="H115" s="59">
        <v>0</v>
      </c>
      <c r="I115" s="59">
        <v>0</v>
      </c>
      <c r="J115" s="59">
        <v>0</v>
      </c>
      <c r="K115" s="59">
        <v>0</v>
      </c>
      <c r="L115" s="59">
        <v>0</v>
      </c>
      <c r="M115" s="59">
        <v>0</v>
      </c>
      <c r="N115" s="59">
        <v>0</v>
      </c>
      <c r="O115" s="59">
        <v>0</v>
      </c>
      <c r="P115" s="59">
        <v>0</v>
      </c>
      <c r="Q115" s="59">
        <v>0</v>
      </c>
      <c r="R115" s="59">
        <v>0</v>
      </c>
      <c r="S115" s="59">
        <v>0</v>
      </c>
      <c r="T115" s="59">
        <v>0</v>
      </c>
      <c r="U115" s="59">
        <v>0</v>
      </c>
      <c r="V115" s="59">
        <v>0</v>
      </c>
      <c r="W115" s="59">
        <v>0</v>
      </c>
      <c r="X115" s="96">
        <v>0</v>
      </c>
      <c r="Y115" s="59">
        <v>0</v>
      </c>
      <c r="Z115" s="59">
        <v>0</v>
      </c>
      <c r="AA115" s="59">
        <v>0</v>
      </c>
      <c r="AB115" s="59">
        <v>0</v>
      </c>
      <c r="AC115" s="59">
        <v>0</v>
      </c>
      <c r="AD115" s="59">
        <v>0</v>
      </c>
      <c r="AE115" s="59">
        <v>0</v>
      </c>
      <c r="AF115" s="59">
        <v>0</v>
      </c>
      <c r="AG115" s="59">
        <v>0</v>
      </c>
      <c r="AH115" s="59">
        <v>0</v>
      </c>
      <c r="AI115" s="59">
        <v>0</v>
      </c>
      <c r="AJ115" s="59">
        <v>0</v>
      </c>
      <c r="AK115" s="59">
        <v>0</v>
      </c>
      <c r="AL115" s="59">
        <v>1000</v>
      </c>
      <c r="AM115" s="59">
        <v>0</v>
      </c>
      <c r="AN115" s="59">
        <v>1000</v>
      </c>
      <c r="AO115" s="59">
        <v>0</v>
      </c>
      <c r="AP115" s="59">
        <v>0</v>
      </c>
      <c r="AQ115" s="59">
        <v>0</v>
      </c>
      <c r="AR115" s="59">
        <v>1000</v>
      </c>
      <c r="AS115" s="59">
        <v>0</v>
      </c>
      <c r="AT115" s="99">
        <v>3000</v>
      </c>
      <c r="AU115" s="53">
        <v>3000</v>
      </c>
      <c r="AV115" s="53">
        <v>20000</v>
      </c>
      <c r="AW115" s="53"/>
      <c r="AX115" s="53">
        <v>20000</v>
      </c>
    </row>
    <row r="116" spans="1:50" ht="15.65" customHeight="1">
      <c r="A116" s="51">
        <v>114</v>
      </c>
      <c r="B116" s="181"/>
      <c r="C116" s="66" t="s">
        <v>131</v>
      </c>
      <c r="D116" s="67"/>
      <c r="E116" s="59">
        <v>7118000</v>
      </c>
      <c r="F116" s="59">
        <v>0</v>
      </c>
      <c r="G116" s="59">
        <v>0</v>
      </c>
      <c r="H116" s="59">
        <v>0</v>
      </c>
      <c r="I116" s="59">
        <v>0</v>
      </c>
      <c r="J116" s="59">
        <v>0</v>
      </c>
      <c r="K116" s="59">
        <v>0</v>
      </c>
      <c r="L116" s="59">
        <v>0</v>
      </c>
      <c r="M116" s="59">
        <v>0</v>
      </c>
      <c r="N116" s="59">
        <v>0</v>
      </c>
      <c r="O116" s="59">
        <v>0</v>
      </c>
      <c r="P116" s="59">
        <v>0</v>
      </c>
      <c r="Q116" s="59">
        <v>0</v>
      </c>
      <c r="R116" s="59">
        <v>0</v>
      </c>
      <c r="S116" s="59">
        <v>0</v>
      </c>
      <c r="T116" s="59">
        <v>0</v>
      </c>
      <c r="U116" s="59">
        <v>0</v>
      </c>
      <c r="V116" s="59">
        <v>0</v>
      </c>
      <c r="W116" s="59">
        <v>0</v>
      </c>
      <c r="X116" s="96">
        <v>0</v>
      </c>
      <c r="Y116" s="59">
        <v>0</v>
      </c>
      <c r="Z116" s="59">
        <v>0</v>
      </c>
      <c r="AA116" s="59">
        <v>0</v>
      </c>
      <c r="AB116" s="59">
        <v>0</v>
      </c>
      <c r="AC116" s="59">
        <v>0</v>
      </c>
      <c r="AD116" s="59">
        <v>0</v>
      </c>
      <c r="AE116" s="59">
        <v>0</v>
      </c>
      <c r="AF116" s="59">
        <v>0</v>
      </c>
      <c r="AG116" s="59">
        <v>0</v>
      </c>
      <c r="AH116" s="59">
        <v>0</v>
      </c>
      <c r="AI116" s="59">
        <v>0</v>
      </c>
      <c r="AJ116" s="59">
        <v>0</v>
      </c>
      <c r="AK116" s="59">
        <v>0</v>
      </c>
      <c r="AL116" s="59">
        <v>274000</v>
      </c>
      <c r="AM116" s="59">
        <v>-190000</v>
      </c>
      <c r="AN116" s="59">
        <v>418000</v>
      </c>
      <c r="AO116" s="59">
        <v>0</v>
      </c>
      <c r="AP116" s="59">
        <v>0</v>
      </c>
      <c r="AQ116" s="59">
        <v>0</v>
      </c>
      <c r="AR116" s="59">
        <v>392000</v>
      </c>
      <c r="AS116" s="59">
        <v>0</v>
      </c>
      <c r="AT116" s="99">
        <v>894000</v>
      </c>
      <c r="AU116" s="53">
        <v>894000</v>
      </c>
      <c r="AV116" s="53">
        <v>8012000</v>
      </c>
      <c r="AW116" s="53"/>
      <c r="AX116" s="53">
        <v>8012000</v>
      </c>
    </row>
    <row r="117" spans="1:50" ht="15.65" customHeight="1">
      <c r="A117" s="51">
        <v>115</v>
      </c>
      <c r="B117" s="181"/>
      <c r="C117" s="66" t="s">
        <v>131</v>
      </c>
      <c r="D117" s="67"/>
      <c r="E117" s="59">
        <v>0</v>
      </c>
      <c r="F117" s="59">
        <v>0</v>
      </c>
      <c r="G117" s="59">
        <v>0</v>
      </c>
      <c r="H117" s="59">
        <v>0</v>
      </c>
      <c r="I117" s="59">
        <v>0</v>
      </c>
      <c r="J117" s="59">
        <v>0</v>
      </c>
      <c r="K117" s="59">
        <v>0</v>
      </c>
      <c r="L117" s="59">
        <v>0</v>
      </c>
      <c r="M117" s="59">
        <v>0</v>
      </c>
      <c r="N117" s="59">
        <v>0</v>
      </c>
      <c r="O117" s="59">
        <v>0</v>
      </c>
      <c r="P117" s="59">
        <v>0</v>
      </c>
      <c r="Q117" s="59">
        <v>0</v>
      </c>
      <c r="R117" s="59">
        <v>0</v>
      </c>
      <c r="S117" s="59">
        <v>0</v>
      </c>
      <c r="T117" s="59">
        <v>0</v>
      </c>
      <c r="U117" s="59">
        <v>0</v>
      </c>
      <c r="V117" s="59">
        <v>0</v>
      </c>
      <c r="W117" s="59">
        <v>0</v>
      </c>
      <c r="X117" s="96">
        <v>0</v>
      </c>
      <c r="Y117" s="59">
        <v>0</v>
      </c>
      <c r="Z117" s="59">
        <v>0</v>
      </c>
      <c r="AA117" s="59">
        <v>0</v>
      </c>
      <c r="AB117" s="59">
        <v>0</v>
      </c>
      <c r="AC117" s="59">
        <v>0</v>
      </c>
      <c r="AD117" s="59">
        <v>0</v>
      </c>
      <c r="AE117" s="59">
        <v>0</v>
      </c>
      <c r="AF117" s="59">
        <v>0</v>
      </c>
      <c r="AG117" s="59">
        <v>0</v>
      </c>
      <c r="AH117" s="59">
        <v>0</v>
      </c>
      <c r="AI117" s="59">
        <v>0</v>
      </c>
      <c r="AJ117" s="59">
        <v>0</v>
      </c>
      <c r="AK117" s="59">
        <v>0</v>
      </c>
      <c r="AL117" s="59">
        <v>0</v>
      </c>
      <c r="AM117" s="59">
        <v>0</v>
      </c>
      <c r="AN117" s="59">
        <v>0</v>
      </c>
      <c r="AO117" s="59">
        <v>0</v>
      </c>
      <c r="AP117" s="59">
        <v>0</v>
      </c>
      <c r="AQ117" s="59">
        <v>0</v>
      </c>
      <c r="AR117" s="59">
        <v>0</v>
      </c>
      <c r="AS117" s="59">
        <v>0</v>
      </c>
      <c r="AT117" s="99">
        <v>0</v>
      </c>
      <c r="AU117" s="53">
        <v>0</v>
      </c>
      <c r="AV117" s="53">
        <v>0</v>
      </c>
      <c r="AW117" s="53"/>
      <c r="AX117" s="53">
        <v>0</v>
      </c>
    </row>
    <row r="118" spans="1:50" ht="15.65" customHeight="1">
      <c r="A118" s="51">
        <v>116</v>
      </c>
      <c r="B118" s="181"/>
      <c r="C118" s="66" t="s">
        <v>132</v>
      </c>
      <c r="D118" s="67"/>
      <c r="E118" s="59">
        <v>161000</v>
      </c>
      <c r="F118" s="59">
        <v>0</v>
      </c>
      <c r="G118" s="59">
        <v>0</v>
      </c>
      <c r="H118" s="59">
        <v>0</v>
      </c>
      <c r="I118" s="59">
        <v>0</v>
      </c>
      <c r="J118" s="59">
        <v>0</v>
      </c>
      <c r="K118" s="59">
        <v>0</v>
      </c>
      <c r="L118" s="59">
        <v>0</v>
      </c>
      <c r="M118" s="59">
        <v>0</v>
      </c>
      <c r="N118" s="59">
        <v>0</v>
      </c>
      <c r="O118" s="59">
        <v>0</v>
      </c>
      <c r="P118" s="59">
        <v>0</v>
      </c>
      <c r="Q118" s="59">
        <v>0</v>
      </c>
      <c r="R118" s="59">
        <v>0</v>
      </c>
      <c r="S118" s="59">
        <v>0</v>
      </c>
      <c r="T118" s="59">
        <v>0</v>
      </c>
      <c r="U118" s="59">
        <v>0</v>
      </c>
      <c r="V118" s="59">
        <v>0</v>
      </c>
      <c r="W118" s="59">
        <v>0</v>
      </c>
      <c r="X118" s="96">
        <v>0</v>
      </c>
      <c r="Y118" s="59">
        <v>0</v>
      </c>
      <c r="Z118" s="59">
        <v>0</v>
      </c>
      <c r="AA118" s="59">
        <v>0</v>
      </c>
      <c r="AB118" s="59">
        <v>0</v>
      </c>
      <c r="AC118" s="59">
        <v>0</v>
      </c>
      <c r="AD118" s="59">
        <v>0</v>
      </c>
      <c r="AE118" s="59">
        <v>0</v>
      </c>
      <c r="AF118" s="59">
        <v>0</v>
      </c>
      <c r="AG118" s="59">
        <v>0</v>
      </c>
      <c r="AH118" s="59">
        <v>0</v>
      </c>
      <c r="AI118" s="59">
        <v>0</v>
      </c>
      <c r="AJ118" s="59">
        <v>0</v>
      </c>
      <c r="AK118" s="59">
        <v>0</v>
      </c>
      <c r="AL118" s="59">
        <v>6000</v>
      </c>
      <c r="AM118" s="59">
        <v>-4000</v>
      </c>
      <c r="AN118" s="59">
        <v>9000</v>
      </c>
      <c r="AO118" s="59">
        <v>0</v>
      </c>
      <c r="AP118" s="59">
        <v>0</v>
      </c>
      <c r="AQ118" s="59">
        <v>0</v>
      </c>
      <c r="AR118" s="59">
        <v>9000</v>
      </c>
      <c r="AS118" s="59">
        <v>0</v>
      </c>
      <c r="AT118" s="99">
        <v>20000</v>
      </c>
      <c r="AU118" s="53">
        <v>20000</v>
      </c>
      <c r="AV118" s="53">
        <v>181000</v>
      </c>
      <c r="AW118" s="53"/>
      <c r="AX118" s="53">
        <v>181000</v>
      </c>
    </row>
    <row r="119" spans="1:50" ht="15.65" customHeight="1">
      <c r="A119" s="51">
        <v>117</v>
      </c>
      <c r="B119" s="181"/>
      <c r="C119" s="66" t="s">
        <v>133</v>
      </c>
      <c r="D119" s="67"/>
      <c r="E119" s="59">
        <v>52000</v>
      </c>
      <c r="F119" s="59">
        <v>0</v>
      </c>
      <c r="G119" s="59">
        <v>0</v>
      </c>
      <c r="H119" s="59">
        <v>0</v>
      </c>
      <c r="I119" s="59">
        <v>0</v>
      </c>
      <c r="J119" s="59">
        <v>0</v>
      </c>
      <c r="K119" s="59">
        <v>0</v>
      </c>
      <c r="L119" s="59">
        <v>0</v>
      </c>
      <c r="M119" s="59">
        <v>0</v>
      </c>
      <c r="N119" s="59">
        <v>0</v>
      </c>
      <c r="O119" s="59">
        <v>0</v>
      </c>
      <c r="P119" s="59">
        <v>0</v>
      </c>
      <c r="Q119" s="59">
        <v>0</v>
      </c>
      <c r="R119" s="59">
        <v>0</v>
      </c>
      <c r="S119" s="59">
        <v>0</v>
      </c>
      <c r="T119" s="59">
        <v>0</v>
      </c>
      <c r="U119" s="59">
        <v>0</v>
      </c>
      <c r="V119" s="59">
        <v>0</v>
      </c>
      <c r="W119" s="59">
        <v>0</v>
      </c>
      <c r="X119" s="96">
        <v>0</v>
      </c>
      <c r="Y119" s="59">
        <v>0</v>
      </c>
      <c r="Z119" s="59">
        <v>0</v>
      </c>
      <c r="AA119" s="59">
        <v>0</v>
      </c>
      <c r="AB119" s="59">
        <v>0</v>
      </c>
      <c r="AC119" s="59">
        <v>0</v>
      </c>
      <c r="AD119" s="59">
        <v>0</v>
      </c>
      <c r="AE119" s="59">
        <v>0</v>
      </c>
      <c r="AF119" s="59">
        <v>0</v>
      </c>
      <c r="AG119" s="59">
        <v>0</v>
      </c>
      <c r="AH119" s="59">
        <v>0</v>
      </c>
      <c r="AI119" s="59">
        <v>0</v>
      </c>
      <c r="AJ119" s="59">
        <v>0</v>
      </c>
      <c r="AK119" s="59">
        <v>0</v>
      </c>
      <c r="AL119" s="59">
        <v>2000</v>
      </c>
      <c r="AM119" s="59">
        <v>-1000</v>
      </c>
      <c r="AN119" s="59">
        <v>3000</v>
      </c>
      <c r="AO119" s="59">
        <v>0</v>
      </c>
      <c r="AP119" s="59">
        <v>0</v>
      </c>
      <c r="AQ119" s="59">
        <v>0</v>
      </c>
      <c r="AR119" s="59">
        <v>3000</v>
      </c>
      <c r="AS119" s="59">
        <v>0</v>
      </c>
      <c r="AT119" s="99">
        <v>7000</v>
      </c>
      <c r="AU119" s="53">
        <v>7000</v>
      </c>
      <c r="AV119" s="53">
        <v>59000</v>
      </c>
      <c r="AW119" s="53"/>
      <c r="AX119" s="53">
        <v>59000</v>
      </c>
    </row>
    <row r="120" spans="1:50" ht="15.65" customHeight="1">
      <c r="A120" s="51">
        <v>118</v>
      </c>
      <c r="B120" s="181"/>
      <c r="C120" s="66" t="s">
        <v>134</v>
      </c>
      <c r="D120" s="67"/>
      <c r="E120" s="59">
        <v>5357000</v>
      </c>
      <c r="F120" s="59">
        <v>0</v>
      </c>
      <c r="G120" s="59">
        <v>0</v>
      </c>
      <c r="H120" s="59">
        <v>0</v>
      </c>
      <c r="I120" s="59">
        <v>0</v>
      </c>
      <c r="J120" s="59">
        <v>0</v>
      </c>
      <c r="K120" s="59">
        <v>0</v>
      </c>
      <c r="L120" s="59">
        <v>0</v>
      </c>
      <c r="M120" s="59">
        <v>0</v>
      </c>
      <c r="N120" s="59">
        <v>0</v>
      </c>
      <c r="O120" s="59">
        <v>0</v>
      </c>
      <c r="P120" s="59">
        <v>0</v>
      </c>
      <c r="Q120" s="59">
        <v>0</v>
      </c>
      <c r="R120" s="59">
        <v>0</v>
      </c>
      <c r="S120" s="59">
        <v>0</v>
      </c>
      <c r="T120" s="59">
        <v>0</v>
      </c>
      <c r="U120" s="59">
        <v>0</v>
      </c>
      <c r="V120" s="59">
        <v>0</v>
      </c>
      <c r="W120" s="59">
        <v>0</v>
      </c>
      <c r="X120" s="96">
        <v>0</v>
      </c>
      <c r="Y120" s="59">
        <v>0</v>
      </c>
      <c r="Z120" s="59">
        <v>0</v>
      </c>
      <c r="AA120" s="59">
        <v>0</v>
      </c>
      <c r="AB120" s="59">
        <v>0</v>
      </c>
      <c r="AC120" s="59">
        <v>0</v>
      </c>
      <c r="AD120" s="59">
        <v>0</v>
      </c>
      <c r="AE120" s="59">
        <v>0</v>
      </c>
      <c r="AF120" s="59">
        <v>0</v>
      </c>
      <c r="AG120" s="59">
        <v>0</v>
      </c>
      <c r="AH120" s="59">
        <v>0</v>
      </c>
      <c r="AI120" s="59">
        <v>0</v>
      </c>
      <c r="AJ120" s="59">
        <v>0</v>
      </c>
      <c r="AK120" s="59">
        <v>0</v>
      </c>
      <c r="AL120" s="59">
        <v>206000</v>
      </c>
      <c r="AM120" s="59">
        <v>-141000</v>
      </c>
      <c r="AN120" s="59">
        <v>314000</v>
      </c>
      <c r="AO120" s="59">
        <v>0</v>
      </c>
      <c r="AP120" s="59">
        <v>0</v>
      </c>
      <c r="AQ120" s="59">
        <v>0</v>
      </c>
      <c r="AR120" s="59">
        <v>294000</v>
      </c>
      <c r="AS120" s="59">
        <v>0</v>
      </c>
      <c r="AT120" s="99">
        <v>673000</v>
      </c>
      <c r="AU120" s="53">
        <v>673000</v>
      </c>
      <c r="AV120" s="53">
        <v>6030000</v>
      </c>
      <c r="AW120" s="53"/>
      <c r="AX120" s="53">
        <v>6030000</v>
      </c>
    </row>
    <row r="121" spans="1:50" ht="15.65" customHeight="1">
      <c r="A121" s="51">
        <v>119</v>
      </c>
      <c r="B121" s="181"/>
      <c r="C121" s="66" t="s">
        <v>135</v>
      </c>
      <c r="D121" s="67"/>
      <c r="E121" s="59">
        <v>3686000</v>
      </c>
      <c r="F121" s="59">
        <v>0</v>
      </c>
      <c r="G121" s="59">
        <v>0</v>
      </c>
      <c r="H121" s="59">
        <v>0</v>
      </c>
      <c r="I121" s="59">
        <v>0</v>
      </c>
      <c r="J121" s="59">
        <v>0</v>
      </c>
      <c r="K121" s="59">
        <v>0</v>
      </c>
      <c r="L121" s="59">
        <v>0</v>
      </c>
      <c r="M121" s="59">
        <v>0</v>
      </c>
      <c r="N121" s="59">
        <v>0</v>
      </c>
      <c r="O121" s="59">
        <v>0</v>
      </c>
      <c r="P121" s="59">
        <v>0</v>
      </c>
      <c r="Q121" s="59">
        <v>0</v>
      </c>
      <c r="R121" s="59">
        <v>0</v>
      </c>
      <c r="S121" s="59">
        <v>0</v>
      </c>
      <c r="T121" s="59">
        <v>0</v>
      </c>
      <c r="U121" s="59">
        <v>0</v>
      </c>
      <c r="V121" s="59">
        <v>0</v>
      </c>
      <c r="W121" s="59">
        <v>0</v>
      </c>
      <c r="X121" s="96">
        <v>0</v>
      </c>
      <c r="Y121" s="59">
        <v>0</v>
      </c>
      <c r="Z121" s="59">
        <v>0</v>
      </c>
      <c r="AA121" s="59">
        <v>0</v>
      </c>
      <c r="AB121" s="59">
        <v>0</v>
      </c>
      <c r="AC121" s="59">
        <v>0</v>
      </c>
      <c r="AD121" s="59">
        <v>0</v>
      </c>
      <c r="AE121" s="59">
        <v>0</v>
      </c>
      <c r="AF121" s="59">
        <v>0</v>
      </c>
      <c r="AG121" s="59">
        <v>0</v>
      </c>
      <c r="AH121" s="59">
        <v>0</v>
      </c>
      <c r="AI121" s="59">
        <v>0</v>
      </c>
      <c r="AJ121" s="59">
        <v>0</v>
      </c>
      <c r="AK121" s="59">
        <v>0</v>
      </c>
      <c r="AL121" s="59">
        <v>142000</v>
      </c>
      <c r="AM121" s="59">
        <v>-97000</v>
      </c>
      <c r="AN121" s="59">
        <v>216000</v>
      </c>
      <c r="AO121" s="59">
        <v>0</v>
      </c>
      <c r="AP121" s="59">
        <v>0</v>
      </c>
      <c r="AQ121" s="59">
        <v>0</v>
      </c>
      <c r="AR121" s="59">
        <v>202000</v>
      </c>
      <c r="AS121" s="59">
        <v>0</v>
      </c>
      <c r="AT121" s="99">
        <v>463000</v>
      </c>
      <c r="AU121" s="53">
        <v>463000</v>
      </c>
      <c r="AV121" s="53">
        <v>4149000</v>
      </c>
      <c r="AW121" s="53"/>
      <c r="AX121" s="53">
        <v>4149000</v>
      </c>
    </row>
    <row r="122" spans="1:50" ht="15.65" customHeight="1">
      <c r="A122" s="51">
        <v>120</v>
      </c>
      <c r="B122" s="181"/>
      <c r="C122" s="66" t="s">
        <v>136</v>
      </c>
      <c r="D122" s="67"/>
      <c r="E122" s="59">
        <v>0</v>
      </c>
      <c r="F122" s="59">
        <v>0</v>
      </c>
      <c r="G122" s="59">
        <v>0</v>
      </c>
      <c r="H122" s="59">
        <v>0</v>
      </c>
      <c r="I122" s="59">
        <v>0</v>
      </c>
      <c r="J122" s="59">
        <v>0</v>
      </c>
      <c r="K122" s="59">
        <v>0</v>
      </c>
      <c r="L122" s="59">
        <v>0</v>
      </c>
      <c r="M122" s="59">
        <v>0</v>
      </c>
      <c r="N122" s="59">
        <v>0</v>
      </c>
      <c r="O122" s="59">
        <v>0</v>
      </c>
      <c r="P122" s="59">
        <v>0</v>
      </c>
      <c r="Q122" s="59">
        <v>0</v>
      </c>
      <c r="R122" s="59">
        <v>0</v>
      </c>
      <c r="S122" s="59">
        <v>0</v>
      </c>
      <c r="T122" s="59">
        <v>0</v>
      </c>
      <c r="U122" s="59">
        <v>0</v>
      </c>
      <c r="V122" s="59">
        <v>0</v>
      </c>
      <c r="W122" s="59">
        <v>0</v>
      </c>
      <c r="X122" s="96">
        <v>0</v>
      </c>
      <c r="Y122" s="59">
        <v>0</v>
      </c>
      <c r="Z122" s="59">
        <v>0</v>
      </c>
      <c r="AA122" s="59">
        <v>0</v>
      </c>
      <c r="AB122" s="59">
        <v>0</v>
      </c>
      <c r="AC122" s="59">
        <v>0</v>
      </c>
      <c r="AD122" s="59">
        <v>0</v>
      </c>
      <c r="AE122" s="59">
        <v>0</v>
      </c>
      <c r="AF122" s="59">
        <v>0</v>
      </c>
      <c r="AG122" s="59">
        <v>0</v>
      </c>
      <c r="AH122" s="59">
        <v>0</v>
      </c>
      <c r="AI122" s="59">
        <v>0</v>
      </c>
      <c r="AJ122" s="59">
        <v>0</v>
      </c>
      <c r="AK122" s="59">
        <v>0</v>
      </c>
      <c r="AL122" s="59">
        <v>0</v>
      </c>
      <c r="AM122" s="59">
        <v>0</v>
      </c>
      <c r="AN122" s="59">
        <v>0</v>
      </c>
      <c r="AO122" s="59">
        <v>0</v>
      </c>
      <c r="AP122" s="59">
        <v>0</v>
      </c>
      <c r="AQ122" s="59">
        <v>0</v>
      </c>
      <c r="AR122" s="59">
        <v>0</v>
      </c>
      <c r="AS122" s="59">
        <v>0</v>
      </c>
      <c r="AT122" s="99">
        <v>0</v>
      </c>
      <c r="AU122" s="53">
        <v>0</v>
      </c>
      <c r="AV122" s="53">
        <v>0</v>
      </c>
      <c r="AW122" s="53"/>
      <c r="AX122" s="53">
        <v>0</v>
      </c>
    </row>
    <row r="123" spans="1:50" ht="15.65" customHeight="1">
      <c r="A123" s="51">
        <v>121</v>
      </c>
      <c r="B123" s="181"/>
      <c r="C123" s="66" t="s">
        <v>137</v>
      </c>
      <c r="D123" s="67"/>
      <c r="E123" s="59">
        <v>0</v>
      </c>
      <c r="F123" s="59">
        <v>0</v>
      </c>
      <c r="G123" s="59">
        <v>0</v>
      </c>
      <c r="H123" s="59">
        <v>0</v>
      </c>
      <c r="I123" s="59">
        <v>0</v>
      </c>
      <c r="J123" s="59">
        <v>0</v>
      </c>
      <c r="K123" s="59">
        <v>0</v>
      </c>
      <c r="L123" s="59">
        <v>0</v>
      </c>
      <c r="M123" s="59">
        <v>0</v>
      </c>
      <c r="N123" s="59">
        <v>0</v>
      </c>
      <c r="O123" s="59">
        <v>0</v>
      </c>
      <c r="P123" s="59">
        <v>0</v>
      </c>
      <c r="Q123" s="59">
        <v>0</v>
      </c>
      <c r="R123" s="59">
        <v>0</v>
      </c>
      <c r="S123" s="59">
        <v>0</v>
      </c>
      <c r="T123" s="59">
        <v>0</v>
      </c>
      <c r="U123" s="59">
        <v>0</v>
      </c>
      <c r="V123" s="59">
        <v>0</v>
      </c>
      <c r="W123" s="59">
        <v>0</v>
      </c>
      <c r="X123" s="96">
        <v>0</v>
      </c>
      <c r="Y123" s="59">
        <v>0</v>
      </c>
      <c r="Z123" s="59">
        <v>0</v>
      </c>
      <c r="AA123" s="59">
        <v>0</v>
      </c>
      <c r="AB123" s="59">
        <v>0</v>
      </c>
      <c r="AC123" s="59">
        <v>0</v>
      </c>
      <c r="AD123" s="59">
        <v>0</v>
      </c>
      <c r="AE123" s="59">
        <v>0</v>
      </c>
      <c r="AF123" s="59">
        <v>0</v>
      </c>
      <c r="AG123" s="59">
        <v>0</v>
      </c>
      <c r="AH123" s="59">
        <v>0</v>
      </c>
      <c r="AI123" s="59">
        <v>0</v>
      </c>
      <c r="AJ123" s="59">
        <v>0</v>
      </c>
      <c r="AK123" s="59">
        <v>0</v>
      </c>
      <c r="AL123" s="59">
        <v>0</v>
      </c>
      <c r="AM123" s="59">
        <v>0</v>
      </c>
      <c r="AN123" s="59">
        <v>0</v>
      </c>
      <c r="AO123" s="59">
        <v>0</v>
      </c>
      <c r="AP123" s="59">
        <v>0</v>
      </c>
      <c r="AQ123" s="59">
        <v>0</v>
      </c>
      <c r="AR123" s="59">
        <v>0</v>
      </c>
      <c r="AS123" s="59">
        <v>0</v>
      </c>
      <c r="AT123" s="99">
        <v>0</v>
      </c>
      <c r="AU123" s="53">
        <v>0</v>
      </c>
      <c r="AV123" s="53">
        <v>0</v>
      </c>
      <c r="AW123" s="53"/>
      <c r="AX123" s="53">
        <v>0</v>
      </c>
    </row>
    <row r="124" spans="1:50" ht="15.65" customHeight="1">
      <c r="A124" s="51">
        <v>122</v>
      </c>
      <c r="B124" s="181"/>
      <c r="C124" s="66" t="s">
        <v>138</v>
      </c>
      <c r="D124" s="67"/>
      <c r="E124" s="59">
        <v>0</v>
      </c>
      <c r="F124" s="59">
        <v>0</v>
      </c>
      <c r="G124" s="59">
        <v>0</v>
      </c>
      <c r="H124" s="59">
        <v>0</v>
      </c>
      <c r="I124" s="59">
        <v>0</v>
      </c>
      <c r="J124" s="59">
        <v>0</v>
      </c>
      <c r="K124" s="59">
        <v>0</v>
      </c>
      <c r="L124" s="59">
        <v>0</v>
      </c>
      <c r="M124" s="59">
        <v>0</v>
      </c>
      <c r="N124" s="59">
        <v>0</v>
      </c>
      <c r="O124" s="59">
        <v>0</v>
      </c>
      <c r="P124" s="59">
        <v>0</v>
      </c>
      <c r="Q124" s="59">
        <v>0</v>
      </c>
      <c r="R124" s="59">
        <v>0</v>
      </c>
      <c r="S124" s="59">
        <v>0</v>
      </c>
      <c r="T124" s="59">
        <v>0</v>
      </c>
      <c r="U124" s="59">
        <v>0</v>
      </c>
      <c r="V124" s="59">
        <v>0</v>
      </c>
      <c r="W124" s="59">
        <v>0</v>
      </c>
      <c r="X124" s="96">
        <v>0</v>
      </c>
      <c r="Y124" s="59">
        <v>0</v>
      </c>
      <c r="Z124" s="59">
        <v>0</v>
      </c>
      <c r="AA124" s="59">
        <v>0</v>
      </c>
      <c r="AB124" s="59">
        <v>0</v>
      </c>
      <c r="AC124" s="59">
        <v>0</v>
      </c>
      <c r="AD124" s="59">
        <v>0</v>
      </c>
      <c r="AE124" s="59">
        <v>0</v>
      </c>
      <c r="AF124" s="59">
        <v>0</v>
      </c>
      <c r="AG124" s="59">
        <v>0</v>
      </c>
      <c r="AH124" s="59">
        <v>0</v>
      </c>
      <c r="AI124" s="59">
        <v>0</v>
      </c>
      <c r="AJ124" s="59">
        <v>0</v>
      </c>
      <c r="AK124" s="59">
        <v>0</v>
      </c>
      <c r="AL124" s="59">
        <v>0</v>
      </c>
      <c r="AM124" s="59">
        <v>0</v>
      </c>
      <c r="AN124" s="59">
        <v>0</v>
      </c>
      <c r="AO124" s="59">
        <v>0</v>
      </c>
      <c r="AP124" s="59">
        <v>0</v>
      </c>
      <c r="AQ124" s="59">
        <v>0</v>
      </c>
      <c r="AR124" s="59">
        <v>0</v>
      </c>
      <c r="AS124" s="59">
        <v>0</v>
      </c>
      <c r="AT124" s="99">
        <v>0</v>
      </c>
      <c r="AU124" s="53">
        <v>0</v>
      </c>
      <c r="AV124" s="53">
        <v>0</v>
      </c>
      <c r="AW124" s="53"/>
      <c r="AX124" s="53">
        <v>0</v>
      </c>
    </row>
    <row r="125" spans="1:50" ht="15.65" customHeight="1">
      <c r="A125" s="51">
        <v>123</v>
      </c>
      <c r="B125" s="181"/>
      <c r="C125" s="66" t="s">
        <v>139</v>
      </c>
      <c r="D125" s="67"/>
      <c r="E125" s="59">
        <v>41000</v>
      </c>
      <c r="F125" s="59">
        <v>0</v>
      </c>
      <c r="G125" s="59">
        <v>0</v>
      </c>
      <c r="H125" s="59">
        <v>0</v>
      </c>
      <c r="I125" s="59">
        <v>0</v>
      </c>
      <c r="J125" s="59">
        <v>0</v>
      </c>
      <c r="K125" s="59">
        <v>0</v>
      </c>
      <c r="L125" s="59">
        <v>0</v>
      </c>
      <c r="M125" s="59">
        <v>0</v>
      </c>
      <c r="N125" s="59">
        <v>0</v>
      </c>
      <c r="O125" s="59">
        <v>0</v>
      </c>
      <c r="P125" s="59">
        <v>0</v>
      </c>
      <c r="Q125" s="59">
        <v>0</v>
      </c>
      <c r="R125" s="59">
        <v>0</v>
      </c>
      <c r="S125" s="59">
        <v>0</v>
      </c>
      <c r="T125" s="59">
        <v>0</v>
      </c>
      <c r="U125" s="59">
        <v>0</v>
      </c>
      <c r="V125" s="59">
        <v>0</v>
      </c>
      <c r="W125" s="59">
        <v>0</v>
      </c>
      <c r="X125" s="96">
        <v>0</v>
      </c>
      <c r="Y125" s="59">
        <v>0</v>
      </c>
      <c r="Z125" s="59">
        <v>0</v>
      </c>
      <c r="AA125" s="59">
        <v>0</v>
      </c>
      <c r="AB125" s="59">
        <v>0</v>
      </c>
      <c r="AC125" s="59">
        <v>0</v>
      </c>
      <c r="AD125" s="59">
        <v>0</v>
      </c>
      <c r="AE125" s="59">
        <v>0</v>
      </c>
      <c r="AF125" s="59">
        <v>0</v>
      </c>
      <c r="AG125" s="59">
        <v>0</v>
      </c>
      <c r="AH125" s="59">
        <v>0</v>
      </c>
      <c r="AI125" s="59">
        <v>0</v>
      </c>
      <c r="AJ125" s="59">
        <v>0</v>
      </c>
      <c r="AK125" s="59">
        <v>0</v>
      </c>
      <c r="AL125" s="59">
        <v>2000</v>
      </c>
      <c r="AM125" s="59">
        <v>-1000</v>
      </c>
      <c r="AN125" s="59">
        <v>2000</v>
      </c>
      <c r="AO125" s="59">
        <v>0</v>
      </c>
      <c r="AP125" s="59">
        <v>0</v>
      </c>
      <c r="AQ125" s="59">
        <v>0</v>
      </c>
      <c r="AR125" s="59">
        <v>2000</v>
      </c>
      <c r="AS125" s="59">
        <v>0</v>
      </c>
      <c r="AT125" s="99">
        <v>5000</v>
      </c>
      <c r="AU125" s="53">
        <v>5000</v>
      </c>
      <c r="AV125" s="53">
        <v>46000</v>
      </c>
      <c r="AW125" s="53"/>
      <c r="AX125" s="53">
        <v>46000</v>
      </c>
    </row>
    <row r="126" spans="1:50" ht="15.65" customHeight="1">
      <c r="A126" s="51">
        <v>124</v>
      </c>
      <c r="B126" s="181"/>
      <c r="C126" s="66" t="s">
        <v>130</v>
      </c>
      <c r="D126" s="67"/>
      <c r="E126" s="91">
        <v>0</v>
      </c>
      <c r="F126" s="91">
        <v>0</v>
      </c>
      <c r="G126" s="91">
        <v>0</v>
      </c>
      <c r="H126" s="91">
        <v>0</v>
      </c>
      <c r="I126" s="91">
        <v>0</v>
      </c>
      <c r="J126" s="91">
        <v>0</v>
      </c>
      <c r="K126" s="91">
        <v>0</v>
      </c>
      <c r="L126" s="91">
        <v>0</v>
      </c>
      <c r="M126" s="91">
        <v>0</v>
      </c>
      <c r="N126" s="91">
        <v>0</v>
      </c>
      <c r="O126" s="91">
        <v>0</v>
      </c>
      <c r="P126" s="91">
        <v>0</v>
      </c>
      <c r="Q126" s="91">
        <v>-11000</v>
      </c>
      <c r="R126" s="91">
        <v>0</v>
      </c>
      <c r="S126" s="91">
        <v>0</v>
      </c>
      <c r="T126" s="91">
        <v>0</v>
      </c>
      <c r="U126" s="91">
        <v>0</v>
      </c>
      <c r="V126" s="91">
        <v>0</v>
      </c>
      <c r="W126" s="91">
        <v>0</v>
      </c>
      <c r="X126" s="97">
        <v>-11000</v>
      </c>
      <c r="Y126" s="91">
        <v>0</v>
      </c>
      <c r="Z126" s="91">
        <v>0</v>
      </c>
      <c r="AA126" s="91">
        <v>0</v>
      </c>
      <c r="AB126" s="91">
        <v>0</v>
      </c>
      <c r="AC126" s="91">
        <v>0</v>
      </c>
      <c r="AD126" s="91">
        <v>0</v>
      </c>
      <c r="AE126" s="91">
        <v>0</v>
      </c>
      <c r="AF126" s="91">
        <v>0</v>
      </c>
      <c r="AG126" s="91">
        <v>0</v>
      </c>
      <c r="AH126" s="91">
        <v>0</v>
      </c>
      <c r="AI126" s="91">
        <v>0</v>
      </c>
      <c r="AJ126" s="91">
        <v>0</v>
      </c>
      <c r="AK126" s="91">
        <v>0</v>
      </c>
      <c r="AL126" s="91">
        <v>0</v>
      </c>
      <c r="AM126" s="91">
        <v>0</v>
      </c>
      <c r="AN126" s="91">
        <v>0</v>
      </c>
      <c r="AO126" s="91">
        <v>0</v>
      </c>
      <c r="AP126" s="91">
        <v>0</v>
      </c>
      <c r="AQ126" s="91">
        <v>0</v>
      </c>
      <c r="AR126" s="91">
        <v>0</v>
      </c>
      <c r="AS126" s="91">
        <v>0</v>
      </c>
      <c r="AT126" s="100">
        <v>0</v>
      </c>
      <c r="AU126" s="98">
        <v>-11000</v>
      </c>
      <c r="AV126" s="98">
        <v>-11000</v>
      </c>
      <c r="AW126" s="98"/>
      <c r="AX126" s="98">
        <v>-11000</v>
      </c>
    </row>
    <row r="127" spans="1:50">
      <c r="A127" s="51">
        <v>125</v>
      </c>
      <c r="B127" s="26"/>
      <c r="C127" s="79" t="s">
        <v>325</v>
      </c>
      <c r="D127" s="77"/>
      <c r="E127" s="71">
        <v>16440000</v>
      </c>
      <c r="F127" s="71">
        <v>0</v>
      </c>
      <c r="G127" s="71">
        <v>0</v>
      </c>
      <c r="H127" s="71">
        <v>0</v>
      </c>
      <c r="I127" s="71">
        <v>0</v>
      </c>
      <c r="J127" s="71">
        <v>0</v>
      </c>
      <c r="K127" s="71">
        <v>0</v>
      </c>
      <c r="L127" s="71">
        <v>0</v>
      </c>
      <c r="M127" s="71">
        <v>0</v>
      </c>
      <c r="N127" s="71">
        <v>0</v>
      </c>
      <c r="O127" s="71">
        <v>0</v>
      </c>
      <c r="P127" s="71">
        <v>0</v>
      </c>
      <c r="Q127" s="71">
        <v>-11000</v>
      </c>
      <c r="R127" s="71">
        <v>0</v>
      </c>
      <c r="S127" s="71">
        <v>0</v>
      </c>
      <c r="T127" s="71">
        <v>0</v>
      </c>
      <c r="U127" s="71">
        <v>0</v>
      </c>
      <c r="V127" s="71">
        <v>0</v>
      </c>
      <c r="W127" s="71">
        <v>0</v>
      </c>
      <c r="X127" s="96">
        <v>-11000</v>
      </c>
      <c r="Y127" s="71">
        <v>0</v>
      </c>
      <c r="Z127" s="71">
        <v>0</v>
      </c>
      <c r="AA127" s="71">
        <v>0</v>
      </c>
      <c r="AB127" s="71">
        <v>0</v>
      </c>
      <c r="AC127" s="71">
        <v>0</v>
      </c>
      <c r="AD127" s="71">
        <v>0</v>
      </c>
      <c r="AE127" s="71">
        <v>0</v>
      </c>
      <c r="AF127" s="71">
        <v>0</v>
      </c>
      <c r="AG127" s="71">
        <v>0</v>
      </c>
      <c r="AH127" s="71">
        <v>0</v>
      </c>
      <c r="AI127" s="71">
        <v>0</v>
      </c>
      <c r="AJ127" s="71">
        <v>0</v>
      </c>
      <c r="AK127" s="71">
        <v>0</v>
      </c>
      <c r="AL127" s="71">
        <v>633000</v>
      </c>
      <c r="AM127" s="71">
        <v>-434000</v>
      </c>
      <c r="AN127" s="71">
        <v>963000</v>
      </c>
      <c r="AO127" s="71">
        <v>0</v>
      </c>
      <c r="AP127" s="71">
        <v>0</v>
      </c>
      <c r="AQ127" s="71">
        <v>0</v>
      </c>
      <c r="AR127" s="71">
        <v>903000</v>
      </c>
      <c r="AS127" s="71">
        <v>0</v>
      </c>
      <c r="AT127" s="71">
        <v>2065000</v>
      </c>
      <c r="AU127" s="71">
        <v>2054000</v>
      </c>
      <c r="AV127" s="71">
        <v>18494000</v>
      </c>
      <c r="AW127" s="71">
        <v>0</v>
      </c>
      <c r="AX127" s="71">
        <v>18494000</v>
      </c>
    </row>
    <row r="128" spans="1:50">
      <c r="A128" s="51">
        <v>126</v>
      </c>
      <c r="B128" s="181" t="s">
        <v>32</v>
      </c>
      <c r="C128" s="66" t="s">
        <v>123</v>
      </c>
      <c r="D128" s="67"/>
      <c r="E128" s="59">
        <v>10000</v>
      </c>
      <c r="F128" s="59">
        <v>0</v>
      </c>
      <c r="G128" s="59">
        <v>0</v>
      </c>
      <c r="H128" s="59">
        <v>0</v>
      </c>
      <c r="I128" s="59">
        <v>0</v>
      </c>
      <c r="J128" s="59">
        <v>0</v>
      </c>
      <c r="K128" s="59">
        <v>0</v>
      </c>
      <c r="L128" s="59">
        <v>0</v>
      </c>
      <c r="M128" s="59">
        <v>0</v>
      </c>
      <c r="N128" s="59">
        <v>0</v>
      </c>
      <c r="O128" s="59">
        <v>0</v>
      </c>
      <c r="P128" s="59">
        <v>0</v>
      </c>
      <c r="Q128" s="59">
        <v>0</v>
      </c>
      <c r="R128" s="59">
        <v>0</v>
      </c>
      <c r="S128" s="59">
        <v>0</v>
      </c>
      <c r="T128" s="59">
        <v>0</v>
      </c>
      <c r="U128" s="59">
        <v>0</v>
      </c>
      <c r="V128" s="59">
        <v>0</v>
      </c>
      <c r="W128" s="59">
        <v>0</v>
      </c>
      <c r="X128" s="96">
        <v>0</v>
      </c>
      <c r="Y128" s="59">
        <v>0</v>
      </c>
      <c r="Z128" s="59">
        <v>0</v>
      </c>
      <c r="AA128" s="59">
        <v>0</v>
      </c>
      <c r="AB128" s="59">
        <v>0</v>
      </c>
      <c r="AC128" s="59">
        <v>0</v>
      </c>
      <c r="AD128" s="59">
        <v>0</v>
      </c>
      <c r="AE128" s="59">
        <v>0</v>
      </c>
      <c r="AF128" s="59">
        <v>0</v>
      </c>
      <c r="AG128" s="59">
        <v>0</v>
      </c>
      <c r="AH128" s="59">
        <v>0</v>
      </c>
      <c r="AI128" s="59">
        <v>0</v>
      </c>
      <c r="AJ128" s="59">
        <v>0</v>
      </c>
      <c r="AK128" s="59">
        <v>0</v>
      </c>
      <c r="AL128" s="59">
        <v>1000</v>
      </c>
      <c r="AM128" s="59">
        <v>-1000</v>
      </c>
      <c r="AN128" s="59">
        <v>2000</v>
      </c>
      <c r="AO128" s="59">
        <v>0</v>
      </c>
      <c r="AP128" s="59">
        <v>0</v>
      </c>
      <c r="AQ128" s="59">
        <v>0</v>
      </c>
      <c r="AR128" s="59">
        <v>2000</v>
      </c>
      <c r="AS128" s="59">
        <v>0</v>
      </c>
      <c r="AT128" s="99">
        <v>4000</v>
      </c>
      <c r="AU128" s="53">
        <v>4000</v>
      </c>
      <c r="AV128" s="53">
        <v>14000</v>
      </c>
      <c r="AW128" s="53"/>
      <c r="AX128" s="53">
        <v>14000</v>
      </c>
    </row>
    <row r="129" spans="1:50" ht="31">
      <c r="A129" s="51">
        <v>127</v>
      </c>
      <c r="B129" s="181"/>
      <c r="C129" s="66" t="s">
        <v>124</v>
      </c>
      <c r="D129" s="67"/>
      <c r="E129" s="59">
        <v>1418000</v>
      </c>
      <c r="F129" s="59">
        <v>0</v>
      </c>
      <c r="G129" s="59">
        <v>0</v>
      </c>
      <c r="H129" s="59">
        <v>0</v>
      </c>
      <c r="I129" s="59">
        <v>0</v>
      </c>
      <c r="J129" s="59">
        <v>0</v>
      </c>
      <c r="K129" s="59">
        <v>0</v>
      </c>
      <c r="L129" s="59">
        <v>0</v>
      </c>
      <c r="M129" s="59">
        <v>0</v>
      </c>
      <c r="N129" s="59">
        <v>0</v>
      </c>
      <c r="O129" s="59">
        <v>0</v>
      </c>
      <c r="P129" s="59">
        <v>0</v>
      </c>
      <c r="Q129" s="59">
        <v>0</v>
      </c>
      <c r="R129" s="59">
        <v>0</v>
      </c>
      <c r="S129" s="59">
        <v>0</v>
      </c>
      <c r="T129" s="59">
        <v>0</v>
      </c>
      <c r="U129" s="59">
        <v>0</v>
      </c>
      <c r="V129" s="59">
        <v>0</v>
      </c>
      <c r="W129" s="59">
        <v>0</v>
      </c>
      <c r="X129" s="96">
        <v>0</v>
      </c>
      <c r="Y129" s="59">
        <v>0</v>
      </c>
      <c r="Z129" s="59">
        <v>0</v>
      </c>
      <c r="AA129" s="59">
        <v>0</v>
      </c>
      <c r="AB129" s="59">
        <v>0</v>
      </c>
      <c r="AC129" s="59">
        <v>0</v>
      </c>
      <c r="AD129" s="59">
        <v>0</v>
      </c>
      <c r="AE129" s="59">
        <v>0</v>
      </c>
      <c r="AF129" s="59">
        <v>0</v>
      </c>
      <c r="AG129" s="59">
        <v>0</v>
      </c>
      <c r="AH129" s="59">
        <v>0</v>
      </c>
      <c r="AI129" s="59">
        <v>0</v>
      </c>
      <c r="AJ129" s="59">
        <v>0</v>
      </c>
      <c r="AK129" s="59">
        <v>0</v>
      </c>
      <c r="AL129" s="59">
        <v>172000</v>
      </c>
      <c r="AM129" s="59">
        <v>-128000</v>
      </c>
      <c r="AN129" s="59">
        <v>267000</v>
      </c>
      <c r="AO129" s="59">
        <v>0</v>
      </c>
      <c r="AP129" s="59">
        <v>0</v>
      </c>
      <c r="AQ129" s="59">
        <v>0</v>
      </c>
      <c r="AR129" s="59">
        <v>343000</v>
      </c>
      <c r="AS129" s="59">
        <v>0</v>
      </c>
      <c r="AT129" s="99">
        <v>654000</v>
      </c>
      <c r="AU129" s="53">
        <v>654000</v>
      </c>
      <c r="AV129" s="53">
        <v>2072000</v>
      </c>
      <c r="AW129" s="53"/>
      <c r="AX129" s="53">
        <v>2072000</v>
      </c>
    </row>
    <row r="130" spans="1:50" ht="31">
      <c r="A130" s="51">
        <v>128</v>
      </c>
      <c r="B130" s="181"/>
      <c r="C130" s="66" t="s">
        <v>140</v>
      </c>
      <c r="D130" s="67"/>
      <c r="E130" s="59">
        <v>1983000</v>
      </c>
      <c r="F130" s="59">
        <v>0</v>
      </c>
      <c r="G130" s="59">
        <v>0</v>
      </c>
      <c r="H130" s="59">
        <v>0</v>
      </c>
      <c r="I130" s="59">
        <v>0</v>
      </c>
      <c r="J130" s="59">
        <v>0</v>
      </c>
      <c r="K130" s="59">
        <v>0</v>
      </c>
      <c r="L130" s="59">
        <v>0</v>
      </c>
      <c r="M130" s="59">
        <v>0</v>
      </c>
      <c r="N130" s="59">
        <v>0</v>
      </c>
      <c r="O130" s="59">
        <v>0</v>
      </c>
      <c r="P130" s="59">
        <v>0</v>
      </c>
      <c r="Q130" s="59">
        <v>0</v>
      </c>
      <c r="R130" s="59">
        <v>0</v>
      </c>
      <c r="S130" s="59">
        <v>0</v>
      </c>
      <c r="T130" s="59">
        <v>0</v>
      </c>
      <c r="U130" s="59">
        <v>0</v>
      </c>
      <c r="V130" s="59">
        <v>0</v>
      </c>
      <c r="W130" s="59">
        <v>0</v>
      </c>
      <c r="X130" s="96">
        <v>0</v>
      </c>
      <c r="Y130" s="59">
        <v>0</v>
      </c>
      <c r="Z130" s="59">
        <v>0</v>
      </c>
      <c r="AA130" s="59">
        <v>0</v>
      </c>
      <c r="AB130" s="59">
        <v>0</v>
      </c>
      <c r="AC130" s="59">
        <v>0</v>
      </c>
      <c r="AD130" s="59">
        <v>0</v>
      </c>
      <c r="AE130" s="59">
        <v>0</v>
      </c>
      <c r="AF130" s="59">
        <v>0</v>
      </c>
      <c r="AG130" s="59">
        <v>0</v>
      </c>
      <c r="AH130" s="59">
        <v>0</v>
      </c>
      <c r="AI130" s="59">
        <v>0</v>
      </c>
      <c r="AJ130" s="59">
        <v>0</v>
      </c>
      <c r="AK130" s="59">
        <v>0</v>
      </c>
      <c r="AL130" s="59">
        <v>242000</v>
      </c>
      <c r="AM130" s="59">
        <v>-178000</v>
      </c>
      <c r="AN130" s="59">
        <v>373000</v>
      </c>
      <c r="AO130" s="59">
        <v>0</v>
      </c>
      <c r="AP130" s="59">
        <v>0</v>
      </c>
      <c r="AQ130" s="59">
        <v>0</v>
      </c>
      <c r="AR130" s="59">
        <v>480000</v>
      </c>
      <c r="AS130" s="59">
        <v>0</v>
      </c>
      <c r="AT130" s="99">
        <v>917000</v>
      </c>
      <c r="AU130" s="53">
        <v>917000</v>
      </c>
      <c r="AV130" s="53">
        <v>2900000</v>
      </c>
      <c r="AW130" s="53"/>
      <c r="AX130" s="53">
        <v>2900000</v>
      </c>
    </row>
    <row r="131" spans="1:50" ht="31">
      <c r="A131" s="51">
        <v>129</v>
      </c>
      <c r="B131" s="181"/>
      <c r="C131" s="66" t="s">
        <v>141</v>
      </c>
      <c r="D131" s="67"/>
      <c r="E131" s="59">
        <v>0</v>
      </c>
      <c r="F131" s="59">
        <v>0</v>
      </c>
      <c r="G131" s="59">
        <v>0</v>
      </c>
      <c r="H131" s="59">
        <v>0</v>
      </c>
      <c r="I131" s="59">
        <v>0</v>
      </c>
      <c r="J131" s="59">
        <v>0</v>
      </c>
      <c r="K131" s="59">
        <v>0</v>
      </c>
      <c r="L131" s="59">
        <v>0</v>
      </c>
      <c r="M131" s="59">
        <v>0</v>
      </c>
      <c r="N131" s="59">
        <v>0</v>
      </c>
      <c r="O131" s="59">
        <v>0</v>
      </c>
      <c r="P131" s="59">
        <v>0</v>
      </c>
      <c r="Q131" s="59">
        <v>0</v>
      </c>
      <c r="R131" s="59">
        <v>0</v>
      </c>
      <c r="S131" s="59">
        <v>0</v>
      </c>
      <c r="T131" s="59">
        <v>0</v>
      </c>
      <c r="U131" s="59">
        <v>0</v>
      </c>
      <c r="V131" s="59">
        <v>0</v>
      </c>
      <c r="W131" s="59">
        <v>0</v>
      </c>
      <c r="X131" s="96">
        <v>0</v>
      </c>
      <c r="Y131" s="59">
        <v>0</v>
      </c>
      <c r="Z131" s="59">
        <v>0</v>
      </c>
      <c r="AA131" s="59">
        <v>0</v>
      </c>
      <c r="AB131" s="59">
        <v>0</v>
      </c>
      <c r="AC131" s="59">
        <v>0</v>
      </c>
      <c r="AD131" s="59">
        <v>0</v>
      </c>
      <c r="AE131" s="59">
        <v>0</v>
      </c>
      <c r="AF131" s="59">
        <v>0</v>
      </c>
      <c r="AG131" s="59">
        <v>0</v>
      </c>
      <c r="AH131" s="59">
        <v>0</v>
      </c>
      <c r="AI131" s="59">
        <v>0</v>
      </c>
      <c r="AJ131" s="59">
        <v>0</v>
      </c>
      <c r="AK131" s="59">
        <v>0</v>
      </c>
      <c r="AL131" s="59">
        <v>0</v>
      </c>
      <c r="AM131" s="59">
        <v>0</v>
      </c>
      <c r="AN131" s="59">
        <v>0</v>
      </c>
      <c r="AO131" s="59">
        <v>0</v>
      </c>
      <c r="AP131" s="59">
        <v>0</v>
      </c>
      <c r="AQ131" s="59">
        <v>0</v>
      </c>
      <c r="AR131" s="59">
        <v>0</v>
      </c>
      <c r="AS131" s="59">
        <v>0</v>
      </c>
      <c r="AT131" s="99">
        <v>0</v>
      </c>
      <c r="AU131" s="53">
        <v>0</v>
      </c>
      <c r="AV131" s="53">
        <v>0</v>
      </c>
      <c r="AW131" s="53"/>
      <c r="AX131" s="53">
        <v>0</v>
      </c>
    </row>
    <row r="132" spans="1:50">
      <c r="A132" s="51">
        <v>130</v>
      </c>
      <c r="B132" s="181"/>
      <c r="C132" s="66" t="s">
        <v>142</v>
      </c>
      <c r="D132" s="67"/>
      <c r="E132" s="59">
        <v>45000</v>
      </c>
      <c r="F132" s="59">
        <v>0</v>
      </c>
      <c r="G132" s="59">
        <v>0</v>
      </c>
      <c r="H132" s="59">
        <v>0</v>
      </c>
      <c r="I132" s="59">
        <v>0</v>
      </c>
      <c r="J132" s="59">
        <v>0</v>
      </c>
      <c r="K132" s="59">
        <v>0</v>
      </c>
      <c r="L132" s="59">
        <v>0</v>
      </c>
      <c r="M132" s="59">
        <v>0</v>
      </c>
      <c r="N132" s="59">
        <v>0</v>
      </c>
      <c r="O132" s="59">
        <v>0</v>
      </c>
      <c r="P132" s="59">
        <v>0</v>
      </c>
      <c r="Q132" s="59">
        <v>0</v>
      </c>
      <c r="R132" s="59">
        <v>0</v>
      </c>
      <c r="S132" s="59">
        <v>0</v>
      </c>
      <c r="T132" s="59">
        <v>0</v>
      </c>
      <c r="U132" s="59">
        <v>0</v>
      </c>
      <c r="V132" s="59">
        <v>0</v>
      </c>
      <c r="W132" s="59">
        <v>0</v>
      </c>
      <c r="X132" s="96">
        <v>0</v>
      </c>
      <c r="Y132" s="59">
        <v>0</v>
      </c>
      <c r="Z132" s="59">
        <v>0</v>
      </c>
      <c r="AA132" s="59">
        <v>0</v>
      </c>
      <c r="AB132" s="59">
        <v>0</v>
      </c>
      <c r="AC132" s="59">
        <v>0</v>
      </c>
      <c r="AD132" s="59">
        <v>0</v>
      </c>
      <c r="AE132" s="59">
        <v>0</v>
      </c>
      <c r="AF132" s="59">
        <v>0</v>
      </c>
      <c r="AG132" s="59">
        <v>0</v>
      </c>
      <c r="AH132" s="59">
        <v>0</v>
      </c>
      <c r="AI132" s="59">
        <v>0</v>
      </c>
      <c r="AJ132" s="59">
        <v>0</v>
      </c>
      <c r="AK132" s="59">
        <v>0</v>
      </c>
      <c r="AL132" s="59">
        <v>5000</v>
      </c>
      <c r="AM132" s="59">
        <v>-4000</v>
      </c>
      <c r="AN132" s="59">
        <v>8000</v>
      </c>
      <c r="AO132" s="59">
        <v>0</v>
      </c>
      <c r="AP132" s="59">
        <v>0</v>
      </c>
      <c r="AQ132" s="59">
        <v>0</v>
      </c>
      <c r="AR132" s="59">
        <v>11000</v>
      </c>
      <c r="AS132" s="59">
        <v>0</v>
      </c>
      <c r="AT132" s="99">
        <v>20000</v>
      </c>
      <c r="AU132" s="53">
        <v>20000</v>
      </c>
      <c r="AV132" s="53">
        <v>65000</v>
      </c>
      <c r="AW132" s="53"/>
      <c r="AX132" s="53">
        <v>65000</v>
      </c>
    </row>
    <row r="133" spans="1:50" ht="31">
      <c r="A133" s="51">
        <v>131</v>
      </c>
      <c r="B133" s="181"/>
      <c r="C133" s="66" t="s">
        <v>143</v>
      </c>
      <c r="D133" s="67"/>
      <c r="E133" s="59">
        <v>416000</v>
      </c>
      <c r="F133" s="59">
        <v>0</v>
      </c>
      <c r="G133" s="59">
        <v>0</v>
      </c>
      <c r="H133" s="59">
        <v>0</v>
      </c>
      <c r="I133" s="59">
        <v>0</v>
      </c>
      <c r="J133" s="59">
        <v>0</v>
      </c>
      <c r="K133" s="59">
        <v>0</v>
      </c>
      <c r="L133" s="59">
        <v>0</v>
      </c>
      <c r="M133" s="59">
        <v>0</v>
      </c>
      <c r="N133" s="59">
        <v>0</v>
      </c>
      <c r="O133" s="59">
        <v>0</v>
      </c>
      <c r="P133" s="59">
        <v>0</v>
      </c>
      <c r="Q133" s="59">
        <v>0</v>
      </c>
      <c r="R133" s="59">
        <v>0</v>
      </c>
      <c r="S133" s="59">
        <v>0</v>
      </c>
      <c r="T133" s="59">
        <v>0</v>
      </c>
      <c r="U133" s="59">
        <v>0</v>
      </c>
      <c r="V133" s="59">
        <v>0</v>
      </c>
      <c r="W133" s="59">
        <v>0</v>
      </c>
      <c r="X133" s="96">
        <v>0</v>
      </c>
      <c r="Y133" s="59">
        <v>0</v>
      </c>
      <c r="Z133" s="59">
        <v>0</v>
      </c>
      <c r="AA133" s="59">
        <v>0</v>
      </c>
      <c r="AB133" s="59">
        <v>0</v>
      </c>
      <c r="AC133" s="59">
        <v>0</v>
      </c>
      <c r="AD133" s="59">
        <v>0</v>
      </c>
      <c r="AE133" s="59">
        <v>0</v>
      </c>
      <c r="AF133" s="59">
        <v>0</v>
      </c>
      <c r="AG133" s="59">
        <v>0</v>
      </c>
      <c r="AH133" s="59">
        <v>0</v>
      </c>
      <c r="AI133" s="59">
        <v>0</v>
      </c>
      <c r="AJ133" s="59">
        <v>0</v>
      </c>
      <c r="AK133" s="59">
        <v>0</v>
      </c>
      <c r="AL133" s="59">
        <v>51000</v>
      </c>
      <c r="AM133" s="59">
        <v>-38000</v>
      </c>
      <c r="AN133" s="59">
        <v>78000</v>
      </c>
      <c r="AO133" s="59">
        <v>0</v>
      </c>
      <c r="AP133" s="59">
        <v>0</v>
      </c>
      <c r="AQ133" s="59">
        <v>0</v>
      </c>
      <c r="AR133" s="59">
        <v>101000</v>
      </c>
      <c r="AS133" s="59">
        <v>0</v>
      </c>
      <c r="AT133" s="99">
        <v>192000</v>
      </c>
      <c r="AU133" s="53">
        <v>192000</v>
      </c>
      <c r="AV133" s="53">
        <v>608000</v>
      </c>
      <c r="AW133" s="53"/>
      <c r="AX133" s="53">
        <v>608000</v>
      </c>
    </row>
    <row r="134" spans="1:50">
      <c r="A134" s="51">
        <v>132</v>
      </c>
      <c r="B134" s="181"/>
      <c r="C134" s="66" t="s">
        <v>144</v>
      </c>
      <c r="D134" s="67"/>
      <c r="E134" s="59">
        <v>33000</v>
      </c>
      <c r="F134" s="59">
        <v>0</v>
      </c>
      <c r="G134" s="59">
        <v>0</v>
      </c>
      <c r="H134" s="59">
        <v>0</v>
      </c>
      <c r="I134" s="59">
        <v>0</v>
      </c>
      <c r="J134" s="59">
        <v>0</v>
      </c>
      <c r="K134" s="59">
        <v>0</v>
      </c>
      <c r="L134" s="59">
        <v>0</v>
      </c>
      <c r="M134" s="59">
        <v>0</v>
      </c>
      <c r="N134" s="59">
        <v>0</v>
      </c>
      <c r="O134" s="59">
        <v>0</v>
      </c>
      <c r="P134" s="59">
        <v>0</v>
      </c>
      <c r="Q134" s="59">
        <v>0</v>
      </c>
      <c r="R134" s="59">
        <v>0</v>
      </c>
      <c r="S134" s="59">
        <v>0</v>
      </c>
      <c r="T134" s="59">
        <v>0</v>
      </c>
      <c r="U134" s="59">
        <v>0</v>
      </c>
      <c r="V134" s="59">
        <v>0</v>
      </c>
      <c r="W134" s="59">
        <v>0</v>
      </c>
      <c r="X134" s="96">
        <v>0</v>
      </c>
      <c r="Y134" s="59">
        <v>0</v>
      </c>
      <c r="Z134" s="59">
        <v>0</v>
      </c>
      <c r="AA134" s="59">
        <v>0</v>
      </c>
      <c r="AB134" s="59">
        <v>0</v>
      </c>
      <c r="AC134" s="59">
        <v>0</v>
      </c>
      <c r="AD134" s="59">
        <v>0</v>
      </c>
      <c r="AE134" s="59">
        <v>0</v>
      </c>
      <c r="AF134" s="59">
        <v>0</v>
      </c>
      <c r="AG134" s="59">
        <v>0</v>
      </c>
      <c r="AH134" s="59">
        <v>0</v>
      </c>
      <c r="AI134" s="59">
        <v>0</v>
      </c>
      <c r="AJ134" s="59">
        <v>0</v>
      </c>
      <c r="AK134" s="59">
        <v>0</v>
      </c>
      <c r="AL134" s="59">
        <v>4000</v>
      </c>
      <c r="AM134" s="59">
        <v>-3000</v>
      </c>
      <c r="AN134" s="59">
        <v>6000</v>
      </c>
      <c r="AO134" s="59">
        <v>0</v>
      </c>
      <c r="AP134" s="59">
        <v>0</v>
      </c>
      <c r="AQ134" s="59">
        <v>0</v>
      </c>
      <c r="AR134" s="59">
        <v>8000</v>
      </c>
      <c r="AS134" s="59">
        <v>0</v>
      </c>
      <c r="AT134" s="99">
        <v>15000</v>
      </c>
      <c r="AU134" s="53">
        <v>15000</v>
      </c>
      <c r="AV134" s="53">
        <v>48000</v>
      </c>
      <c r="AW134" s="53"/>
      <c r="AX134" s="53">
        <v>48000</v>
      </c>
    </row>
    <row r="135" spans="1:50" ht="31">
      <c r="A135" s="51">
        <v>133</v>
      </c>
      <c r="B135" s="181"/>
      <c r="C135" s="66" t="s">
        <v>145</v>
      </c>
      <c r="D135" s="67"/>
      <c r="E135" s="59">
        <v>0</v>
      </c>
      <c r="F135" s="59">
        <v>0</v>
      </c>
      <c r="G135" s="59">
        <v>0</v>
      </c>
      <c r="H135" s="59">
        <v>0</v>
      </c>
      <c r="I135" s="59">
        <v>0</v>
      </c>
      <c r="J135" s="59">
        <v>0</v>
      </c>
      <c r="K135" s="59">
        <v>0</v>
      </c>
      <c r="L135" s="59">
        <v>0</v>
      </c>
      <c r="M135" s="59">
        <v>0</v>
      </c>
      <c r="N135" s="59">
        <v>0</v>
      </c>
      <c r="O135" s="59">
        <v>0</v>
      </c>
      <c r="P135" s="59">
        <v>0</v>
      </c>
      <c r="Q135" s="59">
        <v>0</v>
      </c>
      <c r="R135" s="59">
        <v>0</v>
      </c>
      <c r="S135" s="59">
        <v>0</v>
      </c>
      <c r="T135" s="59">
        <v>0</v>
      </c>
      <c r="U135" s="59">
        <v>0</v>
      </c>
      <c r="V135" s="59">
        <v>0</v>
      </c>
      <c r="W135" s="59">
        <v>0</v>
      </c>
      <c r="X135" s="96">
        <v>0</v>
      </c>
      <c r="Y135" s="59">
        <v>0</v>
      </c>
      <c r="Z135" s="59">
        <v>0</v>
      </c>
      <c r="AA135" s="59">
        <v>0</v>
      </c>
      <c r="AB135" s="59">
        <v>0</v>
      </c>
      <c r="AC135" s="59">
        <v>0</v>
      </c>
      <c r="AD135" s="59">
        <v>0</v>
      </c>
      <c r="AE135" s="59">
        <v>0</v>
      </c>
      <c r="AF135" s="59">
        <v>0</v>
      </c>
      <c r="AG135" s="59">
        <v>0</v>
      </c>
      <c r="AH135" s="59">
        <v>0</v>
      </c>
      <c r="AI135" s="59">
        <v>0</v>
      </c>
      <c r="AJ135" s="59">
        <v>0</v>
      </c>
      <c r="AK135" s="59">
        <v>0</v>
      </c>
      <c r="AL135" s="59">
        <v>0</v>
      </c>
      <c r="AM135" s="59">
        <v>0</v>
      </c>
      <c r="AN135" s="59">
        <v>0</v>
      </c>
      <c r="AO135" s="59">
        <v>0</v>
      </c>
      <c r="AP135" s="59">
        <v>0</v>
      </c>
      <c r="AQ135" s="59">
        <v>0</v>
      </c>
      <c r="AR135" s="59">
        <v>0</v>
      </c>
      <c r="AS135" s="59">
        <v>0</v>
      </c>
      <c r="AT135" s="99">
        <v>0</v>
      </c>
      <c r="AU135" s="53">
        <v>0</v>
      </c>
      <c r="AV135" s="53">
        <v>0</v>
      </c>
      <c r="AW135" s="53"/>
      <c r="AX135" s="53">
        <v>0</v>
      </c>
    </row>
    <row r="136" spans="1:50" ht="31">
      <c r="A136" s="51">
        <v>134</v>
      </c>
      <c r="B136" s="181"/>
      <c r="C136" s="66" t="s">
        <v>146</v>
      </c>
      <c r="D136" s="67"/>
      <c r="E136" s="59">
        <v>1227000</v>
      </c>
      <c r="F136" s="59">
        <v>0</v>
      </c>
      <c r="G136" s="59">
        <v>0</v>
      </c>
      <c r="H136" s="59">
        <v>0</v>
      </c>
      <c r="I136" s="59">
        <v>0</v>
      </c>
      <c r="J136" s="59">
        <v>0</v>
      </c>
      <c r="K136" s="59">
        <v>0</v>
      </c>
      <c r="L136" s="59">
        <v>0</v>
      </c>
      <c r="M136" s="59">
        <v>0</v>
      </c>
      <c r="N136" s="59">
        <v>0</v>
      </c>
      <c r="O136" s="59">
        <v>0</v>
      </c>
      <c r="P136" s="59">
        <v>0</v>
      </c>
      <c r="Q136" s="59">
        <v>0</v>
      </c>
      <c r="R136" s="59">
        <v>0</v>
      </c>
      <c r="S136" s="59">
        <v>0</v>
      </c>
      <c r="T136" s="59">
        <v>0</v>
      </c>
      <c r="U136" s="59">
        <v>0</v>
      </c>
      <c r="V136" s="59">
        <v>0</v>
      </c>
      <c r="W136" s="59">
        <v>0</v>
      </c>
      <c r="X136" s="96">
        <v>0</v>
      </c>
      <c r="Y136" s="59">
        <v>0</v>
      </c>
      <c r="Z136" s="59">
        <v>0</v>
      </c>
      <c r="AA136" s="59">
        <v>0</v>
      </c>
      <c r="AB136" s="59">
        <v>0</v>
      </c>
      <c r="AC136" s="59">
        <v>0</v>
      </c>
      <c r="AD136" s="59">
        <v>0</v>
      </c>
      <c r="AE136" s="59">
        <v>0</v>
      </c>
      <c r="AF136" s="59">
        <v>0</v>
      </c>
      <c r="AG136" s="59">
        <v>0</v>
      </c>
      <c r="AH136" s="59">
        <v>0</v>
      </c>
      <c r="AI136" s="59">
        <v>0</v>
      </c>
      <c r="AJ136" s="59">
        <v>0</v>
      </c>
      <c r="AK136" s="59">
        <v>0</v>
      </c>
      <c r="AL136" s="59">
        <v>149000</v>
      </c>
      <c r="AM136" s="59">
        <v>-111000</v>
      </c>
      <c r="AN136" s="59">
        <v>231000</v>
      </c>
      <c r="AO136" s="59">
        <v>0</v>
      </c>
      <c r="AP136" s="59">
        <v>0</v>
      </c>
      <c r="AQ136" s="59">
        <v>0</v>
      </c>
      <c r="AR136" s="59">
        <v>297000</v>
      </c>
      <c r="AS136" s="59">
        <v>0</v>
      </c>
      <c r="AT136" s="99">
        <v>566000</v>
      </c>
      <c r="AU136" s="53">
        <v>566000</v>
      </c>
      <c r="AV136" s="53">
        <v>1793000</v>
      </c>
      <c r="AW136" s="53"/>
      <c r="AX136" s="53">
        <v>1793000</v>
      </c>
    </row>
    <row r="137" spans="1:50">
      <c r="A137" s="51">
        <v>135</v>
      </c>
      <c r="B137" s="181"/>
      <c r="C137" s="66" t="s">
        <v>147</v>
      </c>
      <c r="D137" s="67"/>
      <c r="E137" s="91">
        <v>11000</v>
      </c>
      <c r="F137" s="91">
        <v>0</v>
      </c>
      <c r="G137" s="91">
        <v>0</v>
      </c>
      <c r="H137" s="91">
        <v>0</v>
      </c>
      <c r="I137" s="91">
        <v>0</v>
      </c>
      <c r="J137" s="91">
        <v>0</v>
      </c>
      <c r="K137" s="91">
        <v>0</v>
      </c>
      <c r="L137" s="91">
        <v>0</v>
      </c>
      <c r="M137" s="91">
        <v>0</v>
      </c>
      <c r="N137" s="91">
        <v>0</v>
      </c>
      <c r="O137" s="91">
        <v>0</v>
      </c>
      <c r="P137" s="91">
        <v>0</v>
      </c>
      <c r="Q137" s="91">
        <v>0</v>
      </c>
      <c r="R137" s="91">
        <v>0</v>
      </c>
      <c r="S137" s="91">
        <v>0</v>
      </c>
      <c r="T137" s="91">
        <v>0</v>
      </c>
      <c r="U137" s="91">
        <v>0</v>
      </c>
      <c r="V137" s="91">
        <v>0</v>
      </c>
      <c r="W137" s="91">
        <v>0</v>
      </c>
      <c r="X137" s="97">
        <v>0</v>
      </c>
      <c r="Y137" s="91">
        <v>0</v>
      </c>
      <c r="Z137" s="91">
        <v>0</v>
      </c>
      <c r="AA137" s="91">
        <v>0</v>
      </c>
      <c r="AB137" s="91">
        <v>0</v>
      </c>
      <c r="AC137" s="91">
        <v>0</v>
      </c>
      <c r="AD137" s="91">
        <v>0</v>
      </c>
      <c r="AE137" s="91">
        <v>0</v>
      </c>
      <c r="AF137" s="91">
        <v>0</v>
      </c>
      <c r="AG137" s="91">
        <v>0</v>
      </c>
      <c r="AH137" s="91">
        <v>0</v>
      </c>
      <c r="AI137" s="91">
        <v>0</v>
      </c>
      <c r="AJ137" s="91">
        <v>0</v>
      </c>
      <c r="AK137" s="91">
        <v>0</v>
      </c>
      <c r="AL137" s="91">
        <v>1000</v>
      </c>
      <c r="AM137" s="91">
        <v>-1000</v>
      </c>
      <c r="AN137" s="91">
        <v>2000</v>
      </c>
      <c r="AO137" s="91">
        <v>0</v>
      </c>
      <c r="AP137" s="91">
        <v>0</v>
      </c>
      <c r="AQ137" s="91">
        <v>0</v>
      </c>
      <c r="AR137" s="91">
        <v>3000</v>
      </c>
      <c r="AS137" s="91">
        <v>0</v>
      </c>
      <c r="AT137" s="100">
        <v>5000</v>
      </c>
      <c r="AU137" s="98">
        <v>5000</v>
      </c>
      <c r="AV137" s="98">
        <v>16000</v>
      </c>
      <c r="AW137" s="98"/>
      <c r="AX137" s="98">
        <v>16000</v>
      </c>
    </row>
    <row r="138" spans="1:50">
      <c r="A138" s="51">
        <v>136</v>
      </c>
      <c r="B138" s="26"/>
      <c r="C138" s="49" t="s">
        <v>326</v>
      </c>
      <c r="D138" s="77"/>
      <c r="E138" s="71">
        <v>5143000</v>
      </c>
      <c r="F138" s="71">
        <v>0</v>
      </c>
      <c r="G138" s="71">
        <v>0</v>
      </c>
      <c r="H138" s="71">
        <v>0</v>
      </c>
      <c r="I138" s="71">
        <v>0</v>
      </c>
      <c r="J138" s="71">
        <v>0</v>
      </c>
      <c r="K138" s="71">
        <v>0</v>
      </c>
      <c r="L138" s="71">
        <v>0</v>
      </c>
      <c r="M138" s="71">
        <v>0</v>
      </c>
      <c r="N138" s="71">
        <v>0</v>
      </c>
      <c r="O138" s="71">
        <v>0</v>
      </c>
      <c r="P138" s="71">
        <v>0</v>
      </c>
      <c r="Q138" s="71">
        <v>0</v>
      </c>
      <c r="R138" s="71">
        <v>0</v>
      </c>
      <c r="S138" s="71">
        <v>0</v>
      </c>
      <c r="T138" s="71">
        <v>0</v>
      </c>
      <c r="U138" s="71">
        <v>0</v>
      </c>
      <c r="V138" s="71">
        <v>0</v>
      </c>
      <c r="W138" s="71">
        <v>0</v>
      </c>
      <c r="X138" s="96">
        <v>0</v>
      </c>
      <c r="Y138" s="71">
        <v>0</v>
      </c>
      <c r="Z138" s="71">
        <v>0</v>
      </c>
      <c r="AA138" s="71">
        <v>0</v>
      </c>
      <c r="AB138" s="71">
        <v>0</v>
      </c>
      <c r="AC138" s="71">
        <v>0</v>
      </c>
      <c r="AD138" s="71">
        <v>0</v>
      </c>
      <c r="AE138" s="71">
        <v>0</v>
      </c>
      <c r="AF138" s="71">
        <v>0</v>
      </c>
      <c r="AG138" s="71">
        <v>0</v>
      </c>
      <c r="AH138" s="71">
        <v>0</v>
      </c>
      <c r="AI138" s="71">
        <v>0</v>
      </c>
      <c r="AJ138" s="71">
        <v>0</v>
      </c>
      <c r="AK138" s="71">
        <v>0</v>
      </c>
      <c r="AL138" s="71">
        <v>625000</v>
      </c>
      <c r="AM138" s="71">
        <v>-464000</v>
      </c>
      <c r="AN138" s="71">
        <v>967000</v>
      </c>
      <c r="AO138" s="71">
        <v>0</v>
      </c>
      <c r="AP138" s="71">
        <v>0</v>
      </c>
      <c r="AQ138" s="71">
        <v>0</v>
      </c>
      <c r="AR138" s="71">
        <v>1245000</v>
      </c>
      <c r="AS138" s="71">
        <v>0</v>
      </c>
      <c r="AT138" s="71">
        <v>2373000</v>
      </c>
      <c r="AU138" s="71">
        <v>2373000</v>
      </c>
      <c r="AV138" s="71">
        <v>7516000</v>
      </c>
      <c r="AW138" s="71">
        <v>0</v>
      </c>
      <c r="AX138" s="71">
        <v>7516000</v>
      </c>
    </row>
    <row r="139" spans="1:50" ht="31" customHeight="1">
      <c r="A139" s="51">
        <v>137</v>
      </c>
      <c r="B139" s="181" t="s">
        <v>55</v>
      </c>
      <c r="C139" s="26" t="s">
        <v>233</v>
      </c>
      <c r="D139" s="29">
        <v>407</v>
      </c>
      <c r="E139" s="59">
        <v>-394000</v>
      </c>
      <c r="F139" s="59">
        <v>0</v>
      </c>
      <c r="G139" s="59">
        <v>0</v>
      </c>
      <c r="H139" s="59">
        <v>0</v>
      </c>
      <c r="I139" s="59">
        <v>0</v>
      </c>
      <c r="J139" s="59">
        <v>0</v>
      </c>
      <c r="K139" s="59">
        <v>0</v>
      </c>
      <c r="L139" s="59">
        <v>0</v>
      </c>
      <c r="M139" s="59">
        <v>0</v>
      </c>
      <c r="N139" s="59">
        <v>0</v>
      </c>
      <c r="O139" s="59">
        <v>0</v>
      </c>
      <c r="P139" s="59">
        <v>0</v>
      </c>
      <c r="Q139" s="59">
        <v>0</v>
      </c>
      <c r="R139" s="59">
        <v>0</v>
      </c>
      <c r="S139" s="59">
        <v>0</v>
      </c>
      <c r="T139" s="59">
        <v>0</v>
      </c>
      <c r="U139" s="59">
        <v>0</v>
      </c>
      <c r="V139" s="59">
        <v>0</v>
      </c>
      <c r="W139" s="59">
        <v>0</v>
      </c>
      <c r="X139" s="96">
        <v>0</v>
      </c>
      <c r="Y139" s="59">
        <v>0</v>
      </c>
      <c r="Z139" s="59">
        <v>-244000</v>
      </c>
      <c r="AA139" s="59">
        <v>0</v>
      </c>
      <c r="AB139" s="59">
        <v>0</v>
      </c>
      <c r="AC139" s="59">
        <v>0</v>
      </c>
      <c r="AD139" s="59">
        <v>0</v>
      </c>
      <c r="AE139" s="59">
        <v>-1731000</v>
      </c>
      <c r="AF139" s="59">
        <v>0</v>
      </c>
      <c r="AG139" s="59">
        <v>0</v>
      </c>
      <c r="AH139" s="59">
        <v>0</v>
      </c>
      <c r="AI139" s="59">
        <v>0</v>
      </c>
      <c r="AJ139" s="59">
        <v>0</v>
      </c>
      <c r="AK139" s="59">
        <v>0</v>
      </c>
      <c r="AL139" s="59">
        <v>0</v>
      </c>
      <c r="AM139" s="59">
        <v>0</v>
      </c>
      <c r="AN139" s="59">
        <v>0</v>
      </c>
      <c r="AO139" s="59">
        <v>300000</v>
      </c>
      <c r="AP139" s="59">
        <v>0</v>
      </c>
      <c r="AQ139" s="59">
        <v>0</v>
      </c>
      <c r="AR139" s="59">
        <v>0</v>
      </c>
      <c r="AS139" s="59">
        <v>0</v>
      </c>
      <c r="AT139" s="99">
        <v>-1675000</v>
      </c>
      <c r="AU139" s="53">
        <v>-1675000</v>
      </c>
      <c r="AV139" s="53">
        <v>-2069000</v>
      </c>
      <c r="AW139" s="53"/>
      <c r="AX139" s="53">
        <v>-2069000</v>
      </c>
    </row>
    <row r="140" spans="1:50" ht="31">
      <c r="A140" s="51">
        <v>138</v>
      </c>
      <c r="B140" s="181"/>
      <c r="C140" s="26" t="s">
        <v>148</v>
      </c>
      <c r="D140" s="80">
        <v>404.2</v>
      </c>
      <c r="E140" s="59">
        <v>88000</v>
      </c>
      <c r="F140" s="59">
        <v>0</v>
      </c>
      <c r="G140" s="59">
        <v>0</v>
      </c>
      <c r="H140" s="59">
        <v>0</v>
      </c>
      <c r="I140" s="59">
        <v>0</v>
      </c>
      <c r="J140" s="59">
        <v>0</v>
      </c>
      <c r="K140" s="59">
        <v>0</v>
      </c>
      <c r="L140" s="59">
        <v>0</v>
      </c>
      <c r="M140" s="59">
        <v>0</v>
      </c>
      <c r="N140" s="59">
        <v>0</v>
      </c>
      <c r="O140" s="59">
        <v>0</v>
      </c>
      <c r="P140" s="59">
        <v>0</v>
      </c>
      <c r="Q140" s="59">
        <v>0</v>
      </c>
      <c r="R140" s="59">
        <v>0</v>
      </c>
      <c r="S140" s="59">
        <v>0</v>
      </c>
      <c r="T140" s="59">
        <v>0</v>
      </c>
      <c r="U140" s="59">
        <v>0</v>
      </c>
      <c r="V140" s="59">
        <v>0</v>
      </c>
      <c r="W140" s="59">
        <v>0</v>
      </c>
      <c r="X140" s="96">
        <v>0</v>
      </c>
      <c r="Y140" s="59">
        <v>0</v>
      </c>
      <c r="Z140" s="59">
        <v>0</v>
      </c>
      <c r="AA140" s="59">
        <v>0</v>
      </c>
      <c r="AB140" s="59">
        <v>0</v>
      </c>
      <c r="AC140" s="59">
        <v>0</v>
      </c>
      <c r="AD140" s="59">
        <v>0</v>
      </c>
      <c r="AE140" s="59">
        <v>0</v>
      </c>
      <c r="AF140" s="59">
        <v>0</v>
      </c>
      <c r="AG140" s="59">
        <v>0</v>
      </c>
      <c r="AH140" s="59">
        <v>0</v>
      </c>
      <c r="AI140" s="59">
        <v>0</v>
      </c>
      <c r="AJ140" s="59">
        <v>0</v>
      </c>
      <c r="AK140" s="59">
        <v>0</v>
      </c>
      <c r="AL140" s="59">
        <v>0</v>
      </c>
      <c r="AM140" s="59">
        <v>0</v>
      </c>
      <c r="AN140" s="59">
        <v>0</v>
      </c>
      <c r="AO140" s="59">
        <v>0</v>
      </c>
      <c r="AP140" s="59">
        <v>0</v>
      </c>
      <c r="AQ140" s="59">
        <v>0</v>
      </c>
      <c r="AR140" s="59">
        <v>0</v>
      </c>
      <c r="AS140" s="59">
        <v>0</v>
      </c>
      <c r="AT140" s="99">
        <v>0</v>
      </c>
      <c r="AU140" s="53">
        <v>0</v>
      </c>
      <c r="AV140" s="53">
        <v>88000</v>
      </c>
      <c r="AW140" s="53"/>
      <c r="AX140" s="53">
        <v>88000</v>
      </c>
    </row>
    <row r="141" spans="1:50" ht="31">
      <c r="A141" s="51">
        <v>139</v>
      </c>
      <c r="B141" s="181"/>
      <c r="C141" s="26" t="s">
        <v>149</v>
      </c>
      <c r="D141" s="80">
        <v>404.3</v>
      </c>
      <c r="E141" s="59">
        <v>7571000</v>
      </c>
      <c r="F141" s="59">
        <v>0</v>
      </c>
      <c r="G141" s="59">
        <v>0</v>
      </c>
      <c r="H141" s="59">
        <v>0</v>
      </c>
      <c r="I141" s="59">
        <v>0</v>
      </c>
      <c r="J141" s="59">
        <v>0</v>
      </c>
      <c r="K141" s="59">
        <v>0</v>
      </c>
      <c r="L141" s="59">
        <v>0</v>
      </c>
      <c r="M141" s="59">
        <v>0</v>
      </c>
      <c r="N141" s="59">
        <v>0</v>
      </c>
      <c r="O141" s="59">
        <v>0</v>
      </c>
      <c r="P141" s="59">
        <v>0</v>
      </c>
      <c r="Q141" s="59">
        <v>0</v>
      </c>
      <c r="R141" s="59">
        <v>0</v>
      </c>
      <c r="S141" s="59">
        <v>0</v>
      </c>
      <c r="T141" s="59">
        <v>0</v>
      </c>
      <c r="U141" s="59">
        <v>0</v>
      </c>
      <c r="V141" s="59">
        <v>0</v>
      </c>
      <c r="W141" s="59">
        <v>0</v>
      </c>
      <c r="X141" s="96">
        <v>0</v>
      </c>
      <c r="Y141" s="59">
        <v>0</v>
      </c>
      <c r="Z141" s="59">
        <v>0</v>
      </c>
      <c r="AA141" s="59">
        <v>0</v>
      </c>
      <c r="AB141" s="59">
        <v>-112000</v>
      </c>
      <c r="AC141" s="59">
        <v>0</v>
      </c>
      <c r="AD141" s="59">
        <v>0</v>
      </c>
      <c r="AE141" s="59">
        <v>0</v>
      </c>
      <c r="AF141" s="59">
        <v>0</v>
      </c>
      <c r="AG141" s="59">
        <v>0</v>
      </c>
      <c r="AH141" s="59">
        <v>0</v>
      </c>
      <c r="AI141" s="59">
        <v>0</v>
      </c>
      <c r="AJ141" s="59">
        <v>0</v>
      </c>
      <c r="AK141" s="59">
        <v>0</v>
      </c>
      <c r="AL141" s="59">
        <v>0</v>
      </c>
      <c r="AM141" s="59">
        <v>0</v>
      </c>
      <c r="AN141" s="59">
        <v>0</v>
      </c>
      <c r="AO141" s="59">
        <v>0</v>
      </c>
      <c r="AP141" s="59">
        <v>0</v>
      </c>
      <c r="AQ141" s="59">
        <v>0</v>
      </c>
      <c r="AR141" s="59">
        <v>0</v>
      </c>
      <c r="AS141" s="59">
        <v>0</v>
      </c>
      <c r="AT141" s="99">
        <v>-112000</v>
      </c>
      <c r="AU141" s="53">
        <v>-112000</v>
      </c>
      <c r="AV141" s="53">
        <v>7459000</v>
      </c>
      <c r="AW141" s="53"/>
      <c r="AX141" s="53">
        <v>7459000</v>
      </c>
    </row>
    <row r="142" spans="1:50">
      <c r="A142" s="51">
        <v>140</v>
      </c>
      <c r="B142" s="181"/>
      <c r="C142" s="26" t="s">
        <v>230</v>
      </c>
      <c r="D142" s="80">
        <v>407.23</v>
      </c>
      <c r="E142" s="59">
        <v>-31000</v>
      </c>
      <c r="F142" s="59">
        <v>0</v>
      </c>
      <c r="G142" s="59">
        <v>0</v>
      </c>
      <c r="H142" s="59">
        <v>0</v>
      </c>
      <c r="I142" s="59">
        <v>0</v>
      </c>
      <c r="J142" s="59">
        <v>0</v>
      </c>
      <c r="K142" s="59">
        <v>0</v>
      </c>
      <c r="L142" s="59">
        <v>0</v>
      </c>
      <c r="M142" s="59">
        <v>0</v>
      </c>
      <c r="N142" s="59">
        <v>0</v>
      </c>
      <c r="O142" s="59">
        <v>0</v>
      </c>
      <c r="P142" s="59">
        <v>0</v>
      </c>
      <c r="Q142" s="59">
        <v>0</v>
      </c>
      <c r="R142" s="59">
        <v>0</v>
      </c>
      <c r="S142" s="59">
        <v>0</v>
      </c>
      <c r="T142" s="59">
        <v>0</v>
      </c>
      <c r="U142" s="59">
        <v>0</v>
      </c>
      <c r="V142" s="59">
        <v>0</v>
      </c>
      <c r="W142" s="59">
        <v>0</v>
      </c>
      <c r="X142" s="96">
        <v>0</v>
      </c>
      <c r="Y142" s="59">
        <v>0</v>
      </c>
      <c r="Z142" s="59">
        <v>0</v>
      </c>
      <c r="AA142" s="59">
        <v>0</v>
      </c>
      <c r="AB142" s="59">
        <v>0</v>
      </c>
      <c r="AC142" s="59">
        <v>0</v>
      </c>
      <c r="AD142" s="59">
        <v>0</v>
      </c>
      <c r="AE142" s="59">
        <v>0</v>
      </c>
      <c r="AF142" s="59">
        <v>0</v>
      </c>
      <c r="AG142" s="59">
        <v>0</v>
      </c>
      <c r="AH142" s="59">
        <v>0</v>
      </c>
      <c r="AI142" s="59">
        <v>0</v>
      </c>
      <c r="AJ142" s="59">
        <v>0</v>
      </c>
      <c r="AK142" s="59">
        <v>0</v>
      </c>
      <c r="AL142" s="59">
        <v>0</v>
      </c>
      <c r="AM142" s="59">
        <v>0</v>
      </c>
      <c r="AN142" s="59">
        <v>0</v>
      </c>
      <c r="AO142" s="59">
        <v>0</v>
      </c>
      <c r="AP142" s="59">
        <v>0</v>
      </c>
      <c r="AQ142" s="59">
        <v>0</v>
      </c>
      <c r="AR142" s="59">
        <v>0</v>
      </c>
      <c r="AS142" s="59">
        <v>0</v>
      </c>
      <c r="AT142" s="99">
        <v>0</v>
      </c>
      <c r="AU142" s="53">
        <v>0</v>
      </c>
      <c r="AV142" s="53">
        <v>-31000</v>
      </c>
      <c r="AW142" s="53"/>
      <c r="AX142" s="53">
        <v>-31000</v>
      </c>
    </row>
    <row r="143" spans="1:50">
      <c r="A143" s="51">
        <v>141</v>
      </c>
      <c r="B143" s="181"/>
      <c r="C143" s="26" t="s">
        <v>231</v>
      </c>
      <c r="D143" s="81">
        <v>407.30200000000002</v>
      </c>
      <c r="E143" s="59">
        <v>2037000</v>
      </c>
      <c r="F143" s="59">
        <v>0</v>
      </c>
      <c r="G143" s="59">
        <v>0</v>
      </c>
      <c r="H143" s="59">
        <v>0</v>
      </c>
      <c r="I143" s="59">
        <v>0</v>
      </c>
      <c r="J143" s="59">
        <v>0</v>
      </c>
      <c r="K143" s="59">
        <v>0</v>
      </c>
      <c r="L143" s="59">
        <v>0</v>
      </c>
      <c r="M143" s="59">
        <v>0</v>
      </c>
      <c r="N143" s="59">
        <v>0</v>
      </c>
      <c r="O143" s="59">
        <v>0</v>
      </c>
      <c r="P143" s="59">
        <v>0</v>
      </c>
      <c r="Q143" s="59">
        <v>0</v>
      </c>
      <c r="R143" s="59">
        <v>0</v>
      </c>
      <c r="S143" s="59">
        <v>0</v>
      </c>
      <c r="T143" s="59">
        <v>0</v>
      </c>
      <c r="U143" s="59">
        <v>0</v>
      </c>
      <c r="V143" s="59">
        <v>0</v>
      </c>
      <c r="W143" s="59">
        <v>0</v>
      </c>
      <c r="X143" s="96">
        <v>0</v>
      </c>
      <c r="Y143" s="59">
        <v>0</v>
      </c>
      <c r="Z143" s="59">
        <v>0</v>
      </c>
      <c r="AA143" s="59">
        <v>0</v>
      </c>
      <c r="AB143" s="59">
        <v>0</v>
      </c>
      <c r="AC143" s="59">
        <v>0</v>
      </c>
      <c r="AD143" s="59">
        <v>0</v>
      </c>
      <c r="AE143" s="59">
        <v>0</v>
      </c>
      <c r="AF143" s="59">
        <v>0</v>
      </c>
      <c r="AG143" s="59">
        <v>0</v>
      </c>
      <c r="AH143" s="59">
        <v>0</v>
      </c>
      <c r="AI143" s="59">
        <v>0</v>
      </c>
      <c r="AJ143" s="59">
        <v>0</v>
      </c>
      <c r="AK143" s="59">
        <v>0</v>
      </c>
      <c r="AL143" s="59">
        <v>0</v>
      </c>
      <c r="AM143" s="59">
        <v>0</v>
      </c>
      <c r="AN143" s="59">
        <v>0</v>
      </c>
      <c r="AO143" s="59">
        <v>0</v>
      </c>
      <c r="AP143" s="59">
        <v>0</v>
      </c>
      <c r="AQ143" s="59">
        <v>0</v>
      </c>
      <c r="AR143" s="59">
        <v>0</v>
      </c>
      <c r="AS143" s="59">
        <v>0</v>
      </c>
      <c r="AT143" s="99">
        <v>0</v>
      </c>
      <c r="AU143" s="53">
        <v>0</v>
      </c>
      <c r="AV143" s="53">
        <v>2037000</v>
      </c>
      <c r="AW143" s="53"/>
      <c r="AX143" s="53">
        <v>2037000</v>
      </c>
    </row>
    <row r="144" spans="1:50">
      <c r="A144" s="51">
        <v>142</v>
      </c>
      <c r="B144" s="181"/>
      <c r="C144" s="26" t="s">
        <v>232</v>
      </c>
      <c r="D144" s="81">
        <v>407.41399999999999</v>
      </c>
      <c r="E144" s="91">
        <v>0</v>
      </c>
      <c r="F144" s="91">
        <v>0</v>
      </c>
      <c r="G144" s="91">
        <v>0</v>
      </c>
      <c r="H144" s="91">
        <v>0</v>
      </c>
      <c r="I144" s="91">
        <v>0</v>
      </c>
      <c r="J144" s="91">
        <v>0</v>
      </c>
      <c r="K144" s="91">
        <v>0</v>
      </c>
      <c r="L144" s="91">
        <v>0</v>
      </c>
      <c r="M144" s="91">
        <v>0</v>
      </c>
      <c r="N144" s="91">
        <v>0</v>
      </c>
      <c r="O144" s="91">
        <v>0</v>
      </c>
      <c r="P144" s="91">
        <v>0</v>
      </c>
      <c r="Q144" s="91">
        <v>0</v>
      </c>
      <c r="R144" s="91">
        <v>0</v>
      </c>
      <c r="S144" s="91">
        <v>0</v>
      </c>
      <c r="T144" s="91">
        <v>0</v>
      </c>
      <c r="U144" s="91">
        <v>0</v>
      </c>
      <c r="V144" s="91">
        <v>0</v>
      </c>
      <c r="W144" s="91">
        <v>0</v>
      </c>
      <c r="X144" s="97">
        <v>0</v>
      </c>
      <c r="Y144" s="91">
        <v>0</v>
      </c>
      <c r="Z144" s="91">
        <v>0</v>
      </c>
      <c r="AA144" s="91">
        <v>0</v>
      </c>
      <c r="AB144" s="91">
        <v>0</v>
      </c>
      <c r="AC144" s="91">
        <v>0</v>
      </c>
      <c r="AD144" s="91">
        <v>0</v>
      </c>
      <c r="AE144" s="91">
        <v>0</v>
      </c>
      <c r="AF144" s="91">
        <v>0</v>
      </c>
      <c r="AG144" s="91">
        <v>0</v>
      </c>
      <c r="AH144" s="91">
        <v>0</v>
      </c>
      <c r="AI144" s="91">
        <v>0</v>
      </c>
      <c r="AJ144" s="91">
        <v>0</v>
      </c>
      <c r="AK144" s="91">
        <v>0</v>
      </c>
      <c r="AL144" s="91">
        <v>0</v>
      </c>
      <c r="AM144" s="91">
        <v>0</v>
      </c>
      <c r="AN144" s="91">
        <v>0</v>
      </c>
      <c r="AO144" s="91">
        <v>0</v>
      </c>
      <c r="AP144" s="91">
        <v>0</v>
      </c>
      <c r="AQ144" s="91">
        <v>0</v>
      </c>
      <c r="AR144" s="91">
        <v>0</v>
      </c>
      <c r="AS144" s="91">
        <v>0</v>
      </c>
      <c r="AT144" s="100">
        <v>0</v>
      </c>
      <c r="AU144" s="98">
        <v>0</v>
      </c>
      <c r="AV144" s="98">
        <v>0</v>
      </c>
      <c r="AW144" s="98"/>
      <c r="AX144" s="98">
        <v>0</v>
      </c>
    </row>
    <row r="145" spans="1:50">
      <c r="A145" s="51">
        <v>143</v>
      </c>
      <c r="B145" s="30"/>
      <c r="C145" s="50" t="s">
        <v>242</v>
      </c>
      <c r="D145" s="50"/>
      <c r="E145" s="95">
        <v>9271000</v>
      </c>
      <c r="F145" s="95">
        <v>0</v>
      </c>
      <c r="G145" s="95">
        <v>0</v>
      </c>
      <c r="H145" s="95">
        <v>0</v>
      </c>
      <c r="I145" s="95">
        <v>0</v>
      </c>
      <c r="J145" s="95">
        <v>0</v>
      </c>
      <c r="K145" s="95">
        <v>0</v>
      </c>
      <c r="L145" s="95">
        <v>0</v>
      </c>
      <c r="M145" s="95">
        <v>0</v>
      </c>
      <c r="N145" s="95">
        <v>0</v>
      </c>
      <c r="O145" s="95">
        <v>0</v>
      </c>
      <c r="P145" s="95">
        <v>0</v>
      </c>
      <c r="Q145" s="95">
        <v>0</v>
      </c>
      <c r="R145" s="95">
        <v>0</v>
      </c>
      <c r="S145" s="95">
        <v>0</v>
      </c>
      <c r="T145" s="95">
        <v>0</v>
      </c>
      <c r="U145" s="95">
        <v>0</v>
      </c>
      <c r="V145" s="95">
        <v>0</v>
      </c>
      <c r="W145" s="95">
        <v>0</v>
      </c>
      <c r="X145" s="97">
        <v>0</v>
      </c>
      <c r="Y145" s="95">
        <v>0</v>
      </c>
      <c r="Z145" s="95">
        <v>-244000</v>
      </c>
      <c r="AA145" s="95">
        <v>0</v>
      </c>
      <c r="AB145" s="95">
        <v>-112000</v>
      </c>
      <c r="AC145" s="95">
        <v>0</v>
      </c>
      <c r="AD145" s="95">
        <v>0</v>
      </c>
      <c r="AE145" s="95">
        <v>-1731000</v>
      </c>
      <c r="AF145" s="95">
        <v>0</v>
      </c>
      <c r="AG145" s="95">
        <v>0</v>
      </c>
      <c r="AH145" s="95">
        <v>0</v>
      </c>
      <c r="AI145" s="95">
        <v>0</v>
      </c>
      <c r="AJ145" s="95">
        <v>0</v>
      </c>
      <c r="AK145" s="95">
        <v>0</v>
      </c>
      <c r="AL145" s="95">
        <v>0</v>
      </c>
      <c r="AM145" s="95">
        <v>0</v>
      </c>
      <c r="AN145" s="95">
        <v>0</v>
      </c>
      <c r="AO145" s="95">
        <v>300000</v>
      </c>
      <c r="AP145" s="95">
        <v>0</v>
      </c>
      <c r="AQ145" s="95">
        <v>0</v>
      </c>
      <c r="AR145" s="95">
        <v>0</v>
      </c>
      <c r="AS145" s="95">
        <v>0</v>
      </c>
      <c r="AT145" s="95">
        <v>-1787000</v>
      </c>
      <c r="AU145" s="95">
        <v>-1787000</v>
      </c>
      <c r="AV145" s="95">
        <v>7484000</v>
      </c>
      <c r="AW145" s="95">
        <v>0</v>
      </c>
      <c r="AX145" s="95">
        <v>7484000</v>
      </c>
    </row>
    <row r="146" spans="1:50">
      <c r="A146" s="51">
        <v>144</v>
      </c>
      <c r="B146" s="30"/>
      <c r="C146" s="76" t="s">
        <v>210</v>
      </c>
      <c r="D146" s="83"/>
      <c r="E146" s="60">
        <v>31365000</v>
      </c>
      <c r="F146" s="60">
        <v>0</v>
      </c>
      <c r="G146" s="60">
        <v>0</v>
      </c>
      <c r="H146" s="60">
        <v>0</v>
      </c>
      <c r="I146" s="60">
        <v>0</v>
      </c>
      <c r="J146" s="60">
        <v>0</v>
      </c>
      <c r="K146" s="60">
        <v>0</v>
      </c>
      <c r="L146" s="60">
        <v>0</v>
      </c>
      <c r="M146" s="60">
        <v>0</v>
      </c>
      <c r="N146" s="60">
        <v>0</v>
      </c>
      <c r="O146" s="60">
        <v>0</v>
      </c>
      <c r="P146" s="60">
        <v>0</v>
      </c>
      <c r="Q146" s="60">
        <v>-11000</v>
      </c>
      <c r="R146" s="60">
        <v>0</v>
      </c>
      <c r="S146" s="60">
        <v>0</v>
      </c>
      <c r="T146" s="60">
        <v>0</v>
      </c>
      <c r="U146" s="60">
        <v>0</v>
      </c>
      <c r="V146" s="60">
        <v>0</v>
      </c>
      <c r="W146" s="60">
        <v>0</v>
      </c>
      <c r="X146" s="96">
        <v>-11000</v>
      </c>
      <c r="Y146" s="60">
        <v>0</v>
      </c>
      <c r="Z146" s="60">
        <v>-244000</v>
      </c>
      <c r="AA146" s="60">
        <v>0</v>
      </c>
      <c r="AB146" s="60">
        <v>-112000</v>
      </c>
      <c r="AC146" s="60">
        <v>0</v>
      </c>
      <c r="AD146" s="60">
        <v>0</v>
      </c>
      <c r="AE146" s="60">
        <v>-1731000</v>
      </c>
      <c r="AF146" s="60">
        <v>0</v>
      </c>
      <c r="AG146" s="60">
        <v>0</v>
      </c>
      <c r="AH146" s="60">
        <v>0</v>
      </c>
      <c r="AI146" s="60">
        <v>0</v>
      </c>
      <c r="AJ146" s="60">
        <v>0</v>
      </c>
      <c r="AK146" s="60">
        <v>0</v>
      </c>
      <c r="AL146" s="60">
        <v>1270000</v>
      </c>
      <c r="AM146" s="60">
        <v>-905000</v>
      </c>
      <c r="AN146" s="60">
        <v>1957000</v>
      </c>
      <c r="AO146" s="60">
        <v>300000</v>
      </c>
      <c r="AP146" s="60">
        <v>0</v>
      </c>
      <c r="AQ146" s="60">
        <v>0</v>
      </c>
      <c r="AR146" s="60">
        <v>2170000</v>
      </c>
      <c r="AS146" s="60">
        <v>0</v>
      </c>
      <c r="AT146" s="60">
        <v>2705000</v>
      </c>
      <c r="AU146" s="60">
        <v>2694000</v>
      </c>
      <c r="AV146" s="60">
        <v>34059000</v>
      </c>
      <c r="AW146" s="60">
        <v>0</v>
      </c>
      <c r="AX146" s="60">
        <v>34059000</v>
      </c>
    </row>
    <row r="147" spans="1:50">
      <c r="A147" s="51">
        <v>145</v>
      </c>
      <c r="B147" s="30"/>
      <c r="C147" s="82"/>
      <c r="D147" s="82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96">
        <v>0</v>
      </c>
      <c r="Y147" s="60"/>
      <c r="Z147" s="60"/>
      <c r="AA147" s="60"/>
      <c r="AB147" s="60"/>
      <c r="AC147" s="60"/>
      <c r="AD147" s="60"/>
      <c r="AE147" s="60"/>
      <c r="AF147" s="60"/>
      <c r="AG147" s="60"/>
      <c r="AH147" s="60"/>
      <c r="AI147" s="60"/>
      <c r="AJ147" s="60"/>
      <c r="AK147" s="60"/>
      <c r="AL147" s="60"/>
      <c r="AM147" s="60"/>
      <c r="AN147" s="60"/>
      <c r="AO147" s="60"/>
      <c r="AP147" s="60"/>
      <c r="AQ147" s="60"/>
      <c r="AR147" s="60"/>
      <c r="AS147" s="60"/>
      <c r="AT147" s="99">
        <v>0</v>
      </c>
      <c r="AU147" s="53">
        <v>0</v>
      </c>
      <c r="AV147" s="53">
        <v>0</v>
      </c>
      <c r="AW147" s="53"/>
      <c r="AX147" s="53">
        <v>0</v>
      </c>
    </row>
    <row r="148" spans="1:50" ht="15.65" customHeight="1">
      <c r="A148" s="51">
        <v>146</v>
      </c>
      <c r="B148" s="181" t="s">
        <v>262</v>
      </c>
      <c r="C148" s="26" t="s">
        <v>243</v>
      </c>
      <c r="D148" s="68">
        <v>408.1</v>
      </c>
      <c r="E148" s="59">
        <v>22296000</v>
      </c>
      <c r="F148" s="59">
        <v>0</v>
      </c>
      <c r="G148" s="59">
        <v>0</v>
      </c>
      <c r="H148" s="59">
        <v>0</v>
      </c>
      <c r="I148" s="59">
        <v>-8688000</v>
      </c>
      <c r="J148" s="59">
        <v>288000</v>
      </c>
      <c r="K148" s="59">
        <v>0</v>
      </c>
      <c r="L148" s="59">
        <v>0</v>
      </c>
      <c r="M148" s="59">
        <v>0</v>
      </c>
      <c r="N148" s="59">
        <v>0</v>
      </c>
      <c r="O148" s="59">
        <v>0</v>
      </c>
      <c r="P148" s="59">
        <v>-4000</v>
      </c>
      <c r="Q148" s="59">
        <v>0</v>
      </c>
      <c r="R148" s="59">
        <v>1000</v>
      </c>
      <c r="S148" s="59">
        <v>-1022000</v>
      </c>
      <c r="T148" s="59">
        <v>0</v>
      </c>
      <c r="U148" s="59">
        <v>0</v>
      </c>
      <c r="V148" s="59">
        <v>0</v>
      </c>
      <c r="W148" s="59">
        <v>0</v>
      </c>
      <c r="X148" s="96">
        <v>-9425000</v>
      </c>
      <c r="Y148" s="59">
        <v>-3429000</v>
      </c>
      <c r="Z148" s="59">
        <v>0</v>
      </c>
      <c r="AA148" s="59">
        <v>0</v>
      </c>
      <c r="AB148" s="59">
        <v>0</v>
      </c>
      <c r="AC148" s="59">
        <v>0</v>
      </c>
      <c r="AD148" s="59">
        <v>0</v>
      </c>
      <c r="AE148" s="59">
        <v>0</v>
      </c>
      <c r="AF148" s="59">
        <v>0</v>
      </c>
      <c r="AG148" s="59">
        <v>0</v>
      </c>
      <c r="AH148" s="59">
        <v>946000</v>
      </c>
      <c r="AI148" s="59">
        <v>0</v>
      </c>
      <c r="AJ148" s="59">
        <v>0</v>
      </c>
      <c r="AK148" s="59">
        <v>0</v>
      </c>
      <c r="AL148" s="59">
        <v>0</v>
      </c>
      <c r="AM148" s="59">
        <v>0</v>
      </c>
      <c r="AN148" s="59">
        <v>0</v>
      </c>
      <c r="AO148" s="59">
        <v>0</v>
      </c>
      <c r="AP148" s="59">
        <v>0</v>
      </c>
      <c r="AQ148" s="59">
        <v>0</v>
      </c>
      <c r="AR148" s="59">
        <v>0</v>
      </c>
      <c r="AS148" s="59">
        <v>0</v>
      </c>
      <c r="AT148" s="99">
        <v>-2483000</v>
      </c>
      <c r="AU148" s="53">
        <v>-11908000</v>
      </c>
      <c r="AV148" s="53">
        <v>10388000</v>
      </c>
      <c r="AW148" s="53"/>
      <c r="AX148" s="53">
        <v>10388000</v>
      </c>
    </row>
    <row r="149" spans="1:50" ht="15.65" customHeight="1">
      <c r="A149" s="51">
        <v>147</v>
      </c>
      <c r="B149" s="181"/>
      <c r="C149" s="26" t="s">
        <v>244</v>
      </c>
      <c r="D149" s="68">
        <v>409.1</v>
      </c>
      <c r="E149" s="59">
        <v>-4387000</v>
      </c>
      <c r="F149" s="59">
        <v>0</v>
      </c>
      <c r="G149" s="59">
        <v>0</v>
      </c>
      <c r="H149" s="59">
        <v>0</v>
      </c>
      <c r="I149" s="59">
        <v>9000</v>
      </c>
      <c r="J149" s="59">
        <v>-60000</v>
      </c>
      <c r="K149" s="59">
        <v>-195000</v>
      </c>
      <c r="L149" s="59">
        <v>-84000</v>
      </c>
      <c r="M149" s="59">
        <v>4000</v>
      </c>
      <c r="N149" s="59">
        <v>0</v>
      </c>
      <c r="O149" s="59">
        <v>2000</v>
      </c>
      <c r="P149" s="59">
        <v>1000</v>
      </c>
      <c r="Q149" s="59">
        <v>2000</v>
      </c>
      <c r="R149" s="59">
        <v>-9000</v>
      </c>
      <c r="S149" s="59">
        <v>2561000</v>
      </c>
      <c r="T149" s="59">
        <v>87000</v>
      </c>
      <c r="U149" s="59">
        <v>-53000</v>
      </c>
      <c r="V149" s="59">
        <v>57000</v>
      </c>
      <c r="W149" s="59">
        <v>0</v>
      </c>
      <c r="X149" s="96">
        <v>2322000</v>
      </c>
      <c r="Y149" s="59">
        <v>511000</v>
      </c>
      <c r="Z149" s="59">
        <v>51000</v>
      </c>
      <c r="AA149" s="59">
        <v>0</v>
      </c>
      <c r="AB149" s="59">
        <v>169000</v>
      </c>
      <c r="AC149" s="59">
        <v>-383000</v>
      </c>
      <c r="AD149" s="59">
        <v>-4000</v>
      </c>
      <c r="AE149" s="59">
        <v>355000</v>
      </c>
      <c r="AF149" s="59">
        <v>-16000</v>
      </c>
      <c r="AG149" s="59">
        <v>-24000</v>
      </c>
      <c r="AH149" s="59">
        <v>-199000</v>
      </c>
      <c r="AI149" s="59">
        <v>-126000</v>
      </c>
      <c r="AJ149" s="59">
        <v>-4000</v>
      </c>
      <c r="AK149" s="59">
        <v>-343000</v>
      </c>
      <c r="AL149" s="59">
        <v>-267000</v>
      </c>
      <c r="AM149" s="59">
        <v>190000</v>
      </c>
      <c r="AN149" s="59">
        <v>-411000</v>
      </c>
      <c r="AO149" s="59">
        <v>-63000</v>
      </c>
      <c r="AP149" s="59">
        <v>-37000</v>
      </c>
      <c r="AQ149" s="59">
        <v>-32000</v>
      </c>
      <c r="AR149" s="59">
        <v>-456000</v>
      </c>
      <c r="AS149" s="59">
        <v>131000</v>
      </c>
      <c r="AT149" s="99">
        <v>-958000</v>
      </c>
      <c r="AU149" s="53">
        <v>1364000</v>
      </c>
      <c r="AV149" s="53">
        <v>-3023000</v>
      </c>
      <c r="AW149" s="53"/>
      <c r="AX149" s="53">
        <v>-3023000</v>
      </c>
    </row>
    <row r="150" spans="1:50" ht="15.65" customHeight="1">
      <c r="A150" s="51">
        <v>148</v>
      </c>
      <c r="B150" s="181"/>
      <c r="C150" s="26" t="s">
        <v>245</v>
      </c>
      <c r="D150" s="68">
        <v>409.1</v>
      </c>
      <c r="E150" s="59"/>
      <c r="F150" s="59"/>
      <c r="G150" s="59"/>
      <c r="H150" s="59"/>
      <c r="I150" s="59"/>
      <c r="J150" s="59"/>
      <c r="K150" s="59"/>
      <c r="L150" s="59"/>
      <c r="M150" s="59"/>
      <c r="N150" s="59"/>
      <c r="O150" s="59"/>
      <c r="P150" s="59"/>
      <c r="Q150" s="59"/>
      <c r="R150" s="59"/>
      <c r="S150" s="59"/>
      <c r="T150" s="59"/>
      <c r="U150" s="59"/>
      <c r="V150" s="59"/>
      <c r="W150" s="59"/>
      <c r="X150" s="96">
        <v>0</v>
      </c>
      <c r="Y150" s="59"/>
      <c r="Z150" s="59"/>
      <c r="AA150" s="59"/>
      <c r="AB150" s="59"/>
      <c r="AC150" s="59"/>
      <c r="AD150" s="59"/>
      <c r="AE150" s="59"/>
      <c r="AF150" s="59"/>
      <c r="AG150" s="59"/>
      <c r="AH150" s="59"/>
      <c r="AI150" s="59"/>
      <c r="AJ150" s="59"/>
      <c r="AK150" s="59"/>
      <c r="AL150" s="59"/>
      <c r="AM150" s="59"/>
      <c r="AN150" s="59"/>
      <c r="AO150" s="59"/>
      <c r="AP150" s="59"/>
      <c r="AQ150" s="59"/>
      <c r="AR150" s="59"/>
      <c r="AS150" s="59"/>
      <c r="AT150" s="99">
        <v>0</v>
      </c>
      <c r="AU150" s="53">
        <v>0</v>
      </c>
      <c r="AV150" s="53">
        <v>0</v>
      </c>
      <c r="AW150" s="53"/>
      <c r="AX150" s="53">
        <v>0</v>
      </c>
    </row>
    <row r="151" spans="1:50" ht="15.65" customHeight="1">
      <c r="A151" s="51">
        <v>149</v>
      </c>
      <c r="B151" s="181"/>
      <c r="C151" s="26" t="s">
        <v>246</v>
      </c>
      <c r="D151" s="68" t="s">
        <v>263</v>
      </c>
      <c r="E151" s="59">
        <v>-3743000</v>
      </c>
      <c r="F151" s="59">
        <v>0</v>
      </c>
      <c r="G151" s="59">
        <v>0</v>
      </c>
      <c r="H151" s="59">
        <v>0</v>
      </c>
      <c r="I151" s="59">
        <v>0</v>
      </c>
      <c r="J151" s="59">
        <v>0</v>
      </c>
      <c r="K151" s="59">
        <v>0</v>
      </c>
      <c r="L151" s="59">
        <v>0</v>
      </c>
      <c r="M151" s="59">
        <v>0</v>
      </c>
      <c r="N151" s="59">
        <v>-101000</v>
      </c>
      <c r="O151" s="59">
        <v>0</v>
      </c>
      <c r="P151" s="59">
        <v>0</v>
      </c>
      <c r="Q151" s="59">
        <v>0</v>
      </c>
      <c r="R151" s="59">
        <v>0</v>
      </c>
      <c r="S151" s="59">
        <v>9626000</v>
      </c>
      <c r="T151" s="59">
        <v>0</v>
      </c>
      <c r="U151" s="59">
        <v>0</v>
      </c>
      <c r="V151" s="59">
        <v>0</v>
      </c>
      <c r="W151" s="59">
        <v>0</v>
      </c>
      <c r="X151" s="96">
        <v>9525000</v>
      </c>
      <c r="Y151" s="59">
        <v>0</v>
      </c>
      <c r="Z151" s="59">
        <v>0</v>
      </c>
      <c r="AA151" s="59">
        <v>136000</v>
      </c>
      <c r="AB151" s="59">
        <v>0</v>
      </c>
      <c r="AC151" s="59">
        <v>0</v>
      </c>
      <c r="AD151" s="59">
        <v>0</v>
      </c>
      <c r="AE151" s="59">
        <v>0</v>
      </c>
      <c r="AF151" s="59">
        <v>0</v>
      </c>
      <c r="AG151" s="59">
        <v>0</v>
      </c>
      <c r="AH151" s="59">
        <v>0</v>
      </c>
      <c r="AI151" s="59">
        <v>0</v>
      </c>
      <c r="AJ151" s="59">
        <v>0</v>
      </c>
      <c r="AK151" s="59">
        <v>0</v>
      </c>
      <c r="AL151" s="59">
        <v>0</v>
      </c>
      <c r="AM151" s="59">
        <v>0</v>
      </c>
      <c r="AN151" s="59">
        <v>0</v>
      </c>
      <c r="AO151" s="59">
        <v>0</v>
      </c>
      <c r="AP151" s="59">
        <v>0</v>
      </c>
      <c r="AQ151" s="59">
        <v>0</v>
      </c>
      <c r="AR151" s="59">
        <v>0</v>
      </c>
      <c r="AS151" s="59">
        <v>0</v>
      </c>
      <c r="AT151" s="99">
        <v>136000</v>
      </c>
      <c r="AU151" s="53">
        <v>9661000</v>
      </c>
      <c r="AV151" s="53">
        <v>5918000</v>
      </c>
      <c r="AW151" s="53"/>
      <c r="AX151" s="53">
        <v>5918000</v>
      </c>
    </row>
    <row r="152" spans="1:50" ht="15.65" customHeight="1">
      <c r="A152" s="51">
        <v>150</v>
      </c>
      <c r="B152" s="181"/>
      <c r="C152" s="26" t="s">
        <v>247</v>
      </c>
      <c r="D152" s="68">
        <v>411.4</v>
      </c>
      <c r="E152" s="91">
        <v>0</v>
      </c>
      <c r="F152" s="91">
        <v>0</v>
      </c>
      <c r="G152" s="91">
        <v>0</v>
      </c>
      <c r="H152" s="91">
        <v>0</v>
      </c>
      <c r="I152" s="91">
        <v>0</v>
      </c>
      <c r="J152" s="91">
        <v>0</v>
      </c>
      <c r="K152" s="91">
        <v>0</v>
      </c>
      <c r="L152" s="91">
        <v>0</v>
      </c>
      <c r="M152" s="91">
        <v>0</v>
      </c>
      <c r="N152" s="91">
        <v>0</v>
      </c>
      <c r="O152" s="91">
        <v>0</v>
      </c>
      <c r="P152" s="91">
        <v>0</v>
      </c>
      <c r="Q152" s="91">
        <v>0</v>
      </c>
      <c r="R152" s="91">
        <v>0</v>
      </c>
      <c r="S152" s="91">
        <v>0</v>
      </c>
      <c r="T152" s="91">
        <v>0</v>
      </c>
      <c r="U152" s="91">
        <v>0</v>
      </c>
      <c r="V152" s="91">
        <v>0</v>
      </c>
      <c r="W152" s="91">
        <v>0</v>
      </c>
      <c r="X152" s="97">
        <v>0</v>
      </c>
      <c r="Y152" s="91">
        <v>0</v>
      </c>
      <c r="Z152" s="91">
        <v>0</v>
      </c>
      <c r="AA152" s="91">
        <v>0</v>
      </c>
      <c r="AB152" s="91">
        <v>0</v>
      </c>
      <c r="AC152" s="91">
        <v>0</v>
      </c>
      <c r="AD152" s="91">
        <v>0</v>
      </c>
      <c r="AE152" s="91">
        <v>0</v>
      </c>
      <c r="AF152" s="91">
        <v>0</v>
      </c>
      <c r="AG152" s="91">
        <v>0</v>
      </c>
      <c r="AH152" s="91">
        <v>0</v>
      </c>
      <c r="AI152" s="91">
        <v>0</v>
      </c>
      <c r="AJ152" s="91">
        <v>0</v>
      </c>
      <c r="AK152" s="91">
        <v>0</v>
      </c>
      <c r="AL152" s="91">
        <v>0</v>
      </c>
      <c r="AM152" s="91">
        <v>0</v>
      </c>
      <c r="AN152" s="91">
        <v>0</v>
      </c>
      <c r="AO152" s="91">
        <v>0</v>
      </c>
      <c r="AP152" s="91">
        <v>0</v>
      </c>
      <c r="AQ152" s="91">
        <v>0</v>
      </c>
      <c r="AR152" s="91">
        <v>0</v>
      </c>
      <c r="AS152" s="91">
        <v>0</v>
      </c>
      <c r="AT152" s="100">
        <v>0</v>
      </c>
      <c r="AU152" s="98">
        <v>0</v>
      </c>
      <c r="AV152" s="98">
        <v>0</v>
      </c>
      <c r="AW152" s="98"/>
      <c r="AX152" s="98">
        <v>0</v>
      </c>
    </row>
    <row r="153" spans="1:50">
      <c r="A153" s="51">
        <v>151</v>
      </c>
      <c r="B153" s="30"/>
      <c r="C153" s="50" t="s">
        <v>248</v>
      </c>
      <c r="D153" s="50"/>
      <c r="E153" s="60">
        <v>14166000</v>
      </c>
      <c r="F153" s="60">
        <v>0</v>
      </c>
      <c r="G153" s="60">
        <v>0</v>
      </c>
      <c r="H153" s="60">
        <v>0</v>
      </c>
      <c r="I153" s="60">
        <v>-8679000</v>
      </c>
      <c r="J153" s="60">
        <v>228000</v>
      </c>
      <c r="K153" s="60">
        <v>-195000</v>
      </c>
      <c r="L153" s="60">
        <v>-84000</v>
      </c>
      <c r="M153" s="60">
        <v>4000</v>
      </c>
      <c r="N153" s="60">
        <v>-101000</v>
      </c>
      <c r="O153" s="60">
        <v>2000</v>
      </c>
      <c r="P153" s="60">
        <v>-3000</v>
      </c>
      <c r="Q153" s="60">
        <v>2000</v>
      </c>
      <c r="R153" s="60">
        <v>-8000</v>
      </c>
      <c r="S153" s="60">
        <v>11165000</v>
      </c>
      <c r="T153" s="60">
        <v>87000</v>
      </c>
      <c r="U153" s="60">
        <v>-53000</v>
      </c>
      <c r="V153" s="60">
        <v>57000</v>
      </c>
      <c r="W153" s="60">
        <v>0</v>
      </c>
      <c r="X153" s="96">
        <v>2422000</v>
      </c>
      <c r="Y153" s="60">
        <v>-2918000</v>
      </c>
      <c r="Z153" s="60">
        <v>51000</v>
      </c>
      <c r="AA153" s="60">
        <v>136000</v>
      </c>
      <c r="AB153" s="60">
        <v>169000</v>
      </c>
      <c r="AC153" s="60">
        <v>-383000</v>
      </c>
      <c r="AD153" s="60">
        <v>-4000</v>
      </c>
      <c r="AE153" s="60">
        <v>355000</v>
      </c>
      <c r="AF153" s="60">
        <v>-16000</v>
      </c>
      <c r="AG153" s="60">
        <v>-24000</v>
      </c>
      <c r="AH153" s="60">
        <v>747000</v>
      </c>
      <c r="AI153" s="60">
        <v>-126000</v>
      </c>
      <c r="AJ153" s="60">
        <v>-4000</v>
      </c>
      <c r="AK153" s="60">
        <v>-343000</v>
      </c>
      <c r="AL153" s="60">
        <v>-267000</v>
      </c>
      <c r="AM153" s="60">
        <v>190000</v>
      </c>
      <c r="AN153" s="60">
        <v>-411000</v>
      </c>
      <c r="AO153" s="60">
        <v>-63000</v>
      </c>
      <c r="AP153" s="60">
        <v>-37000</v>
      </c>
      <c r="AQ153" s="60">
        <v>-32000</v>
      </c>
      <c r="AR153" s="60">
        <v>-456000</v>
      </c>
      <c r="AS153" s="60">
        <v>131000</v>
      </c>
      <c r="AT153" s="60">
        <v>-3305000</v>
      </c>
      <c r="AU153" s="60">
        <v>-883000</v>
      </c>
      <c r="AV153" s="60">
        <v>13283000</v>
      </c>
      <c r="AW153" s="60">
        <v>0</v>
      </c>
      <c r="AX153" s="60">
        <v>13283000</v>
      </c>
    </row>
    <row r="154" spans="1:50">
      <c r="A154" s="51">
        <v>152</v>
      </c>
      <c r="B154" s="30"/>
      <c r="C154" s="32"/>
      <c r="D154" s="32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0"/>
      <c r="P154" s="60"/>
      <c r="Q154" s="60"/>
      <c r="R154" s="60"/>
      <c r="S154" s="60"/>
      <c r="T154" s="60"/>
      <c r="U154" s="60"/>
      <c r="V154" s="60"/>
      <c r="W154" s="60"/>
      <c r="X154" s="96">
        <v>0</v>
      </c>
      <c r="Y154" s="60"/>
      <c r="Z154" s="60"/>
      <c r="AA154" s="60"/>
      <c r="AB154" s="60"/>
      <c r="AC154" s="60"/>
      <c r="AD154" s="60"/>
      <c r="AE154" s="60"/>
      <c r="AF154" s="60"/>
      <c r="AG154" s="60"/>
      <c r="AH154" s="60"/>
      <c r="AI154" s="60"/>
      <c r="AJ154" s="60"/>
      <c r="AK154" s="60"/>
      <c r="AL154" s="60"/>
      <c r="AM154" s="60"/>
      <c r="AN154" s="60"/>
      <c r="AO154" s="60"/>
      <c r="AP154" s="60"/>
      <c r="AQ154" s="60"/>
      <c r="AR154" s="60"/>
      <c r="AS154" s="60"/>
      <c r="AT154" s="99">
        <v>0</v>
      </c>
      <c r="AU154" s="53">
        <v>0</v>
      </c>
      <c r="AV154" s="53">
        <v>0</v>
      </c>
      <c r="AW154" s="53"/>
      <c r="AX154" s="53">
        <v>0</v>
      </c>
    </row>
    <row r="155" spans="1:50">
      <c r="A155" s="51">
        <v>153</v>
      </c>
      <c r="B155" s="30"/>
      <c r="C155" s="84" t="s">
        <v>33</v>
      </c>
      <c r="D155" s="85"/>
      <c r="E155" s="60">
        <v>252448000</v>
      </c>
      <c r="F155" s="60">
        <v>0</v>
      </c>
      <c r="G155" s="60">
        <v>0</v>
      </c>
      <c r="H155" s="60">
        <v>0</v>
      </c>
      <c r="I155" s="60">
        <v>-8679000</v>
      </c>
      <c r="J155" s="60">
        <v>228000</v>
      </c>
      <c r="K155" s="60">
        <v>732000</v>
      </c>
      <c r="L155" s="60">
        <v>314000</v>
      </c>
      <c r="M155" s="60">
        <v>-14000</v>
      </c>
      <c r="N155" s="60">
        <v>-101000</v>
      </c>
      <c r="O155" s="60">
        <v>-8000</v>
      </c>
      <c r="P155" s="60">
        <v>-3000</v>
      </c>
      <c r="Q155" s="60">
        <v>-9000</v>
      </c>
      <c r="R155" s="60">
        <v>-65000</v>
      </c>
      <c r="S155" s="60">
        <v>-60586000</v>
      </c>
      <c r="T155" s="60">
        <v>-328000</v>
      </c>
      <c r="U155" s="60">
        <v>197000</v>
      </c>
      <c r="V155" s="60">
        <v>57000</v>
      </c>
      <c r="W155" s="60">
        <v>0</v>
      </c>
      <c r="X155" s="96">
        <v>-68265000</v>
      </c>
      <c r="Y155" s="60">
        <v>-94089000</v>
      </c>
      <c r="Z155" s="60">
        <v>-193000</v>
      </c>
      <c r="AA155" s="60">
        <v>136000</v>
      </c>
      <c r="AB155" s="60">
        <v>-634000</v>
      </c>
      <c r="AC155" s="60">
        <v>1443000</v>
      </c>
      <c r="AD155" s="60">
        <v>15000</v>
      </c>
      <c r="AE155" s="60">
        <v>-1335000</v>
      </c>
      <c r="AF155" s="60">
        <v>62000</v>
      </c>
      <c r="AG155" s="60">
        <v>89000</v>
      </c>
      <c r="AH155" s="60">
        <v>747000</v>
      </c>
      <c r="AI155" s="60">
        <v>472000</v>
      </c>
      <c r="AJ155" s="60">
        <v>17000</v>
      </c>
      <c r="AK155" s="60">
        <v>1291000</v>
      </c>
      <c r="AL155" s="60">
        <v>1003000</v>
      </c>
      <c r="AM155" s="60">
        <v>-715000</v>
      </c>
      <c r="AN155" s="60">
        <v>1546000</v>
      </c>
      <c r="AO155" s="60">
        <v>237000</v>
      </c>
      <c r="AP155" s="60">
        <v>141000</v>
      </c>
      <c r="AQ155" s="60">
        <v>118000</v>
      </c>
      <c r="AR155" s="60">
        <v>1714000</v>
      </c>
      <c r="AS155" s="60">
        <v>-147000</v>
      </c>
      <c r="AT155" s="60">
        <v>-88082000</v>
      </c>
      <c r="AU155" s="60">
        <v>-156347000</v>
      </c>
      <c r="AV155" s="60">
        <v>96101000</v>
      </c>
      <c r="AW155" s="60">
        <v>0</v>
      </c>
      <c r="AX155" s="60">
        <v>96101000</v>
      </c>
    </row>
    <row r="156" spans="1:50">
      <c r="A156" s="51">
        <v>154</v>
      </c>
      <c r="B156" s="30"/>
      <c r="C156" s="32"/>
      <c r="D156" s="32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60"/>
      <c r="T156" s="60"/>
      <c r="U156" s="60"/>
      <c r="V156" s="60"/>
      <c r="W156" s="60"/>
      <c r="X156" s="96">
        <v>0</v>
      </c>
      <c r="Y156" s="60"/>
      <c r="Z156" s="60"/>
      <c r="AA156" s="60"/>
      <c r="AB156" s="60"/>
      <c r="AC156" s="60"/>
      <c r="AD156" s="60"/>
      <c r="AE156" s="60"/>
      <c r="AF156" s="60"/>
      <c r="AG156" s="60"/>
      <c r="AH156" s="60"/>
      <c r="AI156" s="60"/>
      <c r="AJ156" s="60"/>
      <c r="AK156" s="60"/>
      <c r="AL156" s="60"/>
      <c r="AM156" s="60"/>
      <c r="AN156" s="60"/>
      <c r="AO156" s="60"/>
      <c r="AP156" s="60"/>
      <c r="AQ156" s="60"/>
      <c r="AR156" s="60"/>
      <c r="AS156" s="60"/>
      <c r="AT156" s="99">
        <v>0</v>
      </c>
      <c r="AU156" s="53">
        <v>0</v>
      </c>
      <c r="AV156" s="53">
        <v>0</v>
      </c>
      <c r="AW156" s="53"/>
      <c r="AX156" s="53">
        <v>0</v>
      </c>
    </row>
    <row r="157" spans="1:50">
      <c r="A157" s="51">
        <v>155</v>
      </c>
      <c r="B157" s="30"/>
      <c r="C157" s="84" t="s">
        <v>178</v>
      </c>
      <c r="D157" s="84"/>
      <c r="E157" s="60">
        <v>36392000</v>
      </c>
      <c r="F157" s="60">
        <v>0</v>
      </c>
      <c r="G157" s="60">
        <v>0</v>
      </c>
      <c r="H157" s="60">
        <v>0</v>
      </c>
      <c r="I157" s="60">
        <v>33000</v>
      </c>
      <c r="J157" s="60">
        <v>-228000</v>
      </c>
      <c r="K157" s="60">
        <v>-732000</v>
      </c>
      <c r="L157" s="60">
        <v>-314000</v>
      </c>
      <c r="M157" s="60">
        <v>14000</v>
      </c>
      <c r="N157" s="60">
        <v>101000</v>
      </c>
      <c r="O157" s="60">
        <v>8000</v>
      </c>
      <c r="P157" s="60">
        <v>3000</v>
      </c>
      <c r="Q157" s="60">
        <v>9000</v>
      </c>
      <c r="R157" s="60">
        <v>-34000</v>
      </c>
      <c r="S157" s="60">
        <v>8000</v>
      </c>
      <c r="T157" s="60">
        <v>328000</v>
      </c>
      <c r="U157" s="60">
        <v>-197000</v>
      </c>
      <c r="V157" s="60">
        <v>-57000</v>
      </c>
      <c r="W157" s="60">
        <v>0</v>
      </c>
      <c r="X157" s="96">
        <v>-1058000</v>
      </c>
      <c r="Y157" s="60">
        <v>1922000</v>
      </c>
      <c r="Z157" s="60">
        <v>193000</v>
      </c>
      <c r="AA157" s="60">
        <v>-136000</v>
      </c>
      <c r="AB157" s="60">
        <v>634000</v>
      </c>
      <c r="AC157" s="60">
        <v>-1443000</v>
      </c>
      <c r="AD157" s="60">
        <v>-15000</v>
      </c>
      <c r="AE157" s="60">
        <v>1335000</v>
      </c>
      <c r="AF157" s="60">
        <v>-62000</v>
      </c>
      <c r="AG157" s="60">
        <v>-89000</v>
      </c>
      <c r="AH157" s="60">
        <v>-747000</v>
      </c>
      <c r="AI157" s="60">
        <v>-472000</v>
      </c>
      <c r="AJ157" s="60">
        <v>-17000</v>
      </c>
      <c r="AK157" s="60">
        <v>-1291000</v>
      </c>
      <c r="AL157" s="60">
        <v>-1003000</v>
      </c>
      <c r="AM157" s="60">
        <v>715000</v>
      </c>
      <c r="AN157" s="60">
        <v>-1546000</v>
      </c>
      <c r="AO157" s="60">
        <v>-237000</v>
      </c>
      <c r="AP157" s="60">
        <v>-141000</v>
      </c>
      <c r="AQ157" s="60">
        <v>-118000</v>
      </c>
      <c r="AR157" s="60">
        <v>-1714000</v>
      </c>
      <c r="AS157" s="60">
        <v>491000</v>
      </c>
      <c r="AT157" s="60">
        <v>-3741000</v>
      </c>
      <c r="AU157" s="60">
        <v>-4799000</v>
      </c>
      <c r="AV157" s="60">
        <v>31593000</v>
      </c>
      <c r="AW157" s="60">
        <v>0</v>
      </c>
      <c r="AX157" s="60">
        <v>31593000</v>
      </c>
    </row>
    <row r="158" spans="1:50">
      <c r="A158" s="51">
        <v>156</v>
      </c>
      <c r="B158" s="30"/>
      <c r="C158" s="32"/>
      <c r="D158" s="32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0"/>
      <c r="P158" s="60"/>
      <c r="Q158" s="60"/>
      <c r="R158" s="60"/>
      <c r="S158" s="60"/>
      <c r="T158" s="60"/>
      <c r="U158" s="60"/>
      <c r="V158" s="60"/>
      <c r="W158" s="60"/>
      <c r="X158" s="96">
        <v>0</v>
      </c>
      <c r="Y158" s="60"/>
      <c r="Z158" s="60"/>
      <c r="AA158" s="60"/>
      <c r="AB158" s="60"/>
      <c r="AC158" s="60"/>
      <c r="AD158" s="60"/>
      <c r="AE158" s="60"/>
      <c r="AF158" s="60"/>
      <c r="AG158" s="60"/>
      <c r="AH158" s="60"/>
      <c r="AI158" s="60"/>
      <c r="AJ158" s="60"/>
      <c r="AK158" s="60"/>
      <c r="AL158" s="60"/>
      <c r="AM158" s="60"/>
      <c r="AN158" s="60"/>
      <c r="AO158" s="60"/>
      <c r="AP158" s="60"/>
      <c r="AQ158" s="60"/>
      <c r="AR158" s="60"/>
      <c r="AS158" s="60"/>
      <c r="AT158" s="99">
        <v>0</v>
      </c>
      <c r="AU158" s="53">
        <v>0</v>
      </c>
      <c r="AV158" s="53">
        <v>0</v>
      </c>
      <c r="AW158" s="53"/>
      <c r="AX158" s="53">
        <v>0</v>
      </c>
    </row>
    <row r="159" spans="1:50" ht="15.65" customHeight="1">
      <c r="A159" s="51">
        <v>157</v>
      </c>
      <c r="B159" s="181" t="s">
        <v>241</v>
      </c>
      <c r="C159" s="26" t="s">
        <v>88</v>
      </c>
      <c r="D159" s="29">
        <v>303</v>
      </c>
      <c r="E159" s="59">
        <v>1979000</v>
      </c>
      <c r="F159" s="59">
        <v>0</v>
      </c>
      <c r="G159" s="59">
        <v>0</v>
      </c>
      <c r="H159" s="59">
        <v>0</v>
      </c>
      <c r="I159" s="59">
        <v>0</v>
      </c>
      <c r="J159" s="59">
        <v>0</v>
      </c>
      <c r="K159" s="59">
        <v>0</v>
      </c>
      <c r="L159" s="59">
        <v>0</v>
      </c>
      <c r="M159" s="59">
        <v>0</v>
      </c>
      <c r="N159" s="59">
        <v>0</v>
      </c>
      <c r="O159" s="59">
        <v>0</v>
      </c>
      <c r="P159" s="59">
        <v>0</v>
      </c>
      <c r="Q159" s="59">
        <v>0</v>
      </c>
      <c r="R159" s="59">
        <v>0</v>
      </c>
      <c r="S159" s="59">
        <v>0</v>
      </c>
      <c r="T159" s="59">
        <v>0</v>
      </c>
      <c r="U159" s="59">
        <v>0</v>
      </c>
      <c r="V159" s="59">
        <v>0</v>
      </c>
      <c r="W159" s="59">
        <v>0</v>
      </c>
      <c r="X159" s="96">
        <v>0</v>
      </c>
      <c r="Y159" s="59">
        <v>0</v>
      </c>
      <c r="Z159" s="59">
        <v>0</v>
      </c>
      <c r="AA159" s="59">
        <v>0</v>
      </c>
      <c r="AB159" s="59">
        <v>0</v>
      </c>
      <c r="AC159" s="59">
        <v>0</v>
      </c>
      <c r="AD159" s="59">
        <v>0</v>
      </c>
      <c r="AE159" s="59">
        <v>0</v>
      </c>
      <c r="AF159" s="59">
        <v>0</v>
      </c>
      <c r="AG159" s="59">
        <v>0</v>
      </c>
      <c r="AH159" s="59">
        <v>0</v>
      </c>
      <c r="AI159" s="59">
        <v>0</v>
      </c>
      <c r="AJ159" s="59">
        <v>0</v>
      </c>
      <c r="AK159" s="59">
        <v>0</v>
      </c>
      <c r="AL159" s="59">
        <v>0</v>
      </c>
      <c r="AM159" s="59">
        <v>0</v>
      </c>
      <c r="AN159" s="59">
        <v>0</v>
      </c>
      <c r="AO159" s="59">
        <v>0</v>
      </c>
      <c r="AP159" s="59">
        <v>0</v>
      </c>
      <c r="AQ159" s="59">
        <v>0</v>
      </c>
      <c r="AR159" s="59">
        <v>0</v>
      </c>
      <c r="AS159" s="59">
        <v>0</v>
      </c>
      <c r="AT159" s="99">
        <v>0</v>
      </c>
      <c r="AU159" s="53">
        <v>0</v>
      </c>
      <c r="AV159" s="53">
        <v>1979000</v>
      </c>
      <c r="AW159" s="53"/>
      <c r="AX159" s="53">
        <v>1979000</v>
      </c>
    </row>
    <row r="160" spans="1:50">
      <c r="A160" s="51">
        <v>158</v>
      </c>
      <c r="B160" s="181"/>
      <c r="C160" s="26" t="s">
        <v>204</v>
      </c>
      <c r="D160" s="68">
        <v>303.10000000000002</v>
      </c>
      <c r="E160" s="59">
        <v>43063000</v>
      </c>
      <c r="F160" s="59">
        <v>0</v>
      </c>
      <c r="G160" s="59">
        <v>0</v>
      </c>
      <c r="H160" s="59">
        <v>0</v>
      </c>
      <c r="I160" s="59">
        <v>0</v>
      </c>
      <c r="J160" s="59">
        <v>0</v>
      </c>
      <c r="K160" s="59">
        <v>0</v>
      </c>
      <c r="L160" s="59">
        <v>0</v>
      </c>
      <c r="M160" s="59">
        <v>0</v>
      </c>
      <c r="N160" s="59">
        <v>0</v>
      </c>
      <c r="O160" s="59">
        <v>0</v>
      </c>
      <c r="P160" s="59">
        <v>0</v>
      </c>
      <c r="Q160" s="59">
        <v>0</v>
      </c>
      <c r="R160" s="59">
        <v>0</v>
      </c>
      <c r="S160" s="59">
        <v>0</v>
      </c>
      <c r="T160" s="59">
        <v>0</v>
      </c>
      <c r="U160" s="59">
        <v>0</v>
      </c>
      <c r="V160" s="59">
        <v>0</v>
      </c>
      <c r="W160" s="59">
        <v>0</v>
      </c>
      <c r="X160" s="96">
        <v>0</v>
      </c>
      <c r="Y160" s="59">
        <v>0</v>
      </c>
      <c r="Z160" s="59">
        <v>0</v>
      </c>
      <c r="AA160" s="59">
        <v>0</v>
      </c>
      <c r="AB160" s="59">
        <v>0</v>
      </c>
      <c r="AC160" s="59">
        <v>0</v>
      </c>
      <c r="AD160" s="59">
        <v>0</v>
      </c>
      <c r="AE160" s="59">
        <v>0</v>
      </c>
      <c r="AF160" s="59">
        <v>0</v>
      </c>
      <c r="AG160" s="59">
        <v>0</v>
      </c>
      <c r="AH160" s="59">
        <v>0</v>
      </c>
      <c r="AI160" s="59">
        <v>0</v>
      </c>
      <c r="AJ160" s="59">
        <v>0</v>
      </c>
      <c r="AK160" s="59">
        <v>0</v>
      </c>
      <c r="AL160" s="59">
        <v>0</v>
      </c>
      <c r="AM160" s="59">
        <v>0</v>
      </c>
      <c r="AN160" s="59">
        <v>0</v>
      </c>
      <c r="AO160" s="59">
        <v>0</v>
      </c>
      <c r="AP160" s="59">
        <v>0</v>
      </c>
      <c r="AQ160" s="59">
        <v>0</v>
      </c>
      <c r="AR160" s="59">
        <v>0</v>
      </c>
      <c r="AS160" s="59">
        <v>0</v>
      </c>
      <c r="AT160" s="136">
        <v>0</v>
      </c>
      <c r="AU160" s="137">
        <v>0</v>
      </c>
      <c r="AV160" s="137">
        <v>43063000</v>
      </c>
      <c r="AW160" s="137"/>
      <c r="AX160" s="137">
        <v>43063000</v>
      </c>
    </row>
    <row r="161" spans="1:50">
      <c r="A161" s="51"/>
      <c r="B161" s="181"/>
      <c r="C161" s="26" t="s">
        <v>366</v>
      </c>
      <c r="D161" s="68">
        <v>303.12</v>
      </c>
      <c r="E161" s="59">
        <v>4260000</v>
      </c>
      <c r="F161" s="91">
        <v>0</v>
      </c>
      <c r="G161" s="91">
        <v>0</v>
      </c>
      <c r="H161" s="91">
        <v>0</v>
      </c>
      <c r="I161" s="91">
        <v>0</v>
      </c>
      <c r="J161" s="91">
        <v>0</v>
      </c>
      <c r="K161" s="91">
        <v>0</v>
      </c>
      <c r="L161" s="91">
        <v>0</v>
      </c>
      <c r="M161" s="91">
        <v>0</v>
      </c>
      <c r="N161" s="91">
        <v>0</v>
      </c>
      <c r="O161" s="91">
        <v>0</v>
      </c>
      <c r="P161" s="91">
        <v>0</v>
      </c>
      <c r="Q161" s="91">
        <v>0</v>
      </c>
      <c r="R161" s="91">
        <v>0</v>
      </c>
      <c r="S161" s="91">
        <v>0</v>
      </c>
      <c r="T161" s="91">
        <v>0</v>
      </c>
      <c r="U161" s="91">
        <v>0</v>
      </c>
      <c r="V161" s="91">
        <v>0</v>
      </c>
      <c r="W161" s="91">
        <v>0</v>
      </c>
      <c r="X161" s="97">
        <v>0</v>
      </c>
      <c r="Y161" s="91">
        <v>0</v>
      </c>
      <c r="Z161" s="91">
        <v>0</v>
      </c>
      <c r="AA161" s="91">
        <v>0</v>
      </c>
      <c r="AB161" s="91">
        <v>0</v>
      </c>
      <c r="AC161" s="91">
        <v>0</v>
      </c>
      <c r="AD161" s="91">
        <v>0</v>
      </c>
      <c r="AE161" s="91">
        <v>0</v>
      </c>
      <c r="AF161" s="91">
        <v>0</v>
      </c>
      <c r="AG161" s="91">
        <v>0</v>
      </c>
      <c r="AH161" s="91">
        <v>0</v>
      </c>
      <c r="AI161" s="91">
        <v>0</v>
      </c>
      <c r="AJ161" s="91">
        <v>0</v>
      </c>
      <c r="AK161" s="91">
        <v>0</v>
      </c>
      <c r="AL161" s="91">
        <v>0</v>
      </c>
      <c r="AM161" s="91">
        <v>0</v>
      </c>
      <c r="AN161" s="91">
        <v>0</v>
      </c>
      <c r="AO161" s="91">
        <v>0</v>
      </c>
      <c r="AP161" s="91">
        <v>0</v>
      </c>
      <c r="AQ161" s="91">
        <v>0</v>
      </c>
      <c r="AR161" s="91">
        <v>0</v>
      </c>
      <c r="AS161" s="91">
        <v>0</v>
      </c>
      <c r="AT161" s="100">
        <v>0</v>
      </c>
      <c r="AU161" s="98">
        <v>0</v>
      </c>
      <c r="AV161" s="98">
        <v>4260000</v>
      </c>
      <c r="AW161" s="98"/>
      <c r="AX161" s="98">
        <v>4260000</v>
      </c>
    </row>
    <row r="162" spans="1:50">
      <c r="A162" s="51">
        <v>159</v>
      </c>
      <c r="B162" s="48"/>
      <c r="C162" s="50" t="s">
        <v>264</v>
      </c>
      <c r="D162" s="50"/>
      <c r="E162" s="60">
        <v>49302000</v>
      </c>
      <c r="F162" s="60">
        <v>0</v>
      </c>
      <c r="G162" s="60">
        <v>0</v>
      </c>
      <c r="H162" s="60">
        <v>0</v>
      </c>
      <c r="I162" s="60">
        <v>0</v>
      </c>
      <c r="J162" s="60">
        <v>0</v>
      </c>
      <c r="K162" s="60">
        <v>0</v>
      </c>
      <c r="L162" s="60">
        <v>0</v>
      </c>
      <c r="M162" s="60">
        <v>0</v>
      </c>
      <c r="N162" s="60">
        <v>0</v>
      </c>
      <c r="O162" s="60">
        <v>0</v>
      </c>
      <c r="P162" s="60">
        <v>0</v>
      </c>
      <c r="Q162" s="60">
        <v>0</v>
      </c>
      <c r="R162" s="60">
        <v>0</v>
      </c>
      <c r="S162" s="60">
        <v>0</v>
      </c>
      <c r="T162" s="60">
        <v>0</v>
      </c>
      <c r="U162" s="60">
        <v>0</v>
      </c>
      <c r="V162" s="60">
        <v>0</v>
      </c>
      <c r="W162" s="60">
        <v>0</v>
      </c>
      <c r="X162" s="96">
        <v>0</v>
      </c>
      <c r="Y162" s="60">
        <v>0</v>
      </c>
      <c r="Z162" s="60">
        <v>0</v>
      </c>
      <c r="AA162" s="60">
        <v>0</v>
      </c>
      <c r="AB162" s="60">
        <v>0</v>
      </c>
      <c r="AC162" s="60">
        <v>0</v>
      </c>
      <c r="AD162" s="60">
        <v>0</v>
      </c>
      <c r="AE162" s="60">
        <v>0</v>
      </c>
      <c r="AF162" s="60">
        <v>0</v>
      </c>
      <c r="AG162" s="60">
        <v>0</v>
      </c>
      <c r="AH162" s="60">
        <v>0</v>
      </c>
      <c r="AI162" s="60">
        <v>0</v>
      </c>
      <c r="AJ162" s="60">
        <v>0</v>
      </c>
      <c r="AK162" s="60">
        <v>0</v>
      </c>
      <c r="AL162" s="60">
        <v>0</v>
      </c>
      <c r="AM162" s="60">
        <v>0</v>
      </c>
      <c r="AN162" s="60">
        <v>0</v>
      </c>
      <c r="AO162" s="60">
        <v>0</v>
      </c>
      <c r="AP162" s="60">
        <v>0</v>
      </c>
      <c r="AQ162" s="60">
        <v>0</v>
      </c>
      <c r="AR162" s="60">
        <v>0</v>
      </c>
      <c r="AS162" s="60">
        <v>0</v>
      </c>
      <c r="AT162" s="60">
        <v>0</v>
      </c>
      <c r="AU162" s="60">
        <v>0</v>
      </c>
      <c r="AV162" s="60">
        <v>49302000</v>
      </c>
      <c r="AW162" s="60">
        <v>0</v>
      </c>
      <c r="AX162" s="60">
        <v>49302000</v>
      </c>
    </row>
    <row r="163" spans="1:50" ht="30" customHeight="1">
      <c r="A163" s="51">
        <v>160</v>
      </c>
      <c r="B163" s="181" t="s">
        <v>265</v>
      </c>
      <c r="C163" s="26" t="s">
        <v>36</v>
      </c>
      <c r="D163" s="29">
        <v>350</v>
      </c>
      <c r="E163" s="59">
        <v>911000</v>
      </c>
      <c r="F163" s="59">
        <v>0</v>
      </c>
      <c r="G163" s="59">
        <v>0</v>
      </c>
      <c r="H163" s="59">
        <v>0</v>
      </c>
      <c r="I163" s="59">
        <v>0</v>
      </c>
      <c r="J163" s="59">
        <v>0</v>
      </c>
      <c r="K163" s="59">
        <v>0</v>
      </c>
      <c r="L163" s="59">
        <v>0</v>
      </c>
      <c r="M163" s="59">
        <v>0</v>
      </c>
      <c r="N163" s="59">
        <v>0</v>
      </c>
      <c r="O163" s="59">
        <v>0</v>
      </c>
      <c r="P163" s="59">
        <v>0</v>
      </c>
      <c r="Q163" s="59">
        <v>0</v>
      </c>
      <c r="R163" s="59">
        <v>0</v>
      </c>
      <c r="S163" s="59">
        <v>0</v>
      </c>
      <c r="T163" s="59">
        <v>0</v>
      </c>
      <c r="U163" s="59">
        <v>0</v>
      </c>
      <c r="V163" s="59">
        <v>0</v>
      </c>
      <c r="W163" s="59">
        <v>15000</v>
      </c>
      <c r="X163" s="96">
        <v>15000</v>
      </c>
      <c r="Y163" s="59">
        <v>0</v>
      </c>
      <c r="Z163" s="59">
        <v>0</v>
      </c>
      <c r="AA163" s="59">
        <v>0</v>
      </c>
      <c r="AB163" s="59">
        <v>0</v>
      </c>
      <c r="AC163" s="59">
        <v>0</v>
      </c>
      <c r="AD163" s="59">
        <v>0</v>
      </c>
      <c r="AE163" s="59">
        <v>0</v>
      </c>
      <c r="AF163" s="59">
        <v>0</v>
      </c>
      <c r="AG163" s="59">
        <v>0</v>
      </c>
      <c r="AH163" s="59">
        <v>0</v>
      </c>
      <c r="AI163" s="59">
        <v>0</v>
      </c>
      <c r="AJ163" s="59">
        <v>0</v>
      </c>
      <c r="AK163" s="59">
        <v>0</v>
      </c>
      <c r="AL163" s="59">
        <v>30000</v>
      </c>
      <c r="AM163" s="59">
        <v>0</v>
      </c>
      <c r="AN163" s="59">
        <v>40000</v>
      </c>
      <c r="AO163" s="59">
        <v>0</v>
      </c>
      <c r="AP163" s="59">
        <v>0</v>
      </c>
      <c r="AQ163" s="59">
        <v>0</v>
      </c>
      <c r="AR163" s="59">
        <v>20000</v>
      </c>
      <c r="AS163" s="59">
        <v>0</v>
      </c>
      <c r="AT163" s="99">
        <v>90000</v>
      </c>
      <c r="AU163" s="53">
        <v>105000</v>
      </c>
      <c r="AV163" s="53">
        <v>1016000</v>
      </c>
      <c r="AW163" s="53"/>
      <c r="AX163" s="53">
        <v>1016000</v>
      </c>
    </row>
    <row r="164" spans="1:50">
      <c r="A164" s="51">
        <v>161</v>
      </c>
      <c r="B164" s="181"/>
      <c r="C164" s="26" t="s">
        <v>37</v>
      </c>
      <c r="D164" s="29">
        <v>351</v>
      </c>
      <c r="E164" s="59">
        <v>1926000</v>
      </c>
      <c r="F164" s="59">
        <v>0</v>
      </c>
      <c r="G164" s="59">
        <v>0</v>
      </c>
      <c r="H164" s="59">
        <v>0</v>
      </c>
      <c r="I164" s="59">
        <v>0</v>
      </c>
      <c r="J164" s="59">
        <v>0</v>
      </c>
      <c r="K164" s="59">
        <v>0</v>
      </c>
      <c r="L164" s="59">
        <v>0</v>
      </c>
      <c r="M164" s="59">
        <v>0</v>
      </c>
      <c r="N164" s="59">
        <v>0</v>
      </c>
      <c r="O164" s="59">
        <v>0</v>
      </c>
      <c r="P164" s="59">
        <v>0</v>
      </c>
      <c r="Q164" s="59">
        <v>0</v>
      </c>
      <c r="R164" s="59">
        <v>0</v>
      </c>
      <c r="S164" s="59">
        <v>0</v>
      </c>
      <c r="T164" s="59">
        <v>0</v>
      </c>
      <c r="U164" s="59">
        <v>0</v>
      </c>
      <c r="V164" s="59">
        <v>0</v>
      </c>
      <c r="W164" s="59">
        <v>31000</v>
      </c>
      <c r="X164" s="96">
        <v>31000</v>
      </c>
      <c r="Y164" s="59">
        <v>0</v>
      </c>
      <c r="Z164" s="59">
        <v>0</v>
      </c>
      <c r="AA164" s="59">
        <v>0</v>
      </c>
      <c r="AB164" s="59">
        <v>0</v>
      </c>
      <c r="AC164" s="59">
        <v>0</v>
      </c>
      <c r="AD164" s="59">
        <v>0</v>
      </c>
      <c r="AE164" s="59">
        <v>0</v>
      </c>
      <c r="AF164" s="59">
        <v>0</v>
      </c>
      <c r="AG164" s="59">
        <v>0</v>
      </c>
      <c r="AH164" s="59">
        <v>0</v>
      </c>
      <c r="AI164" s="59">
        <v>0</v>
      </c>
      <c r="AJ164" s="59">
        <v>0</v>
      </c>
      <c r="AK164" s="59">
        <v>0</v>
      </c>
      <c r="AL164" s="59">
        <v>63000</v>
      </c>
      <c r="AM164" s="59">
        <v>0</v>
      </c>
      <c r="AN164" s="59">
        <v>84000</v>
      </c>
      <c r="AO164" s="59">
        <v>0</v>
      </c>
      <c r="AP164" s="59">
        <v>0</v>
      </c>
      <c r="AQ164" s="59">
        <v>0</v>
      </c>
      <c r="AR164" s="59">
        <v>42000</v>
      </c>
      <c r="AS164" s="59">
        <v>0</v>
      </c>
      <c r="AT164" s="99">
        <v>189000</v>
      </c>
      <c r="AU164" s="53">
        <v>220000</v>
      </c>
      <c r="AV164" s="53">
        <v>2146000</v>
      </c>
      <c r="AW164" s="53"/>
      <c r="AX164" s="53">
        <v>2146000</v>
      </c>
    </row>
    <row r="165" spans="1:50">
      <c r="A165" s="51">
        <v>162</v>
      </c>
      <c r="B165" s="181"/>
      <c r="C165" s="26" t="s">
        <v>56</v>
      </c>
      <c r="D165" s="29">
        <v>352</v>
      </c>
      <c r="E165" s="59">
        <v>16041000</v>
      </c>
      <c r="F165" s="59">
        <v>0</v>
      </c>
      <c r="G165" s="59">
        <v>0</v>
      </c>
      <c r="H165" s="59">
        <v>0</v>
      </c>
      <c r="I165" s="59">
        <v>0</v>
      </c>
      <c r="J165" s="59">
        <v>0</v>
      </c>
      <c r="K165" s="59">
        <v>0</v>
      </c>
      <c r="L165" s="59">
        <v>0</v>
      </c>
      <c r="M165" s="59">
        <v>0</v>
      </c>
      <c r="N165" s="59">
        <v>0</v>
      </c>
      <c r="O165" s="59">
        <v>0</v>
      </c>
      <c r="P165" s="59">
        <v>0</v>
      </c>
      <c r="Q165" s="59">
        <v>0</v>
      </c>
      <c r="R165" s="59">
        <v>0</v>
      </c>
      <c r="S165" s="59">
        <v>0</v>
      </c>
      <c r="T165" s="59">
        <v>0</v>
      </c>
      <c r="U165" s="59">
        <v>0</v>
      </c>
      <c r="V165" s="59">
        <v>0</v>
      </c>
      <c r="W165" s="59">
        <v>256000</v>
      </c>
      <c r="X165" s="96">
        <v>256000</v>
      </c>
      <c r="Y165" s="59">
        <v>0</v>
      </c>
      <c r="Z165" s="59">
        <v>0</v>
      </c>
      <c r="AA165" s="59">
        <v>0</v>
      </c>
      <c r="AB165" s="59">
        <v>0</v>
      </c>
      <c r="AC165" s="59">
        <v>0</v>
      </c>
      <c r="AD165" s="59">
        <v>0</v>
      </c>
      <c r="AE165" s="59">
        <v>0</v>
      </c>
      <c r="AF165" s="59">
        <v>0</v>
      </c>
      <c r="AG165" s="59">
        <v>0</v>
      </c>
      <c r="AH165" s="59">
        <v>0</v>
      </c>
      <c r="AI165" s="59">
        <v>0</v>
      </c>
      <c r="AJ165" s="59">
        <v>0</v>
      </c>
      <c r="AK165" s="59">
        <v>0</v>
      </c>
      <c r="AL165" s="59">
        <v>526000</v>
      </c>
      <c r="AM165" s="59">
        <v>0</v>
      </c>
      <c r="AN165" s="59">
        <v>701000</v>
      </c>
      <c r="AO165" s="59">
        <v>0</v>
      </c>
      <c r="AP165" s="59">
        <v>0</v>
      </c>
      <c r="AQ165" s="59">
        <v>0</v>
      </c>
      <c r="AR165" s="59">
        <v>350000</v>
      </c>
      <c r="AS165" s="59">
        <v>0</v>
      </c>
      <c r="AT165" s="99">
        <v>1577000</v>
      </c>
      <c r="AU165" s="53">
        <v>1833000</v>
      </c>
      <c r="AV165" s="53">
        <v>17874000</v>
      </c>
      <c r="AW165" s="53"/>
      <c r="AX165" s="53">
        <v>17874000</v>
      </c>
    </row>
    <row r="166" spans="1:50">
      <c r="A166" s="51">
        <v>163</v>
      </c>
      <c r="B166" s="181"/>
      <c r="C166" s="26" t="s">
        <v>57</v>
      </c>
      <c r="D166" s="29">
        <v>353</v>
      </c>
      <c r="E166" s="59">
        <v>1409000</v>
      </c>
      <c r="F166" s="59">
        <v>0</v>
      </c>
      <c r="G166" s="59">
        <v>0</v>
      </c>
      <c r="H166" s="59">
        <v>0</v>
      </c>
      <c r="I166" s="59">
        <v>0</v>
      </c>
      <c r="J166" s="59">
        <v>0</v>
      </c>
      <c r="K166" s="59">
        <v>0</v>
      </c>
      <c r="L166" s="59">
        <v>0</v>
      </c>
      <c r="M166" s="59">
        <v>0</v>
      </c>
      <c r="N166" s="59">
        <v>0</v>
      </c>
      <c r="O166" s="59">
        <v>0</v>
      </c>
      <c r="P166" s="59">
        <v>0</v>
      </c>
      <c r="Q166" s="59">
        <v>0</v>
      </c>
      <c r="R166" s="59">
        <v>0</v>
      </c>
      <c r="S166" s="59">
        <v>0</v>
      </c>
      <c r="T166" s="59">
        <v>0</v>
      </c>
      <c r="U166" s="59">
        <v>0</v>
      </c>
      <c r="V166" s="59">
        <v>0</v>
      </c>
      <c r="W166" s="59">
        <v>22000</v>
      </c>
      <c r="X166" s="96">
        <v>22000</v>
      </c>
      <c r="Y166" s="59">
        <v>0</v>
      </c>
      <c r="Z166" s="59">
        <v>0</v>
      </c>
      <c r="AA166" s="59">
        <v>0</v>
      </c>
      <c r="AB166" s="59">
        <v>0</v>
      </c>
      <c r="AC166" s="59">
        <v>0</v>
      </c>
      <c r="AD166" s="59">
        <v>0</v>
      </c>
      <c r="AE166" s="59">
        <v>0</v>
      </c>
      <c r="AF166" s="59">
        <v>0</v>
      </c>
      <c r="AG166" s="59">
        <v>0</v>
      </c>
      <c r="AH166" s="59">
        <v>0</v>
      </c>
      <c r="AI166" s="59">
        <v>0</v>
      </c>
      <c r="AJ166" s="59">
        <v>0</v>
      </c>
      <c r="AK166" s="59">
        <v>0</v>
      </c>
      <c r="AL166" s="59">
        <v>46000</v>
      </c>
      <c r="AM166" s="59">
        <v>0</v>
      </c>
      <c r="AN166" s="59">
        <v>62000</v>
      </c>
      <c r="AO166" s="59">
        <v>0</v>
      </c>
      <c r="AP166" s="59">
        <v>0</v>
      </c>
      <c r="AQ166" s="59">
        <v>0</v>
      </c>
      <c r="AR166" s="59">
        <v>31000</v>
      </c>
      <c r="AS166" s="59">
        <v>0</v>
      </c>
      <c r="AT166" s="99">
        <v>139000</v>
      </c>
      <c r="AU166" s="53">
        <v>161000</v>
      </c>
      <c r="AV166" s="53">
        <v>1570000</v>
      </c>
      <c r="AW166" s="53"/>
      <c r="AX166" s="53">
        <v>1570000</v>
      </c>
    </row>
    <row r="167" spans="1:50">
      <c r="A167" s="51">
        <v>164</v>
      </c>
      <c r="B167" s="181"/>
      <c r="C167" s="26" t="s">
        <v>58</v>
      </c>
      <c r="D167" s="29">
        <v>354</v>
      </c>
      <c r="E167" s="59">
        <v>10493000</v>
      </c>
      <c r="F167" s="59">
        <v>0</v>
      </c>
      <c r="G167" s="59">
        <v>0</v>
      </c>
      <c r="H167" s="59">
        <v>0</v>
      </c>
      <c r="I167" s="59">
        <v>0</v>
      </c>
      <c r="J167" s="59">
        <v>0</v>
      </c>
      <c r="K167" s="59">
        <v>0</v>
      </c>
      <c r="L167" s="59">
        <v>0</v>
      </c>
      <c r="M167" s="59">
        <v>0</v>
      </c>
      <c r="N167" s="59">
        <v>0</v>
      </c>
      <c r="O167" s="59">
        <v>0</v>
      </c>
      <c r="P167" s="59">
        <v>0</v>
      </c>
      <c r="Q167" s="59">
        <v>0</v>
      </c>
      <c r="R167" s="59">
        <v>0</v>
      </c>
      <c r="S167" s="59">
        <v>0</v>
      </c>
      <c r="T167" s="59">
        <v>0</v>
      </c>
      <c r="U167" s="59">
        <v>0</v>
      </c>
      <c r="V167" s="59">
        <v>0</v>
      </c>
      <c r="W167" s="59">
        <v>167000</v>
      </c>
      <c r="X167" s="96">
        <v>167000</v>
      </c>
      <c r="Y167" s="59">
        <v>0</v>
      </c>
      <c r="Z167" s="59">
        <v>0</v>
      </c>
      <c r="AA167" s="59">
        <v>0</v>
      </c>
      <c r="AB167" s="59">
        <v>0</v>
      </c>
      <c r="AC167" s="59">
        <v>0</v>
      </c>
      <c r="AD167" s="59">
        <v>0</v>
      </c>
      <c r="AE167" s="59">
        <v>0</v>
      </c>
      <c r="AF167" s="59">
        <v>0</v>
      </c>
      <c r="AG167" s="59">
        <v>0</v>
      </c>
      <c r="AH167" s="59">
        <v>0</v>
      </c>
      <c r="AI167" s="59">
        <v>0</v>
      </c>
      <c r="AJ167" s="59">
        <v>0</v>
      </c>
      <c r="AK167" s="59">
        <v>0</v>
      </c>
      <c r="AL167" s="59">
        <v>343000</v>
      </c>
      <c r="AM167" s="59">
        <v>0</v>
      </c>
      <c r="AN167" s="59">
        <v>458000</v>
      </c>
      <c r="AO167" s="59">
        <v>0</v>
      </c>
      <c r="AP167" s="59">
        <v>0</v>
      </c>
      <c r="AQ167" s="59">
        <v>0</v>
      </c>
      <c r="AR167" s="59">
        <v>229000</v>
      </c>
      <c r="AS167" s="59">
        <v>0</v>
      </c>
      <c r="AT167" s="99">
        <v>1030000</v>
      </c>
      <c r="AU167" s="53">
        <v>1197000</v>
      </c>
      <c r="AV167" s="53">
        <v>11690000</v>
      </c>
      <c r="AW167" s="53"/>
      <c r="AX167" s="53">
        <v>11690000</v>
      </c>
    </row>
    <row r="168" spans="1:50">
      <c r="A168" s="51">
        <v>165</v>
      </c>
      <c r="B168" s="181"/>
      <c r="C168" s="26" t="s">
        <v>59</v>
      </c>
      <c r="D168" s="29">
        <v>355</v>
      </c>
      <c r="E168" s="59">
        <v>1326000</v>
      </c>
      <c r="F168" s="59">
        <v>0</v>
      </c>
      <c r="G168" s="59">
        <v>0</v>
      </c>
      <c r="H168" s="59">
        <v>0</v>
      </c>
      <c r="I168" s="59">
        <v>0</v>
      </c>
      <c r="J168" s="59">
        <v>0</v>
      </c>
      <c r="K168" s="59">
        <v>0</v>
      </c>
      <c r="L168" s="59">
        <v>0</v>
      </c>
      <c r="M168" s="59">
        <v>0</v>
      </c>
      <c r="N168" s="59">
        <v>0</v>
      </c>
      <c r="O168" s="59">
        <v>0</v>
      </c>
      <c r="P168" s="59">
        <v>0</v>
      </c>
      <c r="Q168" s="59">
        <v>0</v>
      </c>
      <c r="R168" s="59">
        <v>0</v>
      </c>
      <c r="S168" s="59">
        <v>0</v>
      </c>
      <c r="T168" s="59">
        <v>0</v>
      </c>
      <c r="U168" s="59">
        <v>0</v>
      </c>
      <c r="V168" s="59">
        <v>0</v>
      </c>
      <c r="W168" s="59">
        <v>21000</v>
      </c>
      <c r="X168" s="96">
        <v>21000</v>
      </c>
      <c r="Y168" s="59">
        <v>0</v>
      </c>
      <c r="Z168" s="59">
        <v>0</v>
      </c>
      <c r="AA168" s="59">
        <v>0</v>
      </c>
      <c r="AB168" s="59">
        <v>0</v>
      </c>
      <c r="AC168" s="59">
        <v>0</v>
      </c>
      <c r="AD168" s="59">
        <v>0</v>
      </c>
      <c r="AE168" s="59">
        <v>0</v>
      </c>
      <c r="AF168" s="59">
        <v>0</v>
      </c>
      <c r="AG168" s="59">
        <v>0</v>
      </c>
      <c r="AH168" s="59">
        <v>0</v>
      </c>
      <c r="AI168" s="59">
        <v>0</v>
      </c>
      <c r="AJ168" s="59">
        <v>0</v>
      </c>
      <c r="AK168" s="59">
        <v>0</v>
      </c>
      <c r="AL168" s="59">
        <v>43000</v>
      </c>
      <c r="AM168" s="59">
        <v>0</v>
      </c>
      <c r="AN168" s="59">
        <v>58000</v>
      </c>
      <c r="AO168" s="59">
        <v>0</v>
      </c>
      <c r="AP168" s="59">
        <v>0</v>
      </c>
      <c r="AQ168" s="59">
        <v>0</v>
      </c>
      <c r="AR168" s="59">
        <v>29000</v>
      </c>
      <c r="AS168" s="59">
        <v>0</v>
      </c>
      <c r="AT168" s="99">
        <v>130000</v>
      </c>
      <c r="AU168" s="53">
        <v>151000</v>
      </c>
      <c r="AV168" s="53">
        <v>1477000</v>
      </c>
      <c r="AW168" s="53"/>
      <c r="AX168" s="53">
        <v>1477000</v>
      </c>
    </row>
    <row r="169" spans="1:50">
      <c r="A169" s="51">
        <v>166</v>
      </c>
      <c r="B169" s="181"/>
      <c r="C169" s="26" t="s">
        <v>60</v>
      </c>
      <c r="D169" s="29">
        <v>356</v>
      </c>
      <c r="E169" s="59">
        <v>373000</v>
      </c>
      <c r="F169" s="59">
        <v>0</v>
      </c>
      <c r="G169" s="59">
        <v>0</v>
      </c>
      <c r="H169" s="59">
        <v>0</v>
      </c>
      <c r="I169" s="59">
        <v>0</v>
      </c>
      <c r="J169" s="59">
        <v>0</v>
      </c>
      <c r="K169" s="59">
        <v>0</v>
      </c>
      <c r="L169" s="59">
        <v>0</v>
      </c>
      <c r="M169" s="59">
        <v>0</v>
      </c>
      <c r="N169" s="59">
        <v>0</v>
      </c>
      <c r="O169" s="59">
        <v>0</v>
      </c>
      <c r="P169" s="59">
        <v>0</v>
      </c>
      <c r="Q169" s="59">
        <v>0</v>
      </c>
      <c r="R169" s="59">
        <v>0</v>
      </c>
      <c r="S169" s="59">
        <v>0</v>
      </c>
      <c r="T169" s="59">
        <v>0</v>
      </c>
      <c r="U169" s="59">
        <v>0</v>
      </c>
      <c r="V169" s="59">
        <v>0</v>
      </c>
      <c r="W169" s="59">
        <v>6000</v>
      </c>
      <c r="X169" s="96">
        <v>6000</v>
      </c>
      <c r="Y169" s="59">
        <v>0</v>
      </c>
      <c r="Z169" s="59">
        <v>0</v>
      </c>
      <c r="AA169" s="59">
        <v>0</v>
      </c>
      <c r="AB169" s="59">
        <v>0</v>
      </c>
      <c r="AC169" s="59">
        <v>0</v>
      </c>
      <c r="AD169" s="59">
        <v>0</v>
      </c>
      <c r="AE169" s="59">
        <v>0</v>
      </c>
      <c r="AF169" s="59">
        <v>0</v>
      </c>
      <c r="AG169" s="59">
        <v>0</v>
      </c>
      <c r="AH169" s="59">
        <v>0</v>
      </c>
      <c r="AI169" s="59">
        <v>0</v>
      </c>
      <c r="AJ169" s="59">
        <v>0</v>
      </c>
      <c r="AK169" s="59">
        <v>0</v>
      </c>
      <c r="AL169" s="59">
        <v>12000</v>
      </c>
      <c r="AM169" s="59">
        <v>0</v>
      </c>
      <c r="AN169" s="59">
        <v>16000</v>
      </c>
      <c r="AO169" s="59">
        <v>0</v>
      </c>
      <c r="AP169" s="59">
        <v>0</v>
      </c>
      <c r="AQ169" s="59">
        <v>0</v>
      </c>
      <c r="AR169" s="59">
        <v>8000</v>
      </c>
      <c r="AS169" s="59">
        <v>0</v>
      </c>
      <c r="AT169" s="99">
        <v>36000</v>
      </c>
      <c r="AU169" s="53">
        <v>42000</v>
      </c>
      <c r="AV169" s="53">
        <v>415000</v>
      </c>
      <c r="AW169" s="53"/>
      <c r="AX169" s="53">
        <v>415000</v>
      </c>
    </row>
    <row r="170" spans="1:50">
      <c r="A170" s="51">
        <v>167</v>
      </c>
      <c r="B170" s="181"/>
      <c r="C170" s="26" t="s">
        <v>61</v>
      </c>
      <c r="D170" s="29">
        <v>357</v>
      </c>
      <c r="E170" s="91">
        <v>2020000</v>
      </c>
      <c r="F170" s="91">
        <v>0</v>
      </c>
      <c r="G170" s="91">
        <v>0</v>
      </c>
      <c r="H170" s="91">
        <v>0</v>
      </c>
      <c r="I170" s="91">
        <v>0</v>
      </c>
      <c r="J170" s="91">
        <v>0</v>
      </c>
      <c r="K170" s="91">
        <v>0</v>
      </c>
      <c r="L170" s="91">
        <v>0</v>
      </c>
      <c r="M170" s="91">
        <v>0</v>
      </c>
      <c r="N170" s="91">
        <v>0</v>
      </c>
      <c r="O170" s="91">
        <v>0</v>
      </c>
      <c r="P170" s="91">
        <v>0</v>
      </c>
      <c r="Q170" s="91">
        <v>0</v>
      </c>
      <c r="R170" s="91">
        <v>0</v>
      </c>
      <c r="S170" s="91">
        <v>0</v>
      </c>
      <c r="T170" s="91">
        <v>0</v>
      </c>
      <c r="U170" s="91">
        <v>0</v>
      </c>
      <c r="V170" s="91">
        <v>0</v>
      </c>
      <c r="W170" s="91">
        <v>32000</v>
      </c>
      <c r="X170" s="97">
        <v>32000</v>
      </c>
      <c r="Y170" s="91">
        <v>0</v>
      </c>
      <c r="Z170" s="91">
        <v>0</v>
      </c>
      <c r="AA170" s="91">
        <v>0</v>
      </c>
      <c r="AB170" s="91">
        <v>0</v>
      </c>
      <c r="AC170" s="91">
        <v>0</v>
      </c>
      <c r="AD170" s="91">
        <v>0</v>
      </c>
      <c r="AE170" s="91">
        <v>0</v>
      </c>
      <c r="AF170" s="91">
        <v>0</v>
      </c>
      <c r="AG170" s="91">
        <v>0</v>
      </c>
      <c r="AH170" s="91">
        <v>0</v>
      </c>
      <c r="AI170" s="91">
        <v>0</v>
      </c>
      <c r="AJ170" s="91">
        <v>0</v>
      </c>
      <c r="AK170" s="91">
        <v>0</v>
      </c>
      <c r="AL170" s="91">
        <v>66000</v>
      </c>
      <c r="AM170" s="91">
        <v>0</v>
      </c>
      <c r="AN170" s="91">
        <v>88000</v>
      </c>
      <c r="AO170" s="91">
        <v>0</v>
      </c>
      <c r="AP170" s="91">
        <v>0</v>
      </c>
      <c r="AQ170" s="91">
        <v>0</v>
      </c>
      <c r="AR170" s="91">
        <v>44000</v>
      </c>
      <c r="AS170" s="91">
        <v>0</v>
      </c>
      <c r="AT170" s="100">
        <v>198000</v>
      </c>
      <c r="AU170" s="98">
        <v>230000</v>
      </c>
      <c r="AV170" s="98">
        <v>2250000</v>
      </c>
      <c r="AW170" s="98"/>
      <c r="AX170" s="98">
        <v>2250000</v>
      </c>
    </row>
    <row r="171" spans="1:50">
      <c r="A171" s="51">
        <v>168</v>
      </c>
      <c r="B171" s="48"/>
      <c r="C171" s="50" t="s">
        <v>268</v>
      </c>
      <c r="D171" s="50"/>
      <c r="E171" s="60">
        <v>34499000</v>
      </c>
      <c r="F171" s="60">
        <v>0</v>
      </c>
      <c r="G171" s="60">
        <v>0</v>
      </c>
      <c r="H171" s="60">
        <v>0</v>
      </c>
      <c r="I171" s="60">
        <v>0</v>
      </c>
      <c r="J171" s="60">
        <v>0</v>
      </c>
      <c r="K171" s="60">
        <v>0</v>
      </c>
      <c r="L171" s="60">
        <v>0</v>
      </c>
      <c r="M171" s="60">
        <v>0</v>
      </c>
      <c r="N171" s="60">
        <v>0</v>
      </c>
      <c r="O171" s="60">
        <v>0</v>
      </c>
      <c r="P171" s="60">
        <v>0</v>
      </c>
      <c r="Q171" s="60">
        <v>0</v>
      </c>
      <c r="R171" s="60">
        <v>0</v>
      </c>
      <c r="S171" s="60">
        <v>0</v>
      </c>
      <c r="T171" s="60">
        <v>0</v>
      </c>
      <c r="U171" s="60">
        <v>0</v>
      </c>
      <c r="V171" s="60">
        <v>0</v>
      </c>
      <c r="W171" s="60">
        <v>550000</v>
      </c>
      <c r="X171" s="96">
        <v>550000</v>
      </c>
      <c r="Y171" s="60">
        <v>0</v>
      </c>
      <c r="Z171" s="60">
        <v>0</v>
      </c>
      <c r="AA171" s="60">
        <v>0</v>
      </c>
      <c r="AB171" s="60">
        <v>0</v>
      </c>
      <c r="AC171" s="60">
        <v>0</v>
      </c>
      <c r="AD171" s="60">
        <v>0</v>
      </c>
      <c r="AE171" s="60">
        <v>0</v>
      </c>
      <c r="AF171" s="60">
        <v>0</v>
      </c>
      <c r="AG171" s="60">
        <v>0</v>
      </c>
      <c r="AH171" s="60">
        <v>0</v>
      </c>
      <c r="AI171" s="60">
        <v>0</v>
      </c>
      <c r="AJ171" s="60">
        <v>0</v>
      </c>
      <c r="AK171" s="60">
        <v>0</v>
      </c>
      <c r="AL171" s="60">
        <v>1129000</v>
      </c>
      <c r="AM171" s="60">
        <v>0</v>
      </c>
      <c r="AN171" s="60">
        <v>1507000</v>
      </c>
      <c r="AO171" s="60">
        <v>0</v>
      </c>
      <c r="AP171" s="60">
        <v>0</v>
      </c>
      <c r="AQ171" s="60">
        <v>0</v>
      </c>
      <c r="AR171" s="60">
        <v>753000</v>
      </c>
      <c r="AS171" s="60">
        <v>0</v>
      </c>
      <c r="AT171" s="60">
        <v>3389000</v>
      </c>
      <c r="AU171" s="60">
        <v>3939000</v>
      </c>
      <c r="AV171" s="60">
        <v>38438000</v>
      </c>
      <c r="AW171" s="60">
        <v>0</v>
      </c>
      <c r="AX171" s="60">
        <v>38438000</v>
      </c>
    </row>
    <row r="172" spans="1:50" ht="30" customHeight="1">
      <c r="A172" s="51">
        <v>169</v>
      </c>
      <c r="B172" s="181" t="s">
        <v>271</v>
      </c>
      <c r="C172" s="26" t="s">
        <v>269</v>
      </c>
      <c r="D172" s="29">
        <v>374</v>
      </c>
      <c r="E172" s="59">
        <v>574000</v>
      </c>
      <c r="F172" s="59">
        <v>0</v>
      </c>
      <c r="G172" s="59">
        <v>0</v>
      </c>
      <c r="H172" s="59">
        <v>0</v>
      </c>
      <c r="I172" s="59">
        <v>0</v>
      </c>
      <c r="J172" s="59">
        <v>0</v>
      </c>
      <c r="K172" s="59">
        <v>0</v>
      </c>
      <c r="L172" s="59">
        <v>0</v>
      </c>
      <c r="M172" s="59">
        <v>0</v>
      </c>
      <c r="N172" s="59">
        <v>0</v>
      </c>
      <c r="O172" s="59">
        <v>0</v>
      </c>
      <c r="P172" s="59">
        <v>0</v>
      </c>
      <c r="Q172" s="59">
        <v>0</v>
      </c>
      <c r="R172" s="59">
        <v>0</v>
      </c>
      <c r="S172" s="59">
        <v>0</v>
      </c>
      <c r="T172" s="59">
        <v>0</v>
      </c>
      <c r="U172" s="59">
        <v>0</v>
      </c>
      <c r="V172" s="59">
        <v>0</v>
      </c>
      <c r="W172" s="59">
        <v>19000</v>
      </c>
      <c r="X172" s="96">
        <v>19000</v>
      </c>
      <c r="Y172" s="59">
        <v>0</v>
      </c>
      <c r="Z172" s="59">
        <v>0</v>
      </c>
      <c r="AA172" s="59">
        <v>0</v>
      </c>
      <c r="AB172" s="59">
        <v>0</v>
      </c>
      <c r="AC172" s="59">
        <v>0</v>
      </c>
      <c r="AD172" s="59">
        <v>0</v>
      </c>
      <c r="AE172" s="59">
        <v>0</v>
      </c>
      <c r="AF172" s="59">
        <v>0</v>
      </c>
      <c r="AG172" s="59">
        <v>0</v>
      </c>
      <c r="AH172" s="59">
        <v>0</v>
      </c>
      <c r="AI172" s="59">
        <v>0</v>
      </c>
      <c r="AJ172" s="59">
        <v>0</v>
      </c>
      <c r="AK172" s="59">
        <v>0</v>
      </c>
      <c r="AL172" s="59">
        <v>19000</v>
      </c>
      <c r="AM172" s="59">
        <v>0</v>
      </c>
      <c r="AN172" s="59">
        <v>32000</v>
      </c>
      <c r="AO172" s="59">
        <v>0</v>
      </c>
      <c r="AP172" s="59">
        <v>0</v>
      </c>
      <c r="AQ172" s="59">
        <v>0</v>
      </c>
      <c r="AR172" s="59">
        <v>13000</v>
      </c>
      <c r="AS172" s="59">
        <v>0</v>
      </c>
      <c r="AT172" s="99">
        <v>64000</v>
      </c>
      <c r="AU172" s="53">
        <v>83000</v>
      </c>
      <c r="AV172" s="53">
        <v>657000</v>
      </c>
      <c r="AW172" s="53"/>
      <c r="AX172" s="53">
        <v>657000</v>
      </c>
    </row>
    <row r="173" spans="1:50">
      <c r="A173" s="51">
        <v>170</v>
      </c>
      <c r="B173" s="181"/>
      <c r="C173" s="26" t="s">
        <v>266</v>
      </c>
      <c r="D173" s="29">
        <v>375</v>
      </c>
      <c r="E173" s="59">
        <v>931000</v>
      </c>
      <c r="F173" s="59">
        <v>0</v>
      </c>
      <c r="G173" s="59">
        <v>0</v>
      </c>
      <c r="H173" s="59">
        <v>0</v>
      </c>
      <c r="I173" s="59">
        <v>0</v>
      </c>
      <c r="J173" s="59">
        <v>0</v>
      </c>
      <c r="K173" s="59">
        <v>0</v>
      </c>
      <c r="L173" s="59">
        <v>0</v>
      </c>
      <c r="M173" s="59">
        <v>0</v>
      </c>
      <c r="N173" s="59">
        <v>0</v>
      </c>
      <c r="O173" s="59">
        <v>0</v>
      </c>
      <c r="P173" s="59">
        <v>0</v>
      </c>
      <c r="Q173" s="59">
        <v>0</v>
      </c>
      <c r="R173" s="59">
        <v>0</v>
      </c>
      <c r="S173" s="59">
        <v>0</v>
      </c>
      <c r="T173" s="59">
        <v>0</v>
      </c>
      <c r="U173" s="59">
        <v>0</v>
      </c>
      <c r="V173" s="59">
        <v>0</v>
      </c>
      <c r="W173" s="59">
        <v>30000</v>
      </c>
      <c r="X173" s="96">
        <v>30000</v>
      </c>
      <c r="Y173" s="59">
        <v>0</v>
      </c>
      <c r="Z173" s="59">
        <v>0</v>
      </c>
      <c r="AA173" s="59">
        <v>0</v>
      </c>
      <c r="AB173" s="59">
        <v>0</v>
      </c>
      <c r="AC173" s="59">
        <v>0</v>
      </c>
      <c r="AD173" s="59">
        <v>0</v>
      </c>
      <c r="AE173" s="59">
        <v>0</v>
      </c>
      <c r="AF173" s="59">
        <v>0</v>
      </c>
      <c r="AG173" s="59">
        <v>0</v>
      </c>
      <c r="AH173" s="59">
        <v>0</v>
      </c>
      <c r="AI173" s="59">
        <v>0</v>
      </c>
      <c r="AJ173" s="59">
        <v>0</v>
      </c>
      <c r="AK173" s="59">
        <v>0</v>
      </c>
      <c r="AL173" s="59">
        <v>31000</v>
      </c>
      <c r="AM173" s="59">
        <v>0</v>
      </c>
      <c r="AN173" s="59">
        <v>52000</v>
      </c>
      <c r="AO173" s="59">
        <v>0</v>
      </c>
      <c r="AP173" s="59">
        <v>0</v>
      </c>
      <c r="AQ173" s="59">
        <v>0</v>
      </c>
      <c r="AR173" s="59">
        <v>21000</v>
      </c>
      <c r="AS173" s="59">
        <v>0</v>
      </c>
      <c r="AT173" s="99">
        <v>104000</v>
      </c>
      <c r="AU173" s="53">
        <v>134000</v>
      </c>
      <c r="AV173" s="53">
        <v>1065000</v>
      </c>
      <c r="AW173" s="53"/>
      <c r="AX173" s="53">
        <v>1065000</v>
      </c>
    </row>
    <row r="174" spans="1:50">
      <c r="A174" s="51">
        <v>171</v>
      </c>
      <c r="B174" s="181"/>
      <c r="C174" s="26" t="s">
        <v>62</v>
      </c>
      <c r="D174" s="29">
        <v>376</v>
      </c>
      <c r="E174" s="59">
        <v>320529000</v>
      </c>
      <c r="F174" s="59">
        <v>0</v>
      </c>
      <c r="G174" s="59">
        <v>0</v>
      </c>
      <c r="H174" s="59">
        <v>0</v>
      </c>
      <c r="I174" s="59">
        <v>0</v>
      </c>
      <c r="J174" s="59">
        <v>0</v>
      </c>
      <c r="K174" s="59">
        <v>0</v>
      </c>
      <c r="L174" s="59">
        <v>0</v>
      </c>
      <c r="M174" s="59">
        <v>0</v>
      </c>
      <c r="N174" s="59">
        <v>0</v>
      </c>
      <c r="O174" s="59">
        <v>0</v>
      </c>
      <c r="P174" s="59">
        <v>0</v>
      </c>
      <c r="Q174" s="59">
        <v>0</v>
      </c>
      <c r="R174" s="59">
        <v>0</v>
      </c>
      <c r="S174" s="59">
        <v>0</v>
      </c>
      <c r="T174" s="59">
        <v>0</v>
      </c>
      <c r="U174" s="59">
        <v>0</v>
      </c>
      <c r="V174" s="59">
        <v>0</v>
      </c>
      <c r="W174" s="59">
        <v>10476000</v>
      </c>
      <c r="X174" s="96">
        <v>10476000</v>
      </c>
      <c r="Y174" s="59">
        <v>0</v>
      </c>
      <c r="Z174" s="59">
        <v>0</v>
      </c>
      <c r="AA174" s="59">
        <v>0</v>
      </c>
      <c r="AB174" s="59">
        <v>0</v>
      </c>
      <c r="AC174" s="59">
        <v>0</v>
      </c>
      <c r="AD174" s="59">
        <v>0</v>
      </c>
      <c r="AE174" s="59">
        <v>0</v>
      </c>
      <c r="AF174" s="59">
        <v>0</v>
      </c>
      <c r="AG174" s="59">
        <v>0</v>
      </c>
      <c r="AH174" s="59">
        <v>0</v>
      </c>
      <c r="AI174" s="59">
        <v>0</v>
      </c>
      <c r="AJ174" s="59">
        <v>0</v>
      </c>
      <c r="AK174" s="59">
        <v>0</v>
      </c>
      <c r="AL174" s="59">
        <v>10682000</v>
      </c>
      <c r="AM174" s="59">
        <v>0</v>
      </c>
      <c r="AN174" s="59">
        <v>17791000</v>
      </c>
      <c r="AO174" s="59">
        <v>0</v>
      </c>
      <c r="AP174" s="59">
        <v>0</v>
      </c>
      <c r="AQ174" s="59">
        <v>0</v>
      </c>
      <c r="AR174" s="59">
        <v>7267000</v>
      </c>
      <c r="AS174" s="59">
        <v>0</v>
      </c>
      <c r="AT174" s="99">
        <v>35740000</v>
      </c>
      <c r="AU174" s="53">
        <v>46216000</v>
      </c>
      <c r="AV174" s="53">
        <v>366745000</v>
      </c>
      <c r="AW174" s="53"/>
      <c r="AX174" s="53">
        <v>366745000</v>
      </c>
    </row>
    <row r="175" spans="1:50" ht="31">
      <c r="A175" s="51">
        <v>172</v>
      </c>
      <c r="B175" s="181"/>
      <c r="C175" s="26" t="s">
        <v>272</v>
      </c>
      <c r="D175" s="29">
        <v>378</v>
      </c>
      <c r="E175" s="59">
        <v>4781000</v>
      </c>
      <c r="F175" s="59">
        <v>0</v>
      </c>
      <c r="G175" s="59">
        <v>0</v>
      </c>
      <c r="H175" s="59">
        <v>0</v>
      </c>
      <c r="I175" s="59">
        <v>0</v>
      </c>
      <c r="J175" s="59">
        <v>0</v>
      </c>
      <c r="K175" s="59">
        <v>0</v>
      </c>
      <c r="L175" s="59">
        <v>0</v>
      </c>
      <c r="M175" s="59">
        <v>0</v>
      </c>
      <c r="N175" s="59">
        <v>0</v>
      </c>
      <c r="O175" s="59">
        <v>0</v>
      </c>
      <c r="P175" s="59">
        <v>0</v>
      </c>
      <c r="Q175" s="59">
        <v>0</v>
      </c>
      <c r="R175" s="59">
        <v>0</v>
      </c>
      <c r="S175" s="59">
        <v>0</v>
      </c>
      <c r="T175" s="59">
        <v>0</v>
      </c>
      <c r="U175" s="59">
        <v>0</v>
      </c>
      <c r="V175" s="59">
        <v>0</v>
      </c>
      <c r="W175" s="59">
        <v>156000</v>
      </c>
      <c r="X175" s="96">
        <v>156000</v>
      </c>
      <c r="Y175" s="59">
        <v>0</v>
      </c>
      <c r="Z175" s="59">
        <v>0</v>
      </c>
      <c r="AA175" s="59">
        <v>0</v>
      </c>
      <c r="AB175" s="59">
        <v>0</v>
      </c>
      <c r="AC175" s="59">
        <v>0</v>
      </c>
      <c r="AD175" s="59">
        <v>0</v>
      </c>
      <c r="AE175" s="59">
        <v>0</v>
      </c>
      <c r="AF175" s="59">
        <v>0</v>
      </c>
      <c r="AG175" s="59">
        <v>0</v>
      </c>
      <c r="AH175" s="59">
        <v>0</v>
      </c>
      <c r="AI175" s="59">
        <v>0</v>
      </c>
      <c r="AJ175" s="59">
        <v>0</v>
      </c>
      <c r="AK175" s="59">
        <v>0</v>
      </c>
      <c r="AL175" s="59">
        <v>159000</v>
      </c>
      <c r="AM175" s="59">
        <v>0</v>
      </c>
      <c r="AN175" s="59">
        <v>265000</v>
      </c>
      <c r="AO175" s="59">
        <v>0</v>
      </c>
      <c r="AP175" s="59">
        <v>0</v>
      </c>
      <c r="AQ175" s="59">
        <v>0</v>
      </c>
      <c r="AR175" s="59">
        <v>108000</v>
      </c>
      <c r="AS175" s="59">
        <v>0</v>
      </c>
      <c r="AT175" s="99">
        <v>532000</v>
      </c>
      <c r="AU175" s="53">
        <v>688000</v>
      </c>
      <c r="AV175" s="53">
        <v>5469000</v>
      </c>
      <c r="AW175" s="53"/>
      <c r="AX175" s="53">
        <v>5469000</v>
      </c>
    </row>
    <row r="176" spans="1:50" ht="31">
      <c r="A176" s="51">
        <v>173</v>
      </c>
      <c r="B176" s="181"/>
      <c r="C176" s="26" t="s">
        <v>273</v>
      </c>
      <c r="D176" s="29">
        <v>379</v>
      </c>
      <c r="E176" s="59">
        <v>1945000</v>
      </c>
      <c r="F176" s="59">
        <v>0</v>
      </c>
      <c r="G176" s="59">
        <v>0</v>
      </c>
      <c r="H176" s="59">
        <v>0</v>
      </c>
      <c r="I176" s="59">
        <v>0</v>
      </c>
      <c r="J176" s="59">
        <v>0</v>
      </c>
      <c r="K176" s="59">
        <v>0</v>
      </c>
      <c r="L176" s="59">
        <v>0</v>
      </c>
      <c r="M176" s="59">
        <v>0</v>
      </c>
      <c r="N176" s="59">
        <v>0</v>
      </c>
      <c r="O176" s="59">
        <v>0</v>
      </c>
      <c r="P176" s="59">
        <v>0</v>
      </c>
      <c r="Q176" s="59">
        <v>0</v>
      </c>
      <c r="R176" s="59">
        <v>0</v>
      </c>
      <c r="S176" s="59">
        <v>0</v>
      </c>
      <c r="T176" s="59">
        <v>0</v>
      </c>
      <c r="U176" s="59">
        <v>0</v>
      </c>
      <c r="V176" s="59">
        <v>0</v>
      </c>
      <c r="W176" s="59">
        <v>64000</v>
      </c>
      <c r="X176" s="96">
        <v>64000</v>
      </c>
      <c r="Y176" s="59">
        <v>0</v>
      </c>
      <c r="Z176" s="59">
        <v>0</v>
      </c>
      <c r="AA176" s="59">
        <v>0</v>
      </c>
      <c r="AB176" s="59">
        <v>0</v>
      </c>
      <c r="AC176" s="59">
        <v>0</v>
      </c>
      <c r="AD176" s="59">
        <v>0</v>
      </c>
      <c r="AE176" s="59">
        <v>0</v>
      </c>
      <c r="AF176" s="59">
        <v>0</v>
      </c>
      <c r="AG176" s="59">
        <v>0</v>
      </c>
      <c r="AH176" s="59">
        <v>0</v>
      </c>
      <c r="AI176" s="59">
        <v>0</v>
      </c>
      <c r="AJ176" s="59">
        <v>0</v>
      </c>
      <c r="AK176" s="59">
        <v>0</v>
      </c>
      <c r="AL176" s="59">
        <v>65000</v>
      </c>
      <c r="AM176" s="59">
        <v>0</v>
      </c>
      <c r="AN176" s="59">
        <v>108000</v>
      </c>
      <c r="AO176" s="59">
        <v>0</v>
      </c>
      <c r="AP176" s="59">
        <v>0</v>
      </c>
      <c r="AQ176" s="59">
        <v>0</v>
      </c>
      <c r="AR176" s="59">
        <v>44000</v>
      </c>
      <c r="AS176" s="59">
        <v>0</v>
      </c>
      <c r="AT176" s="99">
        <v>217000</v>
      </c>
      <c r="AU176" s="53">
        <v>281000</v>
      </c>
      <c r="AV176" s="53">
        <v>2226000</v>
      </c>
      <c r="AW176" s="53"/>
      <c r="AX176" s="53">
        <v>2226000</v>
      </c>
    </row>
    <row r="177" spans="1:50">
      <c r="A177" s="51">
        <v>174</v>
      </c>
      <c r="B177" s="181"/>
      <c r="C177" s="26" t="s">
        <v>38</v>
      </c>
      <c r="D177" s="29">
        <v>380</v>
      </c>
      <c r="E177" s="59">
        <v>232926000</v>
      </c>
      <c r="F177" s="59">
        <v>0</v>
      </c>
      <c r="G177" s="59">
        <v>0</v>
      </c>
      <c r="H177" s="59">
        <v>0</v>
      </c>
      <c r="I177" s="59">
        <v>0</v>
      </c>
      <c r="J177" s="59">
        <v>0</v>
      </c>
      <c r="K177" s="59">
        <v>0</v>
      </c>
      <c r="L177" s="59">
        <v>0</v>
      </c>
      <c r="M177" s="59">
        <v>0</v>
      </c>
      <c r="N177" s="59">
        <v>0</v>
      </c>
      <c r="O177" s="59">
        <v>0</v>
      </c>
      <c r="P177" s="59">
        <v>0</v>
      </c>
      <c r="Q177" s="59">
        <v>0</v>
      </c>
      <c r="R177" s="59">
        <v>0</v>
      </c>
      <c r="S177" s="59">
        <v>0</v>
      </c>
      <c r="T177" s="59">
        <v>0</v>
      </c>
      <c r="U177" s="59">
        <v>0</v>
      </c>
      <c r="V177" s="59">
        <v>0</v>
      </c>
      <c r="W177" s="59">
        <v>7612000</v>
      </c>
      <c r="X177" s="96">
        <v>7612000</v>
      </c>
      <c r="Y177" s="59">
        <v>0</v>
      </c>
      <c r="Z177" s="59">
        <v>0</v>
      </c>
      <c r="AA177" s="59">
        <v>0</v>
      </c>
      <c r="AB177" s="59">
        <v>0</v>
      </c>
      <c r="AC177" s="59">
        <v>0</v>
      </c>
      <c r="AD177" s="59">
        <v>0</v>
      </c>
      <c r="AE177" s="59">
        <v>0</v>
      </c>
      <c r="AF177" s="59">
        <v>0</v>
      </c>
      <c r="AG177" s="59">
        <v>0</v>
      </c>
      <c r="AH177" s="59">
        <v>0</v>
      </c>
      <c r="AI177" s="59">
        <v>0</v>
      </c>
      <c r="AJ177" s="59">
        <v>0</v>
      </c>
      <c r="AK177" s="59">
        <v>0</v>
      </c>
      <c r="AL177" s="59">
        <v>7763000</v>
      </c>
      <c r="AM177" s="59">
        <v>0</v>
      </c>
      <c r="AN177" s="59">
        <v>12928000</v>
      </c>
      <c r="AO177" s="59">
        <v>0</v>
      </c>
      <c r="AP177" s="59">
        <v>0</v>
      </c>
      <c r="AQ177" s="59">
        <v>0</v>
      </c>
      <c r="AR177" s="59">
        <v>5280000</v>
      </c>
      <c r="AS177" s="59">
        <v>0</v>
      </c>
      <c r="AT177" s="99">
        <v>25971000</v>
      </c>
      <c r="AU177" s="53">
        <v>33583000</v>
      </c>
      <c r="AV177" s="53">
        <v>266509000</v>
      </c>
      <c r="AW177" s="53"/>
      <c r="AX177" s="53">
        <v>266509000</v>
      </c>
    </row>
    <row r="178" spans="1:50">
      <c r="A178" s="51">
        <v>175</v>
      </c>
      <c r="B178" s="181"/>
      <c r="C178" s="26" t="s">
        <v>3</v>
      </c>
      <c r="D178" s="29">
        <v>381</v>
      </c>
      <c r="E178" s="59">
        <v>85804000</v>
      </c>
      <c r="F178" s="59">
        <v>0</v>
      </c>
      <c r="G178" s="59">
        <v>0</v>
      </c>
      <c r="H178" s="59">
        <v>0</v>
      </c>
      <c r="I178" s="59">
        <v>0</v>
      </c>
      <c r="J178" s="59">
        <v>0</v>
      </c>
      <c r="K178" s="59">
        <v>0</v>
      </c>
      <c r="L178" s="59">
        <v>0</v>
      </c>
      <c r="M178" s="59">
        <v>0</v>
      </c>
      <c r="N178" s="59">
        <v>0</v>
      </c>
      <c r="O178" s="59">
        <v>0</v>
      </c>
      <c r="P178" s="59">
        <v>0</v>
      </c>
      <c r="Q178" s="59">
        <v>0</v>
      </c>
      <c r="R178" s="59">
        <v>0</v>
      </c>
      <c r="S178" s="59">
        <v>0</v>
      </c>
      <c r="T178" s="59">
        <v>0</v>
      </c>
      <c r="U178" s="59">
        <v>0</v>
      </c>
      <c r="V178" s="59">
        <v>0</v>
      </c>
      <c r="W178" s="59">
        <v>2804000</v>
      </c>
      <c r="X178" s="96">
        <v>2804000</v>
      </c>
      <c r="Y178" s="59">
        <v>0</v>
      </c>
      <c r="Z178" s="59">
        <v>0</v>
      </c>
      <c r="AA178" s="59">
        <v>0</v>
      </c>
      <c r="AB178" s="59">
        <v>0</v>
      </c>
      <c r="AC178" s="59">
        <v>0</v>
      </c>
      <c r="AD178" s="59">
        <v>0</v>
      </c>
      <c r="AE178" s="59">
        <v>0</v>
      </c>
      <c r="AF178" s="59">
        <v>0</v>
      </c>
      <c r="AG178" s="59">
        <v>0</v>
      </c>
      <c r="AH178" s="59">
        <v>0</v>
      </c>
      <c r="AI178" s="59">
        <v>0</v>
      </c>
      <c r="AJ178" s="59">
        <v>0</v>
      </c>
      <c r="AK178" s="59">
        <v>0</v>
      </c>
      <c r="AL178" s="59">
        <v>2860000</v>
      </c>
      <c r="AM178" s="59">
        <v>0</v>
      </c>
      <c r="AN178" s="59">
        <v>4762000</v>
      </c>
      <c r="AO178" s="59">
        <v>0</v>
      </c>
      <c r="AP178" s="59">
        <v>0</v>
      </c>
      <c r="AQ178" s="59">
        <v>0</v>
      </c>
      <c r="AR178" s="59">
        <v>1945000</v>
      </c>
      <c r="AS178" s="59">
        <v>0</v>
      </c>
      <c r="AT178" s="99">
        <v>9567000</v>
      </c>
      <c r="AU178" s="53">
        <v>12371000</v>
      </c>
      <c r="AV178" s="53">
        <v>98175000</v>
      </c>
      <c r="AW178" s="53"/>
      <c r="AX178" s="53">
        <v>98175000</v>
      </c>
    </row>
    <row r="179" spans="1:50">
      <c r="A179" s="51">
        <v>176</v>
      </c>
      <c r="B179" s="181"/>
      <c r="C179" s="26" t="s">
        <v>274</v>
      </c>
      <c r="D179" s="29">
        <v>382</v>
      </c>
      <c r="E179" s="59">
        <v>0</v>
      </c>
      <c r="F179" s="59">
        <v>0</v>
      </c>
      <c r="G179" s="59">
        <v>0</v>
      </c>
      <c r="H179" s="59">
        <v>0</v>
      </c>
      <c r="I179" s="59">
        <v>0</v>
      </c>
      <c r="J179" s="59">
        <v>0</v>
      </c>
      <c r="K179" s="59">
        <v>0</v>
      </c>
      <c r="L179" s="59">
        <v>0</v>
      </c>
      <c r="M179" s="59">
        <v>0</v>
      </c>
      <c r="N179" s="59">
        <v>0</v>
      </c>
      <c r="O179" s="59">
        <v>0</v>
      </c>
      <c r="P179" s="59">
        <v>0</v>
      </c>
      <c r="Q179" s="59">
        <v>0</v>
      </c>
      <c r="R179" s="59">
        <v>0</v>
      </c>
      <c r="S179" s="59">
        <v>0</v>
      </c>
      <c r="T179" s="59">
        <v>0</v>
      </c>
      <c r="U179" s="59">
        <v>0</v>
      </c>
      <c r="V179" s="59">
        <v>0</v>
      </c>
      <c r="W179" s="59">
        <v>0</v>
      </c>
      <c r="X179" s="96">
        <v>0</v>
      </c>
      <c r="Y179" s="59">
        <v>0</v>
      </c>
      <c r="Z179" s="59">
        <v>0</v>
      </c>
      <c r="AA179" s="59">
        <v>0</v>
      </c>
      <c r="AB179" s="59">
        <v>0</v>
      </c>
      <c r="AC179" s="59">
        <v>0</v>
      </c>
      <c r="AD179" s="59">
        <v>0</v>
      </c>
      <c r="AE179" s="59">
        <v>0</v>
      </c>
      <c r="AF179" s="59">
        <v>0</v>
      </c>
      <c r="AG179" s="59">
        <v>0</v>
      </c>
      <c r="AH179" s="59">
        <v>0</v>
      </c>
      <c r="AI179" s="59">
        <v>0</v>
      </c>
      <c r="AJ179" s="59">
        <v>0</v>
      </c>
      <c r="AK179" s="59">
        <v>0</v>
      </c>
      <c r="AL179" s="59">
        <v>0</v>
      </c>
      <c r="AM179" s="59">
        <v>0</v>
      </c>
      <c r="AN179" s="59">
        <v>0</v>
      </c>
      <c r="AO179" s="59">
        <v>0</v>
      </c>
      <c r="AP179" s="59">
        <v>0</v>
      </c>
      <c r="AQ179" s="59">
        <v>0</v>
      </c>
      <c r="AR179" s="59">
        <v>0</v>
      </c>
      <c r="AS179" s="59">
        <v>0</v>
      </c>
      <c r="AT179" s="99">
        <v>0</v>
      </c>
      <c r="AU179" s="53">
        <v>0</v>
      </c>
      <c r="AV179" s="53">
        <v>0</v>
      </c>
      <c r="AW179" s="53"/>
      <c r="AX179" s="53">
        <v>0</v>
      </c>
    </row>
    <row r="180" spans="1:50">
      <c r="A180" s="51">
        <v>177</v>
      </c>
      <c r="B180" s="181"/>
      <c r="C180" s="26" t="s">
        <v>275</v>
      </c>
      <c r="D180" s="29">
        <v>383</v>
      </c>
      <c r="E180" s="59">
        <v>0</v>
      </c>
      <c r="F180" s="59">
        <v>0</v>
      </c>
      <c r="G180" s="59">
        <v>0</v>
      </c>
      <c r="H180" s="59">
        <v>0</v>
      </c>
      <c r="I180" s="59">
        <v>0</v>
      </c>
      <c r="J180" s="59">
        <v>0</v>
      </c>
      <c r="K180" s="59">
        <v>0</v>
      </c>
      <c r="L180" s="59">
        <v>0</v>
      </c>
      <c r="M180" s="59">
        <v>0</v>
      </c>
      <c r="N180" s="59">
        <v>0</v>
      </c>
      <c r="O180" s="59">
        <v>0</v>
      </c>
      <c r="P180" s="59">
        <v>0</v>
      </c>
      <c r="Q180" s="59">
        <v>0</v>
      </c>
      <c r="R180" s="59">
        <v>0</v>
      </c>
      <c r="S180" s="59">
        <v>0</v>
      </c>
      <c r="T180" s="59">
        <v>0</v>
      </c>
      <c r="U180" s="59">
        <v>0</v>
      </c>
      <c r="V180" s="59">
        <v>0</v>
      </c>
      <c r="W180" s="59">
        <v>0</v>
      </c>
      <c r="X180" s="96">
        <v>0</v>
      </c>
      <c r="Y180" s="59">
        <v>0</v>
      </c>
      <c r="Z180" s="59">
        <v>0</v>
      </c>
      <c r="AA180" s="59">
        <v>0</v>
      </c>
      <c r="AB180" s="59">
        <v>0</v>
      </c>
      <c r="AC180" s="59">
        <v>0</v>
      </c>
      <c r="AD180" s="59">
        <v>0</v>
      </c>
      <c r="AE180" s="59">
        <v>0</v>
      </c>
      <c r="AF180" s="59">
        <v>0</v>
      </c>
      <c r="AG180" s="59">
        <v>0</v>
      </c>
      <c r="AH180" s="59">
        <v>0</v>
      </c>
      <c r="AI180" s="59">
        <v>0</v>
      </c>
      <c r="AJ180" s="59">
        <v>0</v>
      </c>
      <c r="AK180" s="59">
        <v>0</v>
      </c>
      <c r="AL180" s="59">
        <v>0</v>
      </c>
      <c r="AM180" s="59">
        <v>0</v>
      </c>
      <c r="AN180" s="59">
        <v>0</v>
      </c>
      <c r="AO180" s="59">
        <v>0</v>
      </c>
      <c r="AP180" s="59">
        <v>0</v>
      </c>
      <c r="AQ180" s="59">
        <v>0</v>
      </c>
      <c r="AR180" s="59">
        <v>0</v>
      </c>
      <c r="AS180" s="59">
        <v>0</v>
      </c>
      <c r="AT180" s="99">
        <v>0</v>
      </c>
      <c r="AU180" s="53">
        <v>0</v>
      </c>
      <c r="AV180" s="53">
        <v>0</v>
      </c>
      <c r="AW180" s="53"/>
      <c r="AX180" s="53">
        <v>0</v>
      </c>
    </row>
    <row r="181" spans="1:50">
      <c r="A181" s="51">
        <v>178</v>
      </c>
      <c r="B181" s="181"/>
      <c r="C181" s="26" t="s">
        <v>276</v>
      </c>
      <c r="D181" s="29">
        <v>384</v>
      </c>
      <c r="E181" s="59">
        <v>0</v>
      </c>
      <c r="F181" s="59">
        <v>0</v>
      </c>
      <c r="G181" s="59">
        <v>0</v>
      </c>
      <c r="H181" s="59">
        <v>0</v>
      </c>
      <c r="I181" s="59">
        <v>0</v>
      </c>
      <c r="J181" s="59">
        <v>0</v>
      </c>
      <c r="K181" s="59">
        <v>0</v>
      </c>
      <c r="L181" s="59">
        <v>0</v>
      </c>
      <c r="M181" s="59">
        <v>0</v>
      </c>
      <c r="N181" s="59">
        <v>0</v>
      </c>
      <c r="O181" s="59">
        <v>0</v>
      </c>
      <c r="P181" s="59">
        <v>0</v>
      </c>
      <c r="Q181" s="59">
        <v>0</v>
      </c>
      <c r="R181" s="59">
        <v>0</v>
      </c>
      <c r="S181" s="59">
        <v>0</v>
      </c>
      <c r="T181" s="59">
        <v>0</v>
      </c>
      <c r="U181" s="59">
        <v>0</v>
      </c>
      <c r="V181" s="59">
        <v>0</v>
      </c>
      <c r="W181" s="59">
        <v>0</v>
      </c>
      <c r="X181" s="96">
        <v>0</v>
      </c>
      <c r="Y181" s="59">
        <v>0</v>
      </c>
      <c r="Z181" s="59">
        <v>0</v>
      </c>
      <c r="AA181" s="59">
        <v>0</v>
      </c>
      <c r="AB181" s="59">
        <v>0</v>
      </c>
      <c r="AC181" s="59">
        <v>0</v>
      </c>
      <c r="AD181" s="59">
        <v>0</v>
      </c>
      <c r="AE181" s="59">
        <v>0</v>
      </c>
      <c r="AF181" s="59">
        <v>0</v>
      </c>
      <c r="AG181" s="59">
        <v>0</v>
      </c>
      <c r="AH181" s="59">
        <v>0</v>
      </c>
      <c r="AI181" s="59">
        <v>0</v>
      </c>
      <c r="AJ181" s="59">
        <v>0</v>
      </c>
      <c r="AK181" s="59">
        <v>0</v>
      </c>
      <c r="AL181" s="59">
        <v>0</v>
      </c>
      <c r="AM181" s="59">
        <v>0</v>
      </c>
      <c r="AN181" s="59">
        <v>0</v>
      </c>
      <c r="AO181" s="59">
        <v>0</v>
      </c>
      <c r="AP181" s="59">
        <v>0</v>
      </c>
      <c r="AQ181" s="59">
        <v>0</v>
      </c>
      <c r="AR181" s="59">
        <v>0</v>
      </c>
      <c r="AS181" s="59">
        <v>0</v>
      </c>
      <c r="AT181" s="99">
        <v>0</v>
      </c>
      <c r="AU181" s="53">
        <v>0</v>
      </c>
      <c r="AV181" s="53">
        <v>0</v>
      </c>
      <c r="AW181" s="53"/>
      <c r="AX181" s="53">
        <v>0</v>
      </c>
    </row>
    <row r="182" spans="1:50" ht="31">
      <c r="A182" s="51">
        <v>179</v>
      </c>
      <c r="B182" s="181"/>
      <c r="C182" s="26" t="s">
        <v>277</v>
      </c>
      <c r="D182" s="29">
        <v>385</v>
      </c>
      <c r="E182" s="59">
        <v>3032000</v>
      </c>
      <c r="F182" s="59">
        <v>0</v>
      </c>
      <c r="G182" s="59">
        <v>0</v>
      </c>
      <c r="H182" s="59">
        <v>0</v>
      </c>
      <c r="I182" s="59">
        <v>0</v>
      </c>
      <c r="J182" s="59">
        <v>0</v>
      </c>
      <c r="K182" s="59">
        <v>0</v>
      </c>
      <c r="L182" s="59">
        <v>0</v>
      </c>
      <c r="M182" s="59">
        <v>0</v>
      </c>
      <c r="N182" s="59">
        <v>0</v>
      </c>
      <c r="O182" s="59">
        <v>0</v>
      </c>
      <c r="P182" s="59">
        <v>0</v>
      </c>
      <c r="Q182" s="59">
        <v>0</v>
      </c>
      <c r="R182" s="59">
        <v>0</v>
      </c>
      <c r="S182" s="59">
        <v>0</v>
      </c>
      <c r="T182" s="59">
        <v>0</v>
      </c>
      <c r="U182" s="59">
        <v>0</v>
      </c>
      <c r="V182" s="59">
        <v>0</v>
      </c>
      <c r="W182" s="59">
        <v>99000</v>
      </c>
      <c r="X182" s="96">
        <v>99000</v>
      </c>
      <c r="Y182" s="59">
        <v>0</v>
      </c>
      <c r="Z182" s="59">
        <v>0</v>
      </c>
      <c r="AA182" s="59">
        <v>0</v>
      </c>
      <c r="AB182" s="59">
        <v>0</v>
      </c>
      <c r="AC182" s="59">
        <v>0</v>
      </c>
      <c r="AD182" s="59">
        <v>0</v>
      </c>
      <c r="AE182" s="59">
        <v>0</v>
      </c>
      <c r="AF182" s="59">
        <v>0</v>
      </c>
      <c r="AG182" s="59">
        <v>0</v>
      </c>
      <c r="AH182" s="59">
        <v>0</v>
      </c>
      <c r="AI182" s="59">
        <v>0</v>
      </c>
      <c r="AJ182" s="59">
        <v>0</v>
      </c>
      <c r="AK182" s="59">
        <v>0</v>
      </c>
      <c r="AL182" s="59">
        <v>101000</v>
      </c>
      <c r="AM182" s="59">
        <v>0</v>
      </c>
      <c r="AN182" s="59">
        <v>168000</v>
      </c>
      <c r="AO182" s="59">
        <v>0</v>
      </c>
      <c r="AP182" s="59">
        <v>0</v>
      </c>
      <c r="AQ182" s="59">
        <v>0</v>
      </c>
      <c r="AR182" s="59">
        <v>69000</v>
      </c>
      <c r="AS182" s="59">
        <v>0</v>
      </c>
      <c r="AT182" s="99">
        <v>338000</v>
      </c>
      <c r="AU182" s="53">
        <v>437000</v>
      </c>
      <c r="AV182" s="53">
        <v>3469000</v>
      </c>
      <c r="AW182" s="53"/>
      <c r="AX182" s="53">
        <v>3469000</v>
      </c>
    </row>
    <row r="183" spans="1:50">
      <c r="A183" s="51">
        <v>180</v>
      </c>
      <c r="B183" s="181"/>
      <c r="C183" s="26" t="s">
        <v>267</v>
      </c>
      <c r="D183" s="29">
        <v>387</v>
      </c>
      <c r="E183" s="91">
        <v>0</v>
      </c>
      <c r="F183" s="91">
        <v>0</v>
      </c>
      <c r="G183" s="91">
        <v>0</v>
      </c>
      <c r="H183" s="91">
        <v>0</v>
      </c>
      <c r="I183" s="91">
        <v>0</v>
      </c>
      <c r="J183" s="91">
        <v>0</v>
      </c>
      <c r="K183" s="91">
        <v>0</v>
      </c>
      <c r="L183" s="91">
        <v>0</v>
      </c>
      <c r="M183" s="91">
        <v>0</v>
      </c>
      <c r="N183" s="91">
        <v>0</v>
      </c>
      <c r="O183" s="91">
        <v>0</v>
      </c>
      <c r="P183" s="91">
        <v>0</v>
      </c>
      <c r="Q183" s="91">
        <v>0</v>
      </c>
      <c r="R183" s="91">
        <v>0</v>
      </c>
      <c r="S183" s="91">
        <v>0</v>
      </c>
      <c r="T183" s="91">
        <v>0</v>
      </c>
      <c r="U183" s="91">
        <v>0</v>
      </c>
      <c r="V183" s="91">
        <v>0</v>
      </c>
      <c r="W183" s="91">
        <v>0</v>
      </c>
      <c r="X183" s="97">
        <v>0</v>
      </c>
      <c r="Y183" s="91">
        <v>0</v>
      </c>
      <c r="Z183" s="91">
        <v>0</v>
      </c>
      <c r="AA183" s="91">
        <v>0</v>
      </c>
      <c r="AB183" s="91">
        <v>0</v>
      </c>
      <c r="AC183" s="91">
        <v>0</v>
      </c>
      <c r="AD183" s="91">
        <v>0</v>
      </c>
      <c r="AE183" s="91">
        <v>0</v>
      </c>
      <c r="AF183" s="91">
        <v>0</v>
      </c>
      <c r="AG183" s="91">
        <v>0</v>
      </c>
      <c r="AH183" s="91">
        <v>0</v>
      </c>
      <c r="AI183" s="91">
        <v>0</v>
      </c>
      <c r="AJ183" s="91">
        <v>0</v>
      </c>
      <c r="AK183" s="91">
        <v>0</v>
      </c>
      <c r="AL183" s="91">
        <v>0</v>
      </c>
      <c r="AM183" s="91">
        <v>0</v>
      </c>
      <c r="AN183" s="91">
        <v>0</v>
      </c>
      <c r="AO183" s="91">
        <v>0</v>
      </c>
      <c r="AP183" s="91">
        <v>0</v>
      </c>
      <c r="AQ183" s="91">
        <v>0</v>
      </c>
      <c r="AR183" s="91">
        <v>0</v>
      </c>
      <c r="AS183" s="91">
        <v>0</v>
      </c>
      <c r="AT183" s="100">
        <v>0</v>
      </c>
      <c r="AU183" s="98">
        <v>0</v>
      </c>
      <c r="AV183" s="98">
        <v>0</v>
      </c>
      <c r="AW183" s="98"/>
      <c r="AX183" s="98">
        <v>0</v>
      </c>
    </row>
    <row r="184" spans="1:50">
      <c r="A184" s="51">
        <v>181</v>
      </c>
      <c r="B184" s="48"/>
      <c r="C184" s="50" t="s">
        <v>278</v>
      </c>
      <c r="D184" s="50"/>
      <c r="E184" s="60">
        <v>650522000</v>
      </c>
      <c r="F184" s="60">
        <v>0</v>
      </c>
      <c r="G184" s="60">
        <v>0</v>
      </c>
      <c r="H184" s="60">
        <v>0</v>
      </c>
      <c r="I184" s="60">
        <v>0</v>
      </c>
      <c r="J184" s="60">
        <v>0</v>
      </c>
      <c r="K184" s="60">
        <v>0</v>
      </c>
      <c r="L184" s="60">
        <v>0</v>
      </c>
      <c r="M184" s="60">
        <v>0</v>
      </c>
      <c r="N184" s="60">
        <v>0</v>
      </c>
      <c r="O184" s="60">
        <v>0</v>
      </c>
      <c r="P184" s="60">
        <v>0</v>
      </c>
      <c r="Q184" s="60">
        <v>0</v>
      </c>
      <c r="R184" s="60">
        <v>0</v>
      </c>
      <c r="S184" s="60">
        <v>0</v>
      </c>
      <c r="T184" s="60">
        <v>0</v>
      </c>
      <c r="U184" s="60">
        <v>0</v>
      </c>
      <c r="V184" s="60">
        <v>0</v>
      </c>
      <c r="W184" s="60">
        <v>21260000</v>
      </c>
      <c r="X184" s="96">
        <v>21260000</v>
      </c>
      <c r="Y184" s="60">
        <v>0</v>
      </c>
      <c r="Z184" s="60">
        <v>0</v>
      </c>
      <c r="AA184" s="60">
        <v>0</v>
      </c>
      <c r="AB184" s="60">
        <v>0</v>
      </c>
      <c r="AC184" s="60">
        <v>0</v>
      </c>
      <c r="AD184" s="60">
        <v>0</v>
      </c>
      <c r="AE184" s="60">
        <v>0</v>
      </c>
      <c r="AF184" s="60">
        <v>0</v>
      </c>
      <c r="AG184" s="60">
        <v>0</v>
      </c>
      <c r="AH184" s="60">
        <v>0</v>
      </c>
      <c r="AI184" s="60">
        <v>0</v>
      </c>
      <c r="AJ184" s="60">
        <v>0</v>
      </c>
      <c r="AK184" s="60">
        <v>0</v>
      </c>
      <c r="AL184" s="60">
        <v>21680000</v>
      </c>
      <c r="AM184" s="60">
        <v>0</v>
      </c>
      <c r="AN184" s="60">
        <v>36106000</v>
      </c>
      <c r="AO184" s="60">
        <v>0</v>
      </c>
      <c r="AP184" s="60">
        <v>0</v>
      </c>
      <c r="AQ184" s="60">
        <v>0</v>
      </c>
      <c r="AR184" s="60">
        <v>14747000</v>
      </c>
      <c r="AS184" s="60">
        <v>0</v>
      </c>
      <c r="AT184" s="60">
        <v>72533000</v>
      </c>
      <c r="AU184" s="60">
        <v>93793000</v>
      </c>
      <c r="AV184" s="60">
        <v>744315000</v>
      </c>
      <c r="AW184" s="60">
        <v>0</v>
      </c>
      <c r="AX184" s="60">
        <v>744315000</v>
      </c>
    </row>
    <row r="185" spans="1:50" ht="30" customHeight="1">
      <c r="A185" s="51">
        <v>182</v>
      </c>
      <c r="B185" s="181" t="s">
        <v>279</v>
      </c>
      <c r="C185" s="26" t="s">
        <v>269</v>
      </c>
      <c r="D185" s="29">
        <v>389</v>
      </c>
      <c r="E185" s="59">
        <v>5185000</v>
      </c>
      <c r="F185" s="59">
        <v>0</v>
      </c>
      <c r="G185" s="59">
        <v>0</v>
      </c>
      <c r="H185" s="59">
        <v>0</v>
      </c>
      <c r="I185" s="59">
        <v>0</v>
      </c>
      <c r="J185" s="59">
        <v>0</v>
      </c>
      <c r="K185" s="59">
        <v>0</v>
      </c>
      <c r="L185" s="59">
        <v>0</v>
      </c>
      <c r="M185" s="59">
        <v>0</v>
      </c>
      <c r="N185" s="59">
        <v>0</v>
      </c>
      <c r="O185" s="59">
        <v>0</v>
      </c>
      <c r="P185" s="59">
        <v>0</v>
      </c>
      <c r="Q185" s="59">
        <v>0</v>
      </c>
      <c r="R185" s="59">
        <v>0</v>
      </c>
      <c r="S185" s="59">
        <v>0</v>
      </c>
      <c r="T185" s="59">
        <v>0</v>
      </c>
      <c r="U185" s="59">
        <v>0</v>
      </c>
      <c r="V185" s="59">
        <v>0</v>
      </c>
      <c r="W185" s="59">
        <v>129000</v>
      </c>
      <c r="X185" s="96">
        <v>129000</v>
      </c>
      <c r="Y185" s="59">
        <v>0</v>
      </c>
      <c r="Z185" s="59">
        <v>0</v>
      </c>
      <c r="AA185" s="59">
        <v>0</v>
      </c>
      <c r="AB185" s="59">
        <v>0</v>
      </c>
      <c r="AC185" s="59">
        <v>0</v>
      </c>
      <c r="AD185" s="59">
        <v>0</v>
      </c>
      <c r="AE185" s="59">
        <v>0</v>
      </c>
      <c r="AF185" s="59">
        <v>0</v>
      </c>
      <c r="AG185" s="59">
        <v>0</v>
      </c>
      <c r="AH185" s="59">
        <v>0</v>
      </c>
      <c r="AI185" s="59">
        <v>0</v>
      </c>
      <c r="AJ185" s="59">
        <v>0</v>
      </c>
      <c r="AK185" s="59">
        <v>0</v>
      </c>
      <c r="AL185" s="59">
        <v>86000</v>
      </c>
      <c r="AM185" s="59">
        <v>0</v>
      </c>
      <c r="AN185" s="59">
        <v>99000</v>
      </c>
      <c r="AO185" s="59">
        <v>0</v>
      </c>
      <c r="AP185" s="59">
        <v>0</v>
      </c>
      <c r="AQ185" s="59">
        <v>0</v>
      </c>
      <c r="AR185" s="59">
        <v>53000</v>
      </c>
      <c r="AS185" s="59">
        <v>0</v>
      </c>
      <c r="AT185" s="99">
        <v>238000</v>
      </c>
      <c r="AU185" s="53">
        <v>367000</v>
      </c>
      <c r="AV185" s="53">
        <v>5552000</v>
      </c>
      <c r="AW185" s="53"/>
      <c r="AX185" s="53">
        <v>5552000</v>
      </c>
    </row>
    <row r="186" spans="1:50">
      <c r="A186" s="51">
        <v>183</v>
      </c>
      <c r="B186" s="181"/>
      <c r="C186" s="26" t="s">
        <v>266</v>
      </c>
      <c r="D186" s="29">
        <v>390</v>
      </c>
      <c r="E186" s="59">
        <v>48957000</v>
      </c>
      <c r="F186" s="59">
        <v>0</v>
      </c>
      <c r="G186" s="59">
        <v>0</v>
      </c>
      <c r="H186" s="59">
        <v>0</v>
      </c>
      <c r="I186" s="59">
        <v>0</v>
      </c>
      <c r="J186" s="59">
        <v>0</v>
      </c>
      <c r="K186" s="59">
        <v>0</v>
      </c>
      <c r="L186" s="59">
        <v>0</v>
      </c>
      <c r="M186" s="59">
        <v>0</v>
      </c>
      <c r="N186" s="59">
        <v>0</v>
      </c>
      <c r="O186" s="59">
        <v>0</v>
      </c>
      <c r="P186" s="59">
        <v>0</v>
      </c>
      <c r="Q186" s="59">
        <v>0</v>
      </c>
      <c r="R186" s="59">
        <v>0</v>
      </c>
      <c r="S186" s="59">
        <v>0</v>
      </c>
      <c r="T186" s="59">
        <v>0</v>
      </c>
      <c r="U186" s="59">
        <v>0</v>
      </c>
      <c r="V186" s="59">
        <v>0</v>
      </c>
      <c r="W186" s="59">
        <v>1222000</v>
      </c>
      <c r="X186" s="96">
        <v>1222000</v>
      </c>
      <c r="Y186" s="59">
        <v>0</v>
      </c>
      <c r="Z186" s="59">
        <v>0</v>
      </c>
      <c r="AA186" s="59">
        <v>0</v>
      </c>
      <c r="AB186" s="59">
        <v>0</v>
      </c>
      <c r="AC186" s="59">
        <v>0</v>
      </c>
      <c r="AD186" s="59">
        <v>0</v>
      </c>
      <c r="AE186" s="59">
        <v>0</v>
      </c>
      <c r="AF186" s="59">
        <v>0</v>
      </c>
      <c r="AG186" s="59">
        <v>0</v>
      </c>
      <c r="AH186" s="59">
        <v>0</v>
      </c>
      <c r="AI186" s="59">
        <v>0</v>
      </c>
      <c r="AJ186" s="59">
        <v>0</v>
      </c>
      <c r="AK186" s="59">
        <v>0</v>
      </c>
      <c r="AL186" s="59">
        <v>811000</v>
      </c>
      <c r="AM186" s="59">
        <v>0</v>
      </c>
      <c r="AN186" s="59">
        <v>938000</v>
      </c>
      <c r="AO186" s="59">
        <v>0</v>
      </c>
      <c r="AP186" s="59">
        <v>0</v>
      </c>
      <c r="AQ186" s="59">
        <v>0</v>
      </c>
      <c r="AR186" s="59">
        <v>499000</v>
      </c>
      <c r="AS186" s="59">
        <v>0</v>
      </c>
      <c r="AT186" s="99">
        <v>2248000</v>
      </c>
      <c r="AU186" s="53">
        <v>3470000</v>
      </c>
      <c r="AV186" s="53">
        <v>52427000</v>
      </c>
      <c r="AW186" s="53"/>
      <c r="AX186" s="53">
        <v>52427000</v>
      </c>
    </row>
    <row r="187" spans="1:50">
      <c r="A187" s="51">
        <v>184</v>
      </c>
      <c r="B187" s="181"/>
      <c r="C187" s="26" t="s">
        <v>280</v>
      </c>
      <c r="D187" s="29">
        <v>391</v>
      </c>
      <c r="E187" s="59">
        <v>12141000</v>
      </c>
      <c r="F187" s="59">
        <v>0</v>
      </c>
      <c r="G187" s="59">
        <v>0</v>
      </c>
      <c r="H187" s="59">
        <v>0</v>
      </c>
      <c r="I187" s="59">
        <v>0</v>
      </c>
      <c r="J187" s="59">
        <v>0</v>
      </c>
      <c r="K187" s="59">
        <v>0</v>
      </c>
      <c r="L187" s="59">
        <v>0</v>
      </c>
      <c r="M187" s="59">
        <v>0</v>
      </c>
      <c r="N187" s="59">
        <v>0</v>
      </c>
      <c r="O187" s="59">
        <v>0</v>
      </c>
      <c r="P187" s="59">
        <v>0</v>
      </c>
      <c r="Q187" s="59">
        <v>0</v>
      </c>
      <c r="R187" s="59">
        <v>0</v>
      </c>
      <c r="S187" s="59">
        <v>0</v>
      </c>
      <c r="T187" s="59">
        <v>0</v>
      </c>
      <c r="U187" s="59">
        <v>0</v>
      </c>
      <c r="V187" s="59">
        <v>0</v>
      </c>
      <c r="W187" s="59">
        <v>303000</v>
      </c>
      <c r="X187" s="96">
        <v>303000</v>
      </c>
      <c r="Y187" s="59">
        <v>0</v>
      </c>
      <c r="Z187" s="59">
        <v>0</v>
      </c>
      <c r="AA187" s="59">
        <v>0</v>
      </c>
      <c r="AB187" s="59">
        <v>0</v>
      </c>
      <c r="AC187" s="59">
        <v>0</v>
      </c>
      <c r="AD187" s="59">
        <v>0</v>
      </c>
      <c r="AE187" s="59">
        <v>0</v>
      </c>
      <c r="AF187" s="59">
        <v>0</v>
      </c>
      <c r="AG187" s="59">
        <v>0</v>
      </c>
      <c r="AH187" s="59">
        <v>0</v>
      </c>
      <c r="AI187" s="59">
        <v>0</v>
      </c>
      <c r="AJ187" s="59">
        <v>0</v>
      </c>
      <c r="AK187" s="59">
        <v>0</v>
      </c>
      <c r="AL187" s="59">
        <v>201000</v>
      </c>
      <c r="AM187" s="59">
        <v>0</v>
      </c>
      <c r="AN187" s="59">
        <v>233000</v>
      </c>
      <c r="AO187" s="59">
        <v>0</v>
      </c>
      <c r="AP187" s="59">
        <v>0</v>
      </c>
      <c r="AQ187" s="59">
        <v>0</v>
      </c>
      <c r="AR187" s="59">
        <v>123000</v>
      </c>
      <c r="AS187" s="59">
        <v>0</v>
      </c>
      <c r="AT187" s="99">
        <v>557000</v>
      </c>
      <c r="AU187" s="53">
        <v>860000</v>
      </c>
      <c r="AV187" s="53">
        <v>13001000</v>
      </c>
      <c r="AW187" s="53"/>
      <c r="AX187" s="53">
        <v>13001000</v>
      </c>
    </row>
    <row r="188" spans="1:50">
      <c r="A188" s="51">
        <v>185</v>
      </c>
      <c r="B188" s="181"/>
      <c r="C188" s="26" t="s">
        <v>281</v>
      </c>
      <c r="D188" s="29">
        <v>392</v>
      </c>
      <c r="E188" s="59">
        <v>14284000</v>
      </c>
      <c r="F188" s="59">
        <v>0</v>
      </c>
      <c r="G188" s="59">
        <v>0</v>
      </c>
      <c r="H188" s="59">
        <v>0</v>
      </c>
      <c r="I188" s="59">
        <v>0</v>
      </c>
      <c r="J188" s="59">
        <v>0</v>
      </c>
      <c r="K188" s="59">
        <v>0</v>
      </c>
      <c r="L188" s="59">
        <v>0</v>
      </c>
      <c r="M188" s="59">
        <v>0</v>
      </c>
      <c r="N188" s="59">
        <v>0</v>
      </c>
      <c r="O188" s="59">
        <v>0</v>
      </c>
      <c r="P188" s="59">
        <v>0</v>
      </c>
      <c r="Q188" s="59">
        <v>0</v>
      </c>
      <c r="R188" s="59">
        <v>0</v>
      </c>
      <c r="S188" s="59">
        <v>0</v>
      </c>
      <c r="T188" s="59">
        <v>0</v>
      </c>
      <c r="U188" s="59">
        <v>0</v>
      </c>
      <c r="V188" s="59">
        <v>0</v>
      </c>
      <c r="W188" s="59">
        <v>356000</v>
      </c>
      <c r="X188" s="96">
        <v>356000</v>
      </c>
      <c r="Y188" s="59">
        <v>0</v>
      </c>
      <c r="Z188" s="59">
        <v>0</v>
      </c>
      <c r="AA188" s="59">
        <v>0</v>
      </c>
      <c r="AB188" s="59">
        <v>0</v>
      </c>
      <c r="AC188" s="59">
        <v>0</v>
      </c>
      <c r="AD188" s="59">
        <v>0</v>
      </c>
      <c r="AE188" s="59">
        <v>0</v>
      </c>
      <c r="AF188" s="59">
        <v>0</v>
      </c>
      <c r="AG188" s="59">
        <v>0</v>
      </c>
      <c r="AH188" s="59">
        <v>0</v>
      </c>
      <c r="AI188" s="59">
        <v>0</v>
      </c>
      <c r="AJ188" s="59">
        <v>0</v>
      </c>
      <c r="AK188" s="59">
        <v>0</v>
      </c>
      <c r="AL188" s="59">
        <v>237000</v>
      </c>
      <c r="AM188" s="59">
        <v>0</v>
      </c>
      <c r="AN188" s="59">
        <v>274000</v>
      </c>
      <c r="AO188" s="59">
        <v>0</v>
      </c>
      <c r="AP188" s="59">
        <v>0</v>
      </c>
      <c r="AQ188" s="59">
        <v>0</v>
      </c>
      <c r="AR188" s="59">
        <v>145000</v>
      </c>
      <c r="AS188" s="59">
        <v>0</v>
      </c>
      <c r="AT188" s="99">
        <v>656000</v>
      </c>
      <c r="AU188" s="53">
        <v>1012000</v>
      </c>
      <c r="AV188" s="53">
        <v>15296000</v>
      </c>
      <c r="AW188" s="53"/>
      <c r="AX188" s="53">
        <v>15296000</v>
      </c>
    </row>
    <row r="189" spans="1:50">
      <c r="A189" s="51">
        <v>186</v>
      </c>
      <c r="B189" s="181"/>
      <c r="C189" s="26" t="s">
        <v>282</v>
      </c>
      <c r="D189" s="29">
        <v>393</v>
      </c>
      <c r="E189" s="59">
        <v>1127000</v>
      </c>
      <c r="F189" s="59">
        <v>0</v>
      </c>
      <c r="G189" s="59">
        <v>0</v>
      </c>
      <c r="H189" s="59">
        <v>0</v>
      </c>
      <c r="I189" s="59">
        <v>0</v>
      </c>
      <c r="J189" s="59">
        <v>0</v>
      </c>
      <c r="K189" s="59">
        <v>0</v>
      </c>
      <c r="L189" s="59">
        <v>0</v>
      </c>
      <c r="M189" s="59">
        <v>0</v>
      </c>
      <c r="N189" s="59">
        <v>0</v>
      </c>
      <c r="O189" s="59">
        <v>0</v>
      </c>
      <c r="P189" s="59">
        <v>0</v>
      </c>
      <c r="Q189" s="59">
        <v>0</v>
      </c>
      <c r="R189" s="59">
        <v>0</v>
      </c>
      <c r="S189" s="59">
        <v>0</v>
      </c>
      <c r="T189" s="59">
        <v>0</v>
      </c>
      <c r="U189" s="59">
        <v>0</v>
      </c>
      <c r="V189" s="59">
        <v>0</v>
      </c>
      <c r="W189" s="59">
        <v>28000</v>
      </c>
      <c r="X189" s="96">
        <v>28000</v>
      </c>
      <c r="Y189" s="59">
        <v>0</v>
      </c>
      <c r="Z189" s="59">
        <v>0</v>
      </c>
      <c r="AA189" s="59">
        <v>0</v>
      </c>
      <c r="AB189" s="59">
        <v>0</v>
      </c>
      <c r="AC189" s="59">
        <v>0</v>
      </c>
      <c r="AD189" s="59">
        <v>0</v>
      </c>
      <c r="AE189" s="59">
        <v>0</v>
      </c>
      <c r="AF189" s="59">
        <v>0</v>
      </c>
      <c r="AG189" s="59">
        <v>0</v>
      </c>
      <c r="AH189" s="59">
        <v>0</v>
      </c>
      <c r="AI189" s="59">
        <v>0</v>
      </c>
      <c r="AJ189" s="59">
        <v>0</v>
      </c>
      <c r="AK189" s="59">
        <v>0</v>
      </c>
      <c r="AL189" s="59">
        <v>19000</v>
      </c>
      <c r="AM189" s="59">
        <v>0</v>
      </c>
      <c r="AN189" s="59">
        <v>22000</v>
      </c>
      <c r="AO189" s="59">
        <v>0</v>
      </c>
      <c r="AP189" s="59">
        <v>0</v>
      </c>
      <c r="AQ189" s="59">
        <v>0</v>
      </c>
      <c r="AR189" s="59">
        <v>11000</v>
      </c>
      <c r="AS189" s="59">
        <v>0</v>
      </c>
      <c r="AT189" s="99">
        <v>52000</v>
      </c>
      <c r="AU189" s="53">
        <v>80000</v>
      </c>
      <c r="AV189" s="53">
        <v>1207000</v>
      </c>
      <c r="AW189" s="53"/>
      <c r="AX189" s="53">
        <v>1207000</v>
      </c>
    </row>
    <row r="190" spans="1:50" ht="15.65" customHeight="1">
      <c r="A190" s="51">
        <v>187</v>
      </c>
      <c r="B190" s="181"/>
      <c r="C190" s="26" t="s">
        <v>283</v>
      </c>
      <c r="D190" s="29">
        <v>394</v>
      </c>
      <c r="E190" s="59">
        <v>8317000</v>
      </c>
      <c r="F190" s="59">
        <v>0</v>
      </c>
      <c r="G190" s="59">
        <v>0</v>
      </c>
      <c r="H190" s="59">
        <v>0</v>
      </c>
      <c r="I190" s="59">
        <v>0</v>
      </c>
      <c r="J190" s="59">
        <v>0</v>
      </c>
      <c r="K190" s="59">
        <v>0</v>
      </c>
      <c r="L190" s="59">
        <v>0</v>
      </c>
      <c r="M190" s="59">
        <v>0</v>
      </c>
      <c r="N190" s="59">
        <v>0</v>
      </c>
      <c r="O190" s="59">
        <v>0</v>
      </c>
      <c r="P190" s="59">
        <v>0</v>
      </c>
      <c r="Q190" s="59">
        <v>0</v>
      </c>
      <c r="R190" s="59">
        <v>0</v>
      </c>
      <c r="S190" s="59">
        <v>0</v>
      </c>
      <c r="T190" s="59">
        <v>0</v>
      </c>
      <c r="U190" s="59">
        <v>0</v>
      </c>
      <c r="V190" s="59">
        <v>0</v>
      </c>
      <c r="W190" s="59">
        <v>207000</v>
      </c>
      <c r="X190" s="96">
        <v>207000</v>
      </c>
      <c r="Y190" s="59">
        <v>0</v>
      </c>
      <c r="Z190" s="59">
        <v>0</v>
      </c>
      <c r="AA190" s="59">
        <v>0</v>
      </c>
      <c r="AB190" s="59">
        <v>0</v>
      </c>
      <c r="AC190" s="59">
        <v>0</v>
      </c>
      <c r="AD190" s="59">
        <v>0</v>
      </c>
      <c r="AE190" s="59">
        <v>0</v>
      </c>
      <c r="AF190" s="59">
        <v>0</v>
      </c>
      <c r="AG190" s="59">
        <v>0</v>
      </c>
      <c r="AH190" s="59">
        <v>0</v>
      </c>
      <c r="AI190" s="59">
        <v>0</v>
      </c>
      <c r="AJ190" s="59">
        <v>0</v>
      </c>
      <c r="AK190" s="59">
        <v>0</v>
      </c>
      <c r="AL190" s="59">
        <v>138000</v>
      </c>
      <c r="AM190" s="59">
        <v>0</v>
      </c>
      <c r="AN190" s="59">
        <v>159000</v>
      </c>
      <c r="AO190" s="59">
        <v>0</v>
      </c>
      <c r="AP190" s="59">
        <v>0</v>
      </c>
      <c r="AQ190" s="59">
        <v>0</v>
      </c>
      <c r="AR190" s="59">
        <v>85000</v>
      </c>
      <c r="AS190" s="59">
        <v>0</v>
      </c>
      <c r="AT190" s="99">
        <v>382000</v>
      </c>
      <c r="AU190" s="53">
        <v>589000</v>
      </c>
      <c r="AV190" s="53">
        <v>8906000</v>
      </c>
      <c r="AW190" s="53"/>
      <c r="AX190" s="53">
        <v>8906000</v>
      </c>
    </row>
    <row r="191" spans="1:50">
      <c r="A191" s="51">
        <v>188</v>
      </c>
      <c r="B191" s="181"/>
      <c r="C191" s="26" t="s">
        <v>284</v>
      </c>
      <c r="D191" s="29">
        <v>395</v>
      </c>
      <c r="E191" s="59">
        <v>500000</v>
      </c>
      <c r="F191" s="59">
        <v>0</v>
      </c>
      <c r="G191" s="59">
        <v>0</v>
      </c>
      <c r="H191" s="59">
        <v>0</v>
      </c>
      <c r="I191" s="59">
        <v>0</v>
      </c>
      <c r="J191" s="59">
        <v>0</v>
      </c>
      <c r="K191" s="59">
        <v>0</v>
      </c>
      <c r="L191" s="59">
        <v>0</v>
      </c>
      <c r="M191" s="59">
        <v>0</v>
      </c>
      <c r="N191" s="59">
        <v>0</v>
      </c>
      <c r="O191" s="59">
        <v>0</v>
      </c>
      <c r="P191" s="59">
        <v>0</v>
      </c>
      <c r="Q191" s="59">
        <v>0</v>
      </c>
      <c r="R191" s="59">
        <v>0</v>
      </c>
      <c r="S191" s="59">
        <v>0</v>
      </c>
      <c r="T191" s="59">
        <v>0</v>
      </c>
      <c r="U191" s="59">
        <v>0</v>
      </c>
      <c r="V191" s="59">
        <v>0</v>
      </c>
      <c r="W191" s="59">
        <v>12000</v>
      </c>
      <c r="X191" s="96">
        <v>12000</v>
      </c>
      <c r="Y191" s="59">
        <v>0</v>
      </c>
      <c r="Z191" s="59">
        <v>0</v>
      </c>
      <c r="AA191" s="59">
        <v>0</v>
      </c>
      <c r="AB191" s="59">
        <v>0</v>
      </c>
      <c r="AC191" s="59">
        <v>0</v>
      </c>
      <c r="AD191" s="59">
        <v>0</v>
      </c>
      <c r="AE191" s="59">
        <v>0</v>
      </c>
      <c r="AF191" s="59">
        <v>0</v>
      </c>
      <c r="AG191" s="59">
        <v>0</v>
      </c>
      <c r="AH191" s="59">
        <v>0</v>
      </c>
      <c r="AI191" s="59">
        <v>0</v>
      </c>
      <c r="AJ191" s="59">
        <v>0</v>
      </c>
      <c r="AK191" s="59">
        <v>0</v>
      </c>
      <c r="AL191" s="59">
        <v>8000</v>
      </c>
      <c r="AM191" s="59">
        <v>0</v>
      </c>
      <c r="AN191" s="59">
        <v>10000</v>
      </c>
      <c r="AO191" s="59">
        <v>0</v>
      </c>
      <c r="AP191" s="59">
        <v>0</v>
      </c>
      <c r="AQ191" s="59">
        <v>0</v>
      </c>
      <c r="AR191" s="59">
        <v>5000</v>
      </c>
      <c r="AS191" s="59">
        <v>0</v>
      </c>
      <c r="AT191" s="99">
        <v>23000</v>
      </c>
      <c r="AU191" s="53">
        <v>35000</v>
      </c>
      <c r="AV191" s="53">
        <v>535000</v>
      </c>
      <c r="AW191" s="53"/>
      <c r="AX191" s="53">
        <v>535000</v>
      </c>
    </row>
    <row r="192" spans="1:50">
      <c r="A192" s="51">
        <v>189</v>
      </c>
      <c r="B192" s="181"/>
      <c r="C192" s="26" t="s">
        <v>285</v>
      </c>
      <c r="D192" s="29">
        <v>396</v>
      </c>
      <c r="E192" s="59">
        <v>3377000</v>
      </c>
      <c r="F192" s="59">
        <v>0</v>
      </c>
      <c r="G192" s="59">
        <v>0</v>
      </c>
      <c r="H192" s="59">
        <v>0</v>
      </c>
      <c r="I192" s="59">
        <v>0</v>
      </c>
      <c r="J192" s="59">
        <v>0</v>
      </c>
      <c r="K192" s="59">
        <v>0</v>
      </c>
      <c r="L192" s="59">
        <v>0</v>
      </c>
      <c r="M192" s="59">
        <v>0</v>
      </c>
      <c r="N192" s="59">
        <v>0</v>
      </c>
      <c r="O192" s="59">
        <v>0</v>
      </c>
      <c r="P192" s="59">
        <v>0</v>
      </c>
      <c r="Q192" s="59">
        <v>0</v>
      </c>
      <c r="R192" s="59">
        <v>0</v>
      </c>
      <c r="S192" s="59">
        <v>0</v>
      </c>
      <c r="T192" s="59">
        <v>0</v>
      </c>
      <c r="U192" s="59">
        <v>0</v>
      </c>
      <c r="V192" s="59">
        <v>0</v>
      </c>
      <c r="W192" s="59">
        <v>84000</v>
      </c>
      <c r="X192" s="96">
        <v>84000</v>
      </c>
      <c r="Y192" s="59">
        <v>0</v>
      </c>
      <c r="Z192" s="59">
        <v>0</v>
      </c>
      <c r="AA192" s="59">
        <v>0</v>
      </c>
      <c r="AB192" s="59">
        <v>0</v>
      </c>
      <c r="AC192" s="59">
        <v>0</v>
      </c>
      <c r="AD192" s="59">
        <v>0</v>
      </c>
      <c r="AE192" s="59">
        <v>0</v>
      </c>
      <c r="AF192" s="59">
        <v>0</v>
      </c>
      <c r="AG192" s="59">
        <v>0</v>
      </c>
      <c r="AH192" s="59">
        <v>0</v>
      </c>
      <c r="AI192" s="59">
        <v>0</v>
      </c>
      <c r="AJ192" s="59">
        <v>0</v>
      </c>
      <c r="AK192" s="59">
        <v>0</v>
      </c>
      <c r="AL192" s="59">
        <v>56000</v>
      </c>
      <c r="AM192" s="59">
        <v>0</v>
      </c>
      <c r="AN192" s="59">
        <v>65000</v>
      </c>
      <c r="AO192" s="59">
        <v>0</v>
      </c>
      <c r="AP192" s="59">
        <v>0</v>
      </c>
      <c r="AQ192" s="59">
        <v>0</v>
      </c>
      <c r="AR192" s="59">
        <v>34000</v>
      </c>
      <c r="AS192" s="59">
        <v>0</v>
      </c>
      <c r="AT192" s="99">
        <v>155000</v>
      </c>
      <c r="AU192" s="53">
        <v>239000</v>
      </c>
      <c r="AV192" s="53">
        <v>3616000</v>
      </c>
      <c r="AW192" s="53"/>
      <c r="AX192" s="53">
        <v>3616000</v>
      </c>
    </row>
    <row r="193" spans="1:50">
      <c r="A193" s="51">
        <v>190</v>
      </c>
      <c r="B193" s="181"/>
      <c r="C193" s="26" t="s">
        <v>270</v>
      </c>
      <c r="D193" s="29">
        <v>397</v>
      </c>
      <c r="E193" s="59">
        <v>18164000</v>
      </c>
      <c r="F193" s="59">
        <v>0</v>
      </c>
      <c r="G193" s="59">
        <v>0</v>
      </c>
      <c r="H193" s="59">
        <v>0</v>
      </c>
      <c r="I193" s="59">
        <v>0</v>
      </c>
      <c r="J193" s="59">
        <v>0</v>
      </c>
      <c r="K193" s="59">
        <v>0</v>
      </c>
      <c r="L193" s="59">
        <v>0</v>
      </c>
      <c r="M193" s="59">
        <v>0</v>
      </c>
      <c r="N193" s="59">
        <v>0</v>
      </c>
      <c r="O193" s="59">
        <v>0</v>
      </c>
      <c r="P193" s="59">
        <v>0</v>
      </c>
      <c r="Q193" s="59">
        <v>0</v>
      </c>
      <c r="R193" s="59">
        <v>0</v>
      </c>
      <c r="S193" s="59">
        <v>0</v>
      </c>
      <c r="T193" s="59">
        <v>0</v>
      </c>
      <c r="U193" s="59">
        <v>0</v>
      </c>
      <c r="V193" s="59">
        <v>0</v>
      </c>
      <c r="W193" s="59">
        <v>453000</v>
      </c>
      <c r="X193" s="96">
        <v>453000</v>
      </c>
      <c r="Y193" s="59">
        <v>0</v>
      </c>
      <c r="Z193" s="59">
        <v>0</v>
      </c>
      <c r="AA193" s="59">
        <v>0</v>
      </c>
      <c r="AB193" s="59">
        <v>0</v>
      </c>
      <c r="AC193" s="59">
        <v>0</v>
      </c>
      <c r="AD193" s="59">
        <v>0</v>
      </c>
      <c r="AE193" s="59">
        <v>0</v>
      </c>
      <c r="AF193" s="59">
        <v>0</v>
      </c>
      <c r="AG193" s="59">
        <v>0</v>
      </c>
      <c r="AH193" s="59">
        <v>0</v>
      </c>
      <c r="AI193" s="59">
        <v>0</v>
      </c>
      <c r="AJ193" s="59">
        <v>0</v>
      </c>
      <c r="AK193" s="59">
        <v>0</v>
      </c>
      <c r="AL193" s="59">
        <v>301000</v>
      </c>
      <c r="AM193" s="59">
        <v>0</v>
      </c>
      <c r="AN193" s="59">
        <v>348000</v>
      </c>
      <c r="AO193" s="59">
        <v>0</v>
      </c>
      <c r="AP193" s="59">
        <v>0</v>
      </c>
      <c r="AQ193" s="59">
        <v>0</v>
      </c>
      <c r="AR193" s="59">
        <v>185000</v>
      </c>
      <c r="AS193" s="59">
        <v>0</v>
      </c>
      <c r="AT193" s="99">
        <v>834000</v>
      </c>
      <c r="AU193" s="53">
        <v>1287000</v>
      </c>
      <c r="AV193" s="53">
        <v>19451000</v>
      </c>
      <c r="AW193" s="53"/>
      <c r="AX193" s="53">
        <v>19451000</v>
      </c>
    </row>
    <row r="194" spans="1:50">
      <c r="A194" s="51">
        <v>191</v>
      </c>
      <c r="B194" s="181"/>
      <c r="C194" s="26" t="s">
        <v>286</v>
      </c>
      <c r="D194" s="29">
        <v>398</v>
      </c>
      <c r="E194" s="91">
        <v>121000</v>
      </c>
      <c r="F194" s="91">
        <v>0</v>
      </c>
      <c r="G194" s="91">
        <v>0</v>
      </c>
      <c r="H194" s="91">
        <v>0</v>
      </c>
      <c r="I194" s="91">
        <v>0</v>
      </c>
      <c r="J194" s="91">
        <v>0</v>
      </c>
      <c r="K194" s="91">
        <v>0</v>
      </c>
      <c r="L194" s="91">
        <v>0</v>
      </c>
      <c r="M194" s="91">
        <v>0</v>
      </c>
      <c r="N194" s="91">
        <v>0</v>
      </c>
      <c r="O194" s="91">
        <v>0</v>
      </c>
      <c r="P194" s="91">
        <v>0</v>
      </c>
      <c r="Q194" s="91">
        <v>0</v>
      </c>
      <c r="R194" s="91">
        <v>0</v>
      </c>
      <c r="S194" s="91">
        <v>0</v>
      </c>
      <c r="T194" s="91">
        <v>0</v>
      </c>
      <c r="U194" s="91">
        <v>0</v>
      </c>
      <c r="V194" s="91">
        <v>0</v>
      </c>
      <c r="W194" s="91">
        <v>3000</v>
      </c>
      <c r="X194" s="97">
        <v>3000</v>
      </c>
      <c r="Y194" s="91">
        <v>0</v>
      </c>
      <c r="Z194" s="91">
        <v>0</v>
      </c>
      <c r="AA194" s="91">
        <v>0</v>
      </c>
      <c r="AB194" s="91">
        <v>0</v>
      </c>
      <c r="AC194" s="91">
        <v>0</v>
      </c>
      <c r="AD194" s="91">
        <v>0</v>
      </c>
      <c r="AE194" s="91">
        <v>0</v>
      </c>
      <c r="AF194" s="91">
        <v>0</v>
      </c>
      <c r="AG194" s="91">
        <v>0</v>
      </c>
      <c r="AH194" s="91">
        <v>0</v>
      </c>
      <c r="AI194" s="91">
        <v>0</v>
      </c>
      <c r="AJ194" s="91">
        <v>0</v>
      </c>
      <c r="AK194" s="91">
        <v>0</v>
      </c>
      <c r="AL194" s="91">
        <v>2000</v>
      </c>
      <c r="AM194" s="91">
        <v>0</v>
      </c>
      <c r="AN194" s="91">
        <v>2000</v>
      </c>
      <c r="AO194" s="91">
        <v>0</v>
      </c>
      <c r="AP194" s="91">
        <v>0</v>
      </c>
      <c r="AQ194" s="91">
        <v>0</v>
      </c>
      <c r="AR194" s="91">
        <v>1000</v>
      </c>
      <c r="AS194" s="91">
        <v>0</v>
      </c>
      <c r="AT194" s="100">
        <v>5000</v>
      </c>
      <c r="AU194" s="98">
        <v>8000</v>
      </c>
      <c r="AV194" s="98">
        <v>129000</v>
      </c>
      <c r="AW194" s="98"/>
      <c r="AX194" s="98">
        <v>129000</v>
      </c>
    </row>
    <row r="195" spans="1:50">
      <c r="A195" s="51">
        <v>192</v>
      </c>
      <c r="B195" s="48"/>
      <c r="C195" s="50" t="s">
        <v>287</v>
      </c>
      <c r="D195" s="50"/>
      <c r="E195" s="60">
        <v>112173000</v>
      </c>
      <c r="F195" s="60">
        <v>0</v>
      </c>
      <c r="G195" s="60">
        <v>0</v>
      </c>
      <c r="H195" s="60">
        <v>0</v>
      </c>
      <c r="I195" s="60">
        <v>0</v>
      </c>
      <c r="J195" s="60">
        <v>0</v>
      </c>
      <c r="K195" s="60">
        <v>0</v>
      </c>
      <c r="L195" s="60">
        <v>0</v>
      </c>
      <c r="M195" s="60">
        <v>0</v>
      </c>
      <c r="N195" s="60">
        <v>0</v>
      </c>
      <c r="O195" s="60">
        <v>0</v>
      </c>
      <c r="P195" s="60">
        <v>0</v>
      </c>
      <c r="Q195" s="60">
        <v>0</v>
      </c>
      <c r="R195" s="60">
        <v>0</v>
      </c>
      <c r="S195" s="60">
        <v>0</v>
      </c>
      <c r="T195" s="60">
        <v>0</v>
      </c>
      <c r="U195" s="60">
        <v>0</v>
      </c>
      <c r="V195" s="60">
        <v>0</v>
      </c>
      <c r="W195" s="60">
        <v>2797000</v>
      </c>
      <c r="X195" s="96">
        <v>2797000</v>
      </c>
      <c r="Y195" s="60">
        <v>0</v>
      </c>
      <c r="Z195" s="60">
        <v>0</v>
      </c>
      <c r="AA195" s="60">
        <v>0</v>
      </c>
      <c r="AB195" s="60">
        <v>0</v>
      </c>
      <c r="AC195" s="60">
        <v>0</v>
      </c>
      <c r="AD195" s="60">
        <v>0</v>
      </c>
      <c r="AE195" s="60">
        <v>0</v>
      </c>
      <c r="AF195" s="60">
        <v>0</v>
      </c>
      <c r="AG195" s="60">
        <v>0</v>
      </c>
      <c r="AH195" s="60">
        <v>0</v>
      </c>
      <c r="AI195" s="60">
        <v>0</v>
      </c>
      <c r="AJ195" s="60">
        <v>0</v>
      </c>
      <c r="AK195" s="60">
        <v>0</v>
      </c>
      <c r="AL195" s="60">
        <v>1859000</v>
      </c>
      <c r="AM195" s="60">
        <v>0</v>
      </c>
      <c r="AN195" s="60">
        <v>2150000</v>
      </c>
      <c r="AO195" s="60">
        <v>0</v>
      </c>
      <c r="AP195" s="60">
        <v>0</v>
      </c>
      <c r="AQ195" s="60">
        <v>0</v>
      </c>
      <c r="AR195" s="60">
        <v>1141000</v>
      </c>
      <c r="AS195" s="60">
        <v>0</v>
      </c>
      <c r="AT195" s="60">
        <v>5150000</v>
      </c>
      <c r="AU195" s="60">
        <v>7947000</v>
      </c>
      <c r="AV195" s="60">
        <v>120120000</v>
      </c>
      <c r="AW195" s="60">
        <v>0</v>
      </c>
      <c r="AX195" s="60">
        <v>120120000</v>
      </c>
    </row>
    <row r="196" spans="1:50">
      <c r="A196" s="51">
        <v>193</v>
      </c>
      <c r="B196" s="48"/>
      <c r="C196" s="82"/>
      <c r="D196" s="82"/>
      <c r="E196" s="60"/>
      <c r="F196" s="60"/>
      <c r="G196" s="60"/>
      <c r="H196" s="60"/>
      <c r="I196" s="60"/>
      <c r="J196" s="60"/>
      <c r="K196" s="60"/>
      <c r="L196" s="60"/>
      <c r="M196" s="60"/>
      <c r="N196" s="60"/>
      <c r="O196" s="60"/>
      <c r="P196" s="60"/>
      <c r="Q196" s="60"/>
      <c r="R196" s="60"/>
      <c r="S196" s="60"/>
      <c r="T196" s="60"/>
      <c r="U196" s="60"/>
      <c r="V196" s="60"/>
      <c r="W196" s="60"/>
      <c r="X196" s="96">
        <v>0</v>
      </c>
      <c r="Y196" s="60"/>
      <c r="Z196" s="60"/>
      <c r="AA196" s="60"/>
      <c r="AB196" s="60"/>
      <c r="AC196" s="60"/>
      <c r="AD196" s="60"/>
      <c r="AE196" s="60"/>
      <c r="AF196" s="60"/>
      <c r="AG196" s="60"/>
      <c r="AH196" s="60"/>
      <c r="AI196" s="60"/>
      <c r="AJ196" s="60"/>
      <c r="AK196" s="60"/>
      <c r="AL196" s="60"/>
      <c r="AM196" s="60"/>
      <c r="AN196" s="60"/>
      <c r="AO196" s="60"/>
      <c r="AP196" s="60"/>
      <c r="AQ196" s="60"/>
      <c r="AR196" s="60"/>
      <c r="AS196" s="60"/>
      <c r="AT196" s="99">
        <v>0</v>
      </c>
      <c r="AU196" s="53">
        <v>0</v>
      </c>
      <c r="AV196" s="53">
        <v>0</v>
      </c>
      <c r="AW196" s="53"/>
      <c r="AX196" s="53">
        <v>0</v>
      </c>
    </row>
    <row r="197" spans="1:50">
      <c r="A197" s="51">
        <v>194</v>
      </c>
      <c r="B197" s="30"/>
      <c r="C197" s="84" t="s">
        <v>249</v>
      </c>
      <c r="D197" s="84"/>
      <c r="E197" s="60">
        <v>846496000</v>
      </c>
      <c r="F197" s="60">
        <v>0</v>
      </c>
      <c r="G197" s="60">
        <v>0</v>
      </c>
      <c r="H197" s="60">
        <v>0</v>
      </c>
      <c r="I197" s="60">
        <v>0</v>
      </c>
      <c r="J197" s="60">
        <v>0</v>
      </c>
      <c r="K197" s="60">
        <v>0</v>
      </c>
      <c r="L197" s="60">
        <v>0</v>
      </c>
      <c r="M197" s="60">
        <v>0</v>
      </c>
      <c r="N197" s="60">
        <v>0</v>
      </c>
      <c r="O197" s="60">
        <v>0</v>
      </c>
      <c r="P197" s="60">
        <v>0</v>
      </c>
      <c r="Q197" s="60">
        <v>0</v>
      </c>
      <c r="R197" s="60">
        <v>0</v>
      </c>
      <c r="S197" s="60">
        <v>0</v>
      </c>
      <c r="T197" s="60">
        <v>0</v>
      </c>
      <c r="U197" s="60">
        <v>0</v>
      </c>
      <c r="V197" s="60">
        <v>0</v>
      </c>
      <c r="W197" s="60">
        <v>24607000</v>
      </c>
      <c r="X197" s="96">
        <v>24607000</v>
      </c>
      <c r="Y197" s="60">
        <v>0</v>
      </c>
      <c r="Z197" s="60">
        <v>0</v>
      </c>
      <c r="AA197" s="60">
        <v>0</v>
      </c>
      <c r="AB197" s="60">
        <v>0</v>
      </c>
      <c r="AC197" s="60">
        <v>0</v>
      </c>
      <c r="AD197" s="60">
        <v>0</v>
      </c>
      <c r="AE197" s="60">
        <v>0</v>
      </c>
      <c r="AF197" s="60">
        <v>0</v>
      </c>
      <c r="AG197" s="60">
        <v>0</v>
      </c>
      <c r="AH197" s="60">
        <v>0</v>
      </c>
      <c r="AI197" s="60">
        <v>0</v>
      </c>
      <c r="AJ197" s="60">
        <v>0</v>
      </c>
      <c r="AK197" s="60">
        <v>0</v>
      </c>
      <c r="AL197" s="60">
        <v>24668000</v>
      </c>
      <c r="AM197" s="60">
        <v>0</v>
      </c>
      <c r="AN197" s="60">
        <v>39763000</v>
      </c>
      <c r="AO197" s="60">
        <v>0</v>
      </c>
      <c r="AP197" s="60">
        <v>0</v>
      </c>
      <c r="AQ197" s="60">
        <v>0</v>
      </c>
      <c r="AR197" s="60">
        <v>16641000</v>
      </c>
      <c r="AS197" s="60">
        <v>0</v>
      </c>
      <c r="AT197" s="60">
        <v>81072000</v>
      </c>
      <c r="AU197" s="60">
        <v>105679000</v>
      </c>
      <c r="AV197" s="60">
        <v>952175000</v>
      </c>
      <c r="AW197" s="60">
        <v>0</v>
      </c>
      <c r="AX197" s="60">
        <v>952175000</v>
      </c>
    </row>
    <row r="198" spans="1:50">
      <c r="A198" s="51">
        <v>195</v>
      </c>
      <c r="B198" s="30"/>
      <c r="C198" s="65"/>
      <c r="D198" s="65"/>
      <c r="E198" s="60"/>
      <c r="F198" s="60"/>
      <c r="G198" s="60"/>
      <c r="H198" s="60"/>
      <c r="I198" s="60"/>
      <c r="J198" s="60"/>
      <c r="K198" s="60"/>
      <c r="L198" s="60"/>
      <c r="M198" s="60"/>
      <c r="N198" s="60"/>
      <c r="O198" s="60"/>
      <c r="P198" s="60"/>
      <c r="Q198" s="60"/>
      <c r="R198" s="60"/>
      <c r="S198" s="60"/>
      <c r="T198" s="60"/>
      <c r="U198" s="60"/>
      <c r="V198" s="60"/>
      <c r="W198" s="60"/>
      <c r="X198" s="96">
        <v>0</v>
      </c>
      <c r="Y198" s="60"/>
      <c r="Z198" s="60"/>
      <c r="AA198" s="60"/>
      <c r="AB198" s="60"/>
      <c r="AC198" s="60"/>
      <c r="AD198" s="60"/>
      <c r="AE198" s="60"/>
      <c r="AF198" s="60"/>
      <c r="AG198" s="60"/>
      <c r="AH198" s="60"/>
      <c r="AI198" s="60"/>
      <c r="AJ198" s="60"/>
      <c r="AK198" s="60"/>
      <c r="AL198" s="60"/>
      <c r="AM198" s="60"/>
      <c r="AN198" s="60"/>
      <c r="AO198" s="60"/>
      <c r="AP198" s="60"/>
      <c r="AQ198" s="60"/>
      <c r="AR198" s="60"/>
      <c r="AS198" s="60"/>
      <c r="AT198" s="99">
        <v>0</v>
      </c>
      <c r="AU198" s="53">
        <v>0</v>
      </c>
      <c r="AV198" s="53">
        <v>0</v>
      </c>
      <c r="AW198" s="53"/>
      <c r="AX198" s="53">
        <v>0</v>
      </c>
    </row>
    <row r="199" spans="1:50">
      <c r="A199" s="51">
        <v>196</v>
      </c>
      <c r="B199" s="181" t="s">
        <v>209</v>
      </c>
      <c r="C199" s="69" t="s">
        <v>63</v>
      </c>
      <c r="D199" s="70">
        <v>350</v>
      </c>
      <c r="E199" s="75">
        <v>22000</v>
      </c>
      <c r="F199" s="75">
        <v>0</v>
      </c>
      <c r="G199" s="75">
        <v>0</v>
      </c>
      <c r="H199" s="75">
        <v>0</v>
      </c>
      <c r="I199" s="75">
        <v>0</v>
      </c>
      <c r="J199" s="75">
        <v>0</v>
      </c>
      <c r="K199" s="75">
        <v>0</v>
      </c>
      <c r="L199" s="75">
        <v>0</v>
      </c>
      <c r="M199" s="75">
        <v>0</v>
      </c>
      <c r="N199" s="75">
        <v>0</v>
      </c>
      <c r="O199" s="75">
        <v>0</v>
      </c>
      <c r="P199" s="75">
        <v>0</v>
      </c>
      <c r="Q199" s="75">
        <v>0</v>
      </c>
      <c r="R199" s="75">
        <v>0</v>
      </c>
      <c r="S199" s="75">
        <v>0</v>
      </c>
      <c r="T199" s="75">
        <v>0</v>
      </c>
      <c r="U199" s="75">
        <v>0</v>
      </c>
      <c r="V199" s="75">
        <v>0</v>
      </c>
      <c r="W199" s="75">
        <v>0</v>
      </c>
      <c r="X199" s="96">
        <v>0</v>
      </c>
      <c r="Y199" s="75">
        <v>0</v>
      </c>
      <c r="Z199" s="75">
        <v>0</v>
      </c>
      <c r="AA199" s="75">
        <v>0</v>
      </c>
      <c r="AB199" s="75">
        <v>0</v>
      </c>
      <c r="AC199" s="75">
        <v>0</v>
      </c>
      <c r="AD199" s="75">
        <v>0</v>
      </c>
      <c r="AE199" s="75">
        <v>0</v>
      </c>
      <c r="AF199" s="75">
        <v>0</v>
      </c>
      <c r="AG199" s="75">
        <v>0</v>
      </c>
      <c r="AH199" s="75">
        <v>0</v>
      </c>
      <c r="AI199" s="75">
        <v>0</v>
      </c>
      <c r="AJ199" s="75">
        <v>0</v>
      </c>
      <c r="AK199" s="75">
        <v>0</v>
      </c>
      <c r="AL199" s="75">
        <v>0</v>
      </c>
      <c r="AM199" s="75">
        <v>0</v>
      </c>
      <c r="AN199" s="75">
        <v>-1000</v>
      </c>
      <c r="AO199" s="75">
        <v>0</v>
      </c>
      <c r="AP199" s="75">
        <v>0</v>
      </c>
      <c r="AQ199" s="75">
        <v>0</v>
      </c>
      <c r="AR199" s="75">
        <v>0</v>
      </c>
      <c r="AS199" s="75">
        <v>0</v>
      </c>
      <c r="AT199" s="99">
        <v>-1000</v>
      </c>
      <c r="AU199" s="53">
        <v>-1000</v>
      </c>
      <c r="AV199" s="53">
        <v>21000</v>
      </c>
      <c r="AW199" s="53"/>
      <c r="AX199" s="53">
        <v>21000</v>
      </c>
    </row>
    <row r="200" spans="1:50">
      <c r="A200" s="51">
        <v>197</v>
      </c>
      <c r="B200" s="181"/>
      <c r="C200" s="69" t="s">
        <v>64</v>
      </c>
      <c r="D200" s="70">
        <v>351</v>
      </c>
      <c r="E200" s="75">
        <v>700000</v>
      </c>
      <c r="F200" s="75">
        <v>0</v>
      </c>
      <c r="G200" s="75">
        <v>0</v>
      </c>
      <c r="H200" s="75">
        <v>0</v>
      </c>
      <c r="I200" s="75">
        <v>0</v>
      </c>
      <c r="J200" s="75">
        <v>0</v>
      </c>
      <c r="K200" s="75">
        <v>0</v>
      </c>
      <c r="L200" s="75">
        <v>0</v>
      </c>
      <c r="M200" s="75">
        <v>0</v>
      </c>
      <c r="N200" s="75">
        <v>0</v>
      </c>
      <c r="O200" s="75">
        <v>0</v>
      </c>
      <c r="P200" s="75">
        <v>0</v>
      </c>
      <c r="Q200" s="75">
        <v>0</v>
      </c>
      <c r="R200" s="75">
        <v>0</v>
      </c>
      <c r="S200" s="75">
        <v>0</v>
      </c>
      <c r="T200" s="75">
        <v>0</v>
      </c>
      <c r="U200" s="75">
        <v>0</v>
      </c>
      <c r="V200" s="75">
        <v>0</v>
      </c>
      <c r="W200" s="75">
        <v>-14000</v>
      </c>
      <c r="X200" s="96">
        <v>-14000</v>
      </c>
      <c r="Y200" s="75">
        <v>0</v>
      </c>
      <c r="Z200" s="75">
        <v>0</v>
      </c>
      <c r="AA200" s="75">
        <v>0</v>
      </c>
      <c r="AB200" s="75">
        <v>0</v>
      </c>
      <c r="AC200" s="75">
        <v>0</v>
      </c>
      <c r="AD200" s="75">
        <v>0</v>
      </c>
      <c r="AE200" s="75">
        <v>0</v>
      </c>
      <c r="AF200" s="75">
        <v>0</v>
      </c>
      <c r="AG200" s="75">
        <v>0</v>
      </c>
      <c r="AH200" s="75">
        <v>0</v>
      </c>
      <c r="AI200" s="75">
        <v>0</v>
      </c>
      <c r="AJ200" s="75">
        <v>0</v>
      </c>
      <c r="AK200" s="75">
        <v>0</v>
      </c>
      <c r="AL200" s="75">
        <v>-14000</v>
      </c>
      <c r="AM200" s="75">
        <v>0</v>
      </c>
      <c r="AN200" s="75">
        <v>-29000</v>
      </c>
      <c r="AO200" s="75">
        <v>0</v>
      </c>
      <c r="AP200" s="75">
        <v>0</v>
      </c>
      <c r="AQ200" s="75">
        <v>0</v>
      </c>
      <c r="AR200" s="75">
        <v>-15000</v>
      </c>
      <c r="AS200" s="75">
        <v>0</v>
      </c>
      <c r="AT200" s="99">
        <v>-58000</v>
      </c>
      <c r="AU200" s="53">
        <v>-72000</v>
      </c>
      <c r="AV200" s="53">
        <v>628000</v>
      </c>
      <c r="AW200" s="53"/>
      <c r="AX200" s="53">
        <v>628000</v>
      </c>
    </row>
    <row r="201" spans="1:50">
      <c r="A201" s="51">
        <v>198</v>
      </c>
      <c r="B201" s="181"/>
      <c r="C201" s="69" t="s">
        <v>65</v>
      </c>
      <c r="D201" s="70">
        <v>352</v>
      </c>
      <c r="E201" s="75">
        <v>7296000</v>
      </c>
      <c r="F201" s="75">
        <v>0</v>
      </c>
      <c r="G201" s="75">
        <v>0</v>
      </c>
      <c r="H201" s="75">
        <v>0</v>
      </c>
      <c r="I201" s="75">
        <v>0</v>
      </c>
      <c r="J201" s="75">
        <v>0</v>
      </c>
      <c r="K201" s="75">
        <v>0</v>
      </c>
      <c r="L201" s="75">
        <v>0</v>
      </c>
      <c r="M201" s="75">
        <v>0</v>
      </c>
      <c r="N201" s="75">
        <v>0</v>
      </c>
      <c r="O201" s="75">
        <v>0</v>
      </c>
      <c r="P201" s="75">
        <v>0</v>
      </c>
      <c r="Q201" s="75">
        <v>0</v>
      </c>
      <c r="R201" s="75">
        <v>0</v>
      </c>
      <c r="S201" s="75">
        <v>0</v>
      </c>
      <c r="T201" s="75">
        <v>0</v>
      </c>
      <c r="U201" s="75">
        <v>0</v>
      </c>
      <c r="V201" s="75">
        <v>0</v>
      </c>
      <c r="W201" s="75">
        <v>-144000</v>
      </c>
      <c r="X201" s="96">
        <v>-144000</v>
      </c>
      <c r="Y201" s="75">
        <v>0</v>
      </c>
      <c r="Z201" s="75">
        <v>0</v>
      </c>
      <c r="AA201" s="75">
        <v>0</v>
      </c>
      <c r="AB201" s="75">
        <v>0</v>
      </c>
      <c r="AC201" s="75">
        <v>0</v>
      </c>
      <c r="AD201" s="75">
        <v>0</v>
      </c>
      <c r="AE201" s="75">
        <v>0</v>
      </c>
      <c r="AF201" s="75">
        <v>0</v>
      </c>
      <c r="AG201" s="75">
        <v>0</v>
      </c>
      <c r="AH201" s="75">
        <v>0</v>
      </c>
      <c r="AI201" s="75">
        <v>0</v>
      </c>
      <c r="AJ201" s="75">
        <v>0</v>
      </c>
      <c r="AK201" s="75">
        <v>0</v>
      </c>
      <c r="AL201" s="75">
        <v>-147000</v>
      </c>
      <c r="AM201" s="75">
        <v>0</v>
      </c>
      <c r="AN201" s="75">
        <v>-301000</v>
      </c>
      <c r="AO201" s="75">
        <v>0</v>
      </c>
      <c r="AP201" s="75">
        <v>0</v>
      </c>
      <c r="AQ201" s="75">
        <v>0</v>
      </c>
      <c r="AR201" s="75">
        <v>-156000</v>
      </c>
      <c r="AS201" s="75">
        <v>0</v>
      </c>
      <c r="AT201" s="99">
        <v>-604000</v>
      </c>
      <c r="AU201" s="53">
        <v>-748000</v>
      </c>
      <c r="AV201" s="53">
        <v>6548000</v>
      </c>
      <c r="AW201" s="53"/>
      <c r="AX201" s="53">
        <v>6548000</v>
      </c>
    </row>
    <row r="202" spans="1:50">
      <c r="A202" s="51">
        <v>199</v>
      </c>
      <c r="B202" s="181"/>
      <c r="C202" s="69" t="s">
        <v>66</v>
      </c>
      <c r="D202" s="70">
        <v>353</v>
      </c>
      <c r="E202" s="75">
        <v>468000</v>
      </c>
      <c r="F202" s="75">
        <v>0</v>
      </c>
      <c r="G202" s="75">
        <v>0</v>
      </c>
      <c r="H202" s="75">
        <v>0</v>
      </c>
      <c r="I202" s="75">
        <v>0</v>
      </c>
      <c r="J202" s="75">
        <v>0</v>
      </c>
      <c r="K202" s="75">
        <v>0</v>
      </c>
      <c r="L202" s="75">
        <v>0</v>
      </c>
      <c r="M202" s="75">
        <v>0</v>
      </c>
      <c r="N202" s="75">
        <v>0</v>
      </c>
      <c r="O202" s="75">
        <v>0</v>
      </c>
      <c r="P202" s="75">
        <v>0</v>
      </c>
      <c r="Q202" s="75">
        <v>0</v>
      </c>
      <c r="R202" s="75">
        <v>0</v>
      </c>
      <c r="S202" s="75">
        <v>0</v>
      </c>
      <c r="T202" s="75">
        <v>0</v>
      </c>
      <c r="U202" s="75">
        <v>0</v>
      </c>
      <c r="V202" s="75">
        <v>0</v>
      </c>
      <c r="W202" s="75">
        <v>-9000</v>
      </c>
      <c r="X202" s="96">
        <v>-9000</v>
      </c>
      <c r="Y202" s="75">
        <v>0</v>
      </c>
      <c r="Z202" s="75">
        <v>0</v>
      </c>
      <c r="AA202" s="75">
        <v>0</v>
      </c>
      <c r="AB202" s="75">
        <v>0</v>
      </c>
      <c r="AC202" s="75">
        <v>0</v>
      </c>
      <c r="AD202" s="75">
        <v>0</v>
      </c>
      <c r="AE202" s="75">
        <v>0</v>
      </c>
      <c r="AF202" s="75">
        <v>0</v>
      </c>
      <c r="AG202" s="75">
        <v>0</v>
      </c>
      <c r="AH202" s="75">
        <v>0</v>
      </c>
      <c r="AI202" s="75">
        <v>0</v>
      </c>
      <c r="AJ202" s="75">
        <v>0</v>
      </c>
      <c r="AK202" s="75">
        <v>0</v>
      </c>
      <c r="AL202" s="75">
        <v>-9000</v>
      </c>
      <c r="AM202" s="75">
        <v>0</v>
      </c>
      <c r="AN202" s="75">
        <v>-19000</v>
      </c>
      <c r="AO202" s="75">
        <v>0</v>
      </c>
      <c r="AP202" s="75">
        <v>0</v>
      </c>
      <c r="AQ202" s="75">
        <v>0</v>
      </c>
      <c r="AR202" s="75">
        <v>-10000</v>
      </c>
      <c r="AS202" s="75">
        <v>0</v>
      </c>
      <c r="AT202" s="99">
        <v>-38000</v>
      </c>
      <c r="AU202" s="53">
        <v>-47000</v>
      </c>
      <c r="AV202" s="53">
        <v>421000</v>
      </c>
      <c r="AW202" s="53"/>
      <c r="AX202" s="53">
        <v>421000</v>
      </c>
    </row>
    <row r="203" spans="1:50">
      <c r="A203" s="51">
        <v>200</v>
      </c>
      <c r="B203" s="181"/>
      <c r="C203" s="69" t="s">
        <v>67</v>
      </c>
      <c r="D203" s="70">
        <v>354</v>
      </c>
      <c r="E203" s="75">
        <v>2978000</v>
      </c>
      <c r="F203" s="75">
        <v>0</v>
      </c>
      <c r="G203" s="75">
        <v>0</v>
      </c>
      <c r="H203" s="75">
        <v>0</v>
      </c>
      <c r="I203" s="75">
        <v>0</v>
      </c>
      <c r="J203" s="75">
        <v>0</v>
      </c>
      <c r="K203" s="75">
        <v>0</v>
      </c>
      <c r="L203" s="75">
        <v>0</v>
      </c>
      <c r="M203" s="75">
        <v>0</v>
      </c>
      <c r="N203" s="75">
        <v>0</v>
      </c>
      <c r="O203" s="75">
        <v>0</v>
      </c>
      <c r="P203" s="75">
        <v>0</v>
      </c>
      <c r="Q203" s="75">
        <v>0</v>
      </c>
      <c r="R203" s="75">
        <v>0</v>
      </c>
      <c r="S203" s="75">
        <v>0</v>
      </c>
      <c r="T203" s="75">
        <v>0</v>
      </c>
      <c r="U203" s="75">
        <v>0</v>
      </c>
      <c r="V203" s="75">
        <v>0</v>
      </c>
      <c r="W203" s="75">
        <v>-58000</v>
      </c>
      <c r="X203" s="96">
        <v>-58000</v>
      </c>
      <c r="Y203" s="75">
        <v>0</v>
      </c>
      <c r="Z203" s="75">
        <v>0</v>
      </c>
      <c r="AA203" s="75">
        <v>0</v>
      </c>
      <c r="AB203" s="75">
        <v>0</v>
      </c>
      <c r="AC203" s="75">
        <v>0</v>
      </c>
      <c r="AD203" s="75">
        <v>0</v>
      </c>
      <c r="AE203" s="75">
        <v>0</v>
      </c>
      <c r="AF203" s="75">
        <v>0</v>
      </c>
      <c r="AG203" s="75">
        <v>0</v>
      </c>
      <c r="AH203" s="75">
        <v>0</v>
      </c>
      <c r="AI203" s="75">
        <v>0</v>
      </c>
      <c r="AJ203" s="75">
        <v>0</v>
      </c>
      <c r="AK203" s="75">
        <v>0</v>
      </c>
      <c r="AL203" s="75">
        <v>-60000</v>
      </c>
      <c r="AM203" s="75">
        <v>0</v>
      </c>
      <c r="AN203" s="75">
        <v>-123000</v>
      </c>
      <c r="AO203" s="75">
        <v>0</v>
      </c>
      <c r="AP203" s="75">
        <v>0</v>
      </c>
      <c r="AQ203" s="75">
        <v>0</v>
      </c>
      <c r="AR203" s="75">
        <v>-63000</v>
      </c>
      <c r="AS203" s="75">
        <v>0</v>
      </c>
      <c r="AT203" s="99">
        <v>-246000</v>
      </c>
      <c r="AU203" s="53">
        <v>-304000</v>
      </c>
      <c r="AV203" s="53">
        <v>2674000</v>
      </c>
      <c r="AW203" s="53"/>
      <c r="AX203" s="53">
        <v>2674000</v>
      </c>
    </row>
    <row r="204" spans="1:50">
      <c r="A204" s="51">
        <v>201</v>
      </c>
      <c r="B204" s="181"/>
      <c r="C204" s="69" t="s">
        <v>68</v>
      </c>
      <c r="D204" s="70">
        <v>355</v>
      </c>
      <c r="E204" s="75">
        <v>662000</v>
      </c>
      <c r="F204" s="75">
        <v>0</v>
      </c>
      <c r="G204" s="75">
        <v>0</v>
      </c>
      <c r="H204" s="75">
        <v>0</v>
      </c>
      <c r="I204" s="75">
        <v>0</v>
      </c>
      <c r="J204" s="75">
        <v>0</v>
      </c>
      <c r="K204" s="75">
        <v>0</v>
      </c>
      <c r="L204" s="75">
        <v>0</v>
      </c>
      <c r="M204" s="75">
        <v>0</v>
      </c>
      <c r="N204" s="75">
        <v>0</v>
      </c>
      <c r="O204" s="75">
        <v>0</v>
      </c>
      <c r="P204" s="75">
        <v>0</v>
      </c>
      <c r="Q204" s="75">
        <v>0</v>
      </c>
      <c r="R204" s="75">
        <v>0</v>
      </c>
      <c r="S204" s="75">
        <v>0</v>
      </c>
      <c r="T204" s="75">
        <v>0</v>
      </c>
      <c r="U204" s="75">
        <v>0</v>
      </c>
      <c r="V204" s="75">
        <v>0</v>
      </c>
      <c r="W204" s="75">
        <v>-13000</v>
      </c>
      <c r="X204" s="96">
        <v>-13000</v>
      </c>
      <c r="Y204" s="75">
        <v>0</v>
      </c>
      <c r="Z204" s="75">
        <v>0</v>
      </c>
      <c r="AA204" s="75">
        <v>0</v>
      </c>
      <c r="AB204" s="75">
        <v>0</v>
      </c>
      <c r="AC204" s="75">
        <v>0</v>
      </c>
      <c r="AD204" s="75">
        <v>0</v>
      </c>
      <c r="AE204" s="75">
        <v>0</v>
      </c>
      <c r="AF204" s="75">
        <v>0</v>
      </c>
      <c r="AG204" s="75">
        <v>0</v>
      </c>
      <c r="AH204" s="75">
        <v>0</v>
      </c>
      <c r="AI204" s="75">
        <v>0</v>
      </c>
      <c r="AJ204" s="75">
        <v>0</v>
      </c>
      <c r="AK204" s="75">
        <v>0</v>
      </c>
      <c r="AL204" s="75">
        <v>-13000</v>
      </c>
      <c r="AM204" s="75">
        <v>0</v>
      </c>
      <c r="AN204" s="75">
        <v>-27000</v>
      </c>
      <c r="AO204" s="75">
        <v>0</v>
      </c>
      <c r="AP204" s="75">
        <v>0</v>
      </c>
      <c r="AQ204" s="75">
        <v>0</v>
      </c>
      <c r="AR204" s="75">
        <v>-14000</v>
      </c>
      <c r="AS204" s="75">
        <v>0</v>
      </c>
      <c r="AT204" s="99">
        <v>-54000</v>
      </c>
      <c r="AU204" s="53">
        <v>-67000</v>
      </c>
      <c r="AV204" s="53">
        <v>595000</v>
      </c>
      <c r="AW204" s="53"/>
      <c r="AX204" s="53">
        <v>595000</v>
      </c>
    </row>
    <row r="205" spans="1:50">
      <c r="A205" s="51">
        <v>202</v>
      </c>
      <c r="B205" s="181"/>
      <c r="C205" s="69" t="s">
        <v>69</v>
      </c>
      <c r="D205" s="70">
        <v>356</v>
      </c>
      <c r="E205" s="75">
        <v>278000</v>
      </c>
      <c r="F205" s="75">
        <v>0</v>
      </c>
      <c r="G205" s="75">
        <v>0</v>
      </c>
      <c r="H205" s="75">
        <v>0</v>
      </c>
      <c r="I205" s="75">
        <v>0</v>
      </c>
      <c r="J205" s="75">
        <v>0</v>
      </c>
      <c r="K205" s="75">
        <v>0</v>
      </c>
      <c r="L205" s="75">
        <v>0</v>
      </c>
      <c r="M205" s="75">
        <v>0</v>
      </c>
      <c r="N205" s="75">
        <v>0</v>
      </c>
      <c r="O205" s="75">
        <v>0</v>
      </c>
      <c r="P205" s="75">
        <v>0</v>
      </c>
      <c r="Q205" s="75">
        <v>0</v>
      </c>
      <c r="R205" s="75">
        <v>0</v>
      </c>
      <c r="S205" s="75">
        <v>0</v>
      </c>
      <c r="T205" s="75">
        <v>0</v>
      </c>
      <c r="U205" s="75">
        <v>0</v>
      </c>
      <c r="V205" s="75">
        <v>0</v>
      </c>
      <c r="W205" s="75">
        <v>-5000</v>
      </c>
      <c r="X205" s="96">
        <v>-5000</v>
      </c>
      <c r="Y205" s="75">
        <v>0</v>
      </c>
      <c r="Z205" s="75">
        <v>0</v>
      </c>
      <c r="AA205" s="75">
        <v>0</v>
      </c>
      <c r="AB205" s="75">
        <v>0</v>
      </c>
      <c r="AC205" s="75">
        <v>0</v>
      </c>
      <c r="AD205" s="75">
        <v>0</v>
      </c>
      <c r="AE205" s="75">
        <v>0</v>
      </c>
      <c r="AF205" s="75">
        <v>0</v>
      </c>
      <c r="AG205" s="75">
        <v>0</v>
      </c>
      <c r="AH205" s="75">
        <v>0</v>
      </c>
      <c r="AI205" s="75">
        <v>0</v>
      </c>
      <c r="AJ205" s="75">
        <v>0</v>
      </c>
      <c r="AK205" s="75">
        <v>0</v>
      </c>
      <c r="AL205" s="75">
        <v>-6000</v>
      </c>
      <c r="AM205" s="75">
        <v>0</v>
      </c>
      <c r="AN205" s="75">
        <v>-11000</v>
      </c>
      <c r="AO205" s="75">
        <v>0</v>
      </c>
      <c r="AP205" s="75">
        <v>0</v>
      </c>
      <c r="AQ205" s="75">
        <v>0</v>
      </c>
      <c r="AR205" s="75">
        <v>-6000</v>
      </c>
      <c r="AS205" s="75">
        <v>0</v>
      </c>
      <c r="AT205" s="99">
        <v>-23000</v>
      </c>
      <c r="AU205" s="53">
        <v>-28000</v>
      </c>
      <c r="AV205" s="53">
        <v>250000</v>
      </c>
      <c r="AW205" s="53"/>
      <c r="AX205" s="53">
        <v>250000</v>
      </c>
    </row>
    <row r="206" spans="1:50">
      <c r="A206" s="51">
        <v>203</v>
      </c>
      <c r="B206" s="181"/>
      <c r="C206" s="69" t="s">
        <v>70</v>
      </c>
      <c r="D206" s="70">
        <v>357</v>
      </c>
      <c r="E206" s="94">
        <v>746000</v>
      </c>
      <c r="F206" s="94">
        <v>0</v>
      </c>
      <c r="G206" s="94">
        <v>0</v>
      </c>
      <c r="H206" s="94">
        <v>0</v>
      </c>
      <c r="I206" s="94">
        <v>0</v>
      </c>
      <c r="J206" s="94">
        <v>0</v>
      </c>
      <c r="K206" s="94">
        <v>0</v>
      </c>
      <c r="L206" s="94">
        <v>0</v>
      </c>
      <c r="M206" s="94">
        <v>0</v>
      </c>
      <c r="N206" s="94">
        <v>0</v>
      </c>
      <c r="O206" s="94">
        <v>0</v>
      </c>
      <c r="P206" s="94">
        <v>0</v>
      </c>
      <c r="Q206" s="94">
        <v>0</v>
      </c>
      <c r="R206" s="94">
        <v>0</v>
      </c>
      <c r="S206" s="94">
        <v>0</v>
      </c>
      <c r="T206" s="94">
        <v>0</v>
      </c>
      <c r="U206" s="94">
        <v>0</v>
      </c>
      <c r="V206" s="94">
        <v>0</v>
      </c>
      <c r="W206" s="94">
        <v>-15000</v>
      </c>
      <c r="X206" s="97">
        <v>-15000</v>
      </c>
      <c r="Y206" s="94">
        <v>0</v>
      </c>
      <c r="Z206" s="94">
        <v>0</v>
      </c>
      <c r="AA206" s="94">
        <v>0</v>
      </c>
      <c r="AB206" s="94">
        <v>0</v>
      </c>
      <c r="AC206" s="94">
        <v>0</v>
      </c>
      <c r="AD206" s="94">
        <v>0</v>
      </c>
      <c r="AE206" s="94">
        <v>0</v>
      </c>
      <c r="AF206" s="94">
        <v>0</v>
      </c>
      <c r="AG206" s="94">
        <v>0</v>
      </c>
      <c r="AH206" s="94">
        <v>0</v>
      </c>
      <c r="AI206" s="94">
        <v>0</v>
      </c>
      <c r="AJ206" s="94">
        <v>0</v>
      </c>
      <c r="AK206" s="94">
        <v>0</v>
      </c>
      <c r="AL206" s="94">
        <v>-15000</v>
      </c>
      <c r="AM206" s="94">
        <v>0</v>
      </c>
      <c r="AN206" s="94">
        <v>-31000</v>
      </c>
      <c r="AO206" s="94">
        <v>0</v>
      </c>
      <c r="AP206" s="94">
        <v>0</v>
      </c>
      <c r="AQ206" s="94">
        <v>0</v>
      </c>
      <c r="AR206" s="94">
        <v>-16000</v>
      </c>
      <c r="AS206" s="94">
        <v>0</v>
      </c>
      <c r="AT206" s="100">
        <v>-62000</v>
      </c>
      <c r="AU206" s="98">
        <v>-77000</v>
      </c>
      <c r="AV206" s="98">
        <v>669000</v>
      </c>
      <c r="AW206" s="98"/>
      <c r="AX206" s="98">
        <v>669000</v>
      </c>
    </row>
    <row r="207" spans="1:50">
      <c r="A207" s="51">
        <v>204</v>
      </c>
      <c r="B207" s="30"/>
      <c r="C207" s="50" t="s">
        <v>208</v>
      </c>
      <c r="D207" s="50"/>
      <c r="E207" s="60">
        <v>13150000</v>
      </c>
      <c r="F207" s="60">
        <v>0</v>
      </c>
      <c r="G207" s="60">
        <v>0</v>
      </c>
      <c r="H207" s="60">
        <v>0</v>
      </c>
      <c r="I207" s="60">
        <v>0</v>
      </c>
      <c r="J207" s="60">
        <v>0</v>
      </c>
      <c r="K207" s="60">
        <v>0</v>
      </c>
      <c r="L207" s="60">
        <v>0</v>
      </c>
      <c r="M207" s="60">
        <v>0</v>
      </c>
      <c r="N207" s="60">
        <v>0</v>
      </c>
      <c r="O207" s="60">
        <v>0</v>
      </c>
      <c r="P207" s="60">
        <v>0</v>
      </c>
      <c r="Q207" s="60">
        <v>0</v>
      </c>
      <c r="R207" s="60">
        <v>0</v>
      </c>
      <c r="S207" s="60">
        <v>0</v>
      </c>
      <c r="T207" s="60">
        <v>0</v>
      </c>
      <c r="U207" s="60">
        <v>0</v>
      </c>
      <c r="V207" s="60">
        <v>0</v>
      </c>
      <c r="W207" s="60">
        <v>-258000</v>
      </c>
      <c r="X207" s="96">
        <v>-258000</v>
      </c>
      <c r="Y207" s="60">
        <v>0</v>
      </c>
      <c r="Z207" s="60">
        <v>0</v>
      </c>
      <c r="AA207" s="60">
        <v>0</v>
      </c>
      <c r="AB207" s="60">
        <v>0</v>
      </c>
      <c r="AC207" s="60">
        <v>0</v>
      </c>
      <c r="AD207" s="60">
        <v>0</v>
      </c>
      <c r="AE207" s="60">
        <v>0</v>
      </c>
      <c r="AF207" s="60">
        <v>0</v>
      </c>
      <c r="AG207" s="60">
        <v>0</v>
      </c>
      <c r="AH207" s="60">
        <v>0</v>
      </c>
      <c r="AI207" s="60">
        <v>0</v>
      </c>
      <c r="AJ207" s="60">
        <v>0</v>
      </c>
      <c r="AK207" s="60">
        <v>0</v>
      </c>
      <c r="AL207" s="60">
        <v>-264000</v>
      </c>
      <c r="AM207" s="60">
        <v>0</v>
      </c>
      <c r="AN207" s="60">
        <v>-542000</v>
      </c>
      <c r="AO207" s="60">
        <v>0</v>
      </c>
      <c r="AP207" s="60">
        <v>0</v>
      </c>
      <c r="AQ207" s="60">
        <v>0</v>
      </c>
      <c r="AR207" s="60">
        <v>-280000</v>
      </c>
      <c r="AS207" s="60">
        <v>0</v>
      </c>
      <c r="AT207" s="60">
        <v>-1086000</v>
      </c>
      <c r="AU207" s="60">
        <v>-1344000</v>
      </c>
      <c r="AV207" s="60">
        <v>11806000</v>
      </c>
      <c r="AW207" s="60">
        <v>0</v>
      </c>
      <c r="AX207" s="60">
        <v>11806000</v>
      </c>
    </row>
    <row r="208" spans="1:50">
      <c r="A208" s="51">
        <v>205</v>
      </c>
      <c r="B208" s="181" t="s">
        <v>327</v>
      </c>
      <c r="C208" s="69" t="s">
        <v>63</v>
      </c>
      <c r="D208" s="70">
        <v>374</v>
      </c>
      <c r="E208" s="75">
        <v>45000</v>
      </c>
      <c r="F208" s="75">
        <v>0</v>
      </c>
      <c r="G208" s="75">
        <v>0</v>
      </c>
      <c r="H208" s="75">
        <v>0</v>
      </c>
      <c r="I208" s="75">
        <v>0</v>
      </c>
      <c r="J208" s="75">
        <v>0</v>
      </c>
      <c r="K208" s="75">
        <v>0</v>
      </c>
      <c r="L208" s="75">
        <v>0</v>
      </c>
      <c r="M208" s="75">
        <v>0</v>
      </c>
      <c r="N208" s="75">
        <v>0</v>
      </c>
      <c r="O208" s="75">
        <v>0</v>
      </c>
      <c r="P208" s="75">
        <v>0</v>
      </c>
      <c r="Q208" s="75">
        <v>0</v>
      </c>
      <c r="R208" s="75">
        <v>0</v>
      </c>
      <c r="S208" s="75">
        <v>0</v>
      </c>
      <c r="T208" s="75">
        <v>0</v>
      </c>
      <c r="U208" s="75">
        <v>0</v>
      </c>
      <c r="V208" s="75">
        <v>0</v>
      </c>
      <c r="W208" s="75">
        <v>-2000</v>
      </c>
      <c r="X208" s="96">
        <v>-2000</v>
      </c>
      <c r="Y208" s="75">
        <v>0</v>
      </c>
      <c r="Z208" s="75">
        <v>0</v>
      </c>
      <c r="AA208" s="75">
        <v>0</v>
      </c>
      <c r="AB208" s="75">
        <v>0</v>
      </c>
      <c r="AC208" s="75">
        <v>0</v>
      </c>
      <c r="AD208" s="75">
        <v>0</v>
      </c>
      <c r="AE208" s="75">
        <v>0</v>
      </c>
      <c r="AF208" s="75">
        <v>0</v>
      </c>
      <c r="AG208" s="75">
        <v>0</v>
      </c>
      <c r="AH208" s="75">
        <v>0</v>
      </c>
      <c r="AI208" s="75">
        <v>0</v>
      </c>
      <c r="AJ208" s="75">
        <v>0</v>
      </c>
      <c r="AK208" s="75">
        <v>0</v>
      </c>
      <c r="AL208" s="75">
        <v>-2000</v>
      </c>
      <c r="AM208" s="75">
        <v>0</v>
      </c>
      <c r="AN208" s="75">
        <v>-4000</v>
      </c>
      <c r="AO208" s="75">
        <v>0</v>
      </c>
      <c r="AP208" s="75">
        <v>0</v>
      </c>
      <c r="AQ208" s="75">
        <v>0</v>
      </c>
      <c r="AR208" s="75">
        <v>-2000</v>
      </c>
      <c r="AS208" s="75">
        <v>0</v>
      </c>
      <c r="AT208" s="99">
        <v>-8000</v>
      </c>
      <c r="AU208" s="53">
        <v>-10000</v>
      </c>
      <c r="AV208" s="53">
        <v>35000</v>
      </c>
      <c r="AW208" s="53"/>
      <c r="AX208" s="53">
        <v>35000</v>
      </c>
    </row>
    <row r="209" spans="1:50">
      <c r="A209" s="51">
        <v>206</v>
      </c>
      <c r="B209" s="181"/>
      <c r="C209" s="69" t="s">
        <v>64</v>
      </c>
      <c r="D209" s="70">
        <v>375</v>
      </c>
      <c r="E209" s="75">
        <v>205000</v>
      </c>
      <c r="F209" s="75">
        <v>0</v>
      </c>
      <c r="G209" s="75">
        <v>0</v>
      </c>
      <c r="H209" s="75">
        <v>0</v>
      </c>
      <c r="I209" s="75">
        <v>0</v>
      </c>
      <c r="J209" s="75">
        <v>0</v>
      </c>
      <c r="K209" s="75">
        <v>0</v>
      </c>
      <c r="L209" s="75">
        <v>0</v>
      </c>
      <c r="M209" s="75">
        <v>0</v>
      </c>
      <c r="N209" s="75">
        <v>0</v>
      </c>
      <c r="O209" s="75">
        <v>0</v>
      </c>
      <c r="P209" s="75">
        <v>0</v>
      </c>
      <c r="Q209" s="75">
        <v>0</v>
      </c>
      <c r="R209" s="75">
        <v>0</v>
      </c>
      <c r="S209" s="75">
        <v>0</v>
      </c>
      <c r="T209" s="75">
        <v>0</v>
      </c>
      <c r="U209" s="75">
        <v>0</v>
      </c>
      <c r="V209" s="75">
        <v>0</v>
      </c>
      <c r="W209" s="75">
        <v>-8000</v>
      </c>
      <c r="X209" s="96">
        <v>-8000</v>
      </c>
      <c r="Y209" s="75">
        <v>0</v>
      </c>
      <c r="Z209" s="75">
        <v>0</v>
      </c>
      <c r="AA209" s="75">
        <v>0</v>
      </c>
      <c r="AB209" s="75">
        <v>0</v>
      </c>
      <c r="AC209" s="75">
        <v>0</v>
      </c>
      <c r="AD209" s="75">
        <v>0</v>
      </c>
      <c r="AE209" s="75">
        <v>0</v>
      </c>
      <c r="AF209" s="75">
        <v>0</v>
      </c>
      <c r="AG209" s="75">
        <v>0</v>
      </c>
      <c r="AH209" s="75">
        <v>0</v>
      </c>
      <c r="AI209" s="75">
        <v>0</v>
      </c>
      <c r="AJ209" s="75">
        <v>0</v>
      </c>
      <c r="AK209" s="75">
        <v>0</v>
      </c>
      <c r="AL209" s="75">
        <v>-8000</v>
      </c>
      <c r="AM209" s="75">
        <v>0</v>
      </c>
      <c r="AN209" s="75">
        <v>-16000</v>
      </c>
      <c r="AO209" s="75">
        <v>0</v>
      </c>
      <c r="AP209" s="75">
        <v>0</v>
      </c>
      <c r="AQ209" s="75">
        <v>0</v>
      </c>
      <c r="AR209" s="75">
        <v>-9000</v>
      </c>
      <c r="AS209" s="75">
        <v>0</v>
      </c>
      <c r="AT209" s="99">
        <v>-33000</v>
      </c>
      <c r="AU209" s="53">
        <v>-41000</v>
      </c>
      <c r="AV209" s="53">
        <v>164000</v>
      </c>
      <c r="AW209" s="53"/>
      <c r="AX209" s="53">
        <v>164000</v>
      </c>
    </row>
    <row r="210" spans="1:50">
      <c r="A210" s="51">
        <v>207</v>
      </c>
      <c r="B210" s="181"/>
      <c r="C210" s="69" t="s">
        <v>71</v>
      </c>
      <c r="D210" s="70">
        <v>376</v>
      </c>
      <c r="E210" s="75">
        <v>87617000</v>
      </c>
      <c r="F210" s="75">
        <v>0</v>
      </c>
      <c r="G210" s="75">
        <v>0</v>
      </c>
      <c r="H210" s="75">
        <v>0</v>
      </c>
      <c r="I210" s="75">
        <v>0</v>
      </c>
      <c r="J210" s="75">
        <v>0</v>
      </c>
      <c r="K210" s="75">
        <v>0</v>
      </c>
      <c r="L210" s="75">
        <v>0</v>
      </c>
      <c r="M210" s="75">
        <v>0</v>
      </c>
      <c r="N210" s="75">
        <v>0</v>
      </c>
      <c r="O210" s="75">
        <v>0</v>
      </c>
      <c r="P210" s="75">
        <v>0</v>
      </c>
      <c r="Q210" s="75">
        <v>0</v>
      </c>
      <c r="R210" s="75">
        <v>0</v>
      </c>
      <c r="S210" s="75">
        <v>0</v>
      </c>
      <c r="T210" s="75">
        <v>0</v>
      </c>
      <c r="U210" s="75">
        <v>0</v>
      </c>
      <c r="V210" s="75">
        <v>0</v>
      </c>
      <c r="W210" s="75">
        <v>-3600000</v>
      </c>
      <c r="X210" s="96">
        <v>-3600000</v>
      </c>
      <c r="Y210" s="75">
        <v>0</v>
      </c>
      <c r="Z210" s="75">
        <v>0</v>
      </c>
      <c r="AA210" s="75">
        <v>0</v>
      </c>
      <c r="AB210" s="75">
        <v>0</v>
      </c>
      <c r="AC210" s="75">
        <v>0</v>
      </c>
      <c r="AD210" s="75">
        <v>0</v>
      </c>
      <c r="AE210" s="75">
        <v>0</v>
      </c>
      <c r="AF210" s="75">
        <v>0</v>
      </c>
      <c r="AG210" s="75">
        <v>0</v>
      </c>
      <c r="AH210" s="75">
        <v>0</v>
      </c>
      <c r="AI210" s="75">
        <v>0</v>
      </c>
      <c r="AJ210" s="75">
        <v>0</v>
      </c>
      <c r="AK210" s="75">
        <v>0</v>
      </c>
      <c r="AL210" s="75">
        <v>-3331000</v>
      </c>
      <c r="AM210" s="75">
        <v>0</v>
      </c>
      <c r="AN210" s="75">
        <v>-7018000</v>
      </c>
      <c r="AO210" s="75">
        <v>0</v>
      </c>
      <c r="AP210" s="75">
        <v>0</v>
      </c>
      <c r="AQ210" s="75">
        <v>0</v>
      </c>
      <c r="AR210" s="75">
        <v>-3795000</v>
      </c>
      <c r="AS210" s="75">
        <v>0</v>
      </c>
      <c r="AT210" s="99">
        <v>-14144000</v>
      </c>
      <c r="AU210" s="53">
        <v>-17744000</v>
      </c>
      <c r="AV210" s="53">
        <v>69873000</v>
      </c>
      <c r="AW210" s="53"/>
      <c r="AX210" s="53">
        <v>69873000</v>
      </c>
    </row>
    <row r="211" spans="1:50">
      <c r="A211" s="51">
        <v>208</v>
      </c>
      <c r="B211" s="181"/>
      <c r="C211" s="69" t="s">
        <v>72</v>
      </c>
      <c r="D211" s="70">
        <v>378</v>
      </c>
      <c r="E211" s="75">
        <v>1529000</v>
      </c>
      <c r="F211" s="75">
        <v>0</v>
      </c>
      <c r="G211" s="75">
        <v>0</v>
      </c>
      <c r="H211" s="75">
        <v>0</v>
      </c>
      <c r="I211" s="75">
        <v>0</v>
      </c>
      <c r="J211" s="75">
        <v>0</v>
      </c>
      <c r="K211" s="75">
        <v>0</v>
      </c>
      <c r="L211" s="75">
        <v>0</v>
      </c>
      <c r="M211" s="75">
        <v>0</v>
      </c>
      <c r="N211" s="75">
        <v>0</v>
      </c>
      <c r="O211" s="75">
        <v>0</v>
      </c>
      <c r="P211" s="75">
        <v>0</v>
      </c>
      <c r="Q211" s="75">
        <v>0</v>
      </c>
      <c r="R211" s="75">
        <v>0</v>
      </c>
      <c r="S211" s="75">
        <v>0</v>
      </c>
      <c r="T211" s="75">
        <v>0</v>
      </c>
      <c r="U211" s="75">
        <v>0</v>
      </c>
      <c r="V211" s="75">
        <v>0</v>
      </c>
      <c r="W211" s="75">
        <v>-63000</v>
      </c>
      <c r="X211" s="96">
        <v>-63000</v>
      </c>
      <c r="Y211" s="75">
        <v>0</v>
      </c>
      <c r="Z211" s="75">
        <v>0</v>
      </c>
      <c r="AA211" s="75">
        <v>0</v>
      </c>
      <c r="AB211" s="75">
        <v>0</v>
      </c>
      <c r="AC211" s="75">
        <v>0</v>
      </c>
      <c r="AD211" s="75">
        <v>0</v>
      </c>
      <c r="AE211" s="75">
        <v>0</v>
      </c>
      <c r="AF211" s="75">
        <v>0</v>
      </c>
      <c r="AG211" s="75">
        <v>0</v>
      </c>
      <c r="AH211" s="75">
        <v>0</v>
      </c>
      <c r="AI211" s="75">
        <v>0</v>
      </c>
      <c r="AJ211" s="75">
        <v>0</v>
      </c>
      <c r="AK211" s="75">
        <v>0</v>
      </c>
      <c r="AL211" s="75">
        <v>-58000</v>
      </c>
      <c r="AM211" s="75">
        <v>0</v>
      </c>
      <c r="AN211" s="75">
        <v>-122000</v>
      </c>
      <c r="AO211" s="75">
        <v>0</v>
      </c>
      <c r="AP211" s="75">
        <v>0</v>
      </c>
      <c r="AQ211" s="75">
        <v>0</v>
      </c>
      <c r="AR211" s="75">
        <v>-66000</v>
      </c>
      <c r="AS211" s="75">
        <v>0</v>
      </c>
      <c r="AT211" s="99">
        <v>-246000</v>
      </c>
      <c r="AU211" s="53">
        <v>-309000</v>
      </c>
      <c r="AV211" s="53">
        <v>1220000</v>
      </c>
      <c r="AW211" s="53"/>
      <c r="AX211" s="53">
        <v>1220000</v>
      </c>
    </row>
    <row r="212" spans="1:50">
      <c r="A212" s="51">
        <v>209</v>
      </c>
      <c r="B212" s="181"/>
      <c r="C212" s="69" t="s">
        <v>73</v>
      </c>
      <c r="D212" s="70">
        <v>379</v>
      </c>
      <c r="E212" s="75">
        <v>602000</v>
      </c>
      <c r="F212" s="75">
        <v>0</v>
      </c>
      <c r="G212" s="75">
        <v>0</v>
      </c>
      <c r="H212" s="75">
        <v>0</v>
      </c>
      <c r="I212" s="75">
        <v>0</v>
      </c>
      <c r="J212" s="75">
        <v>0</v>
      </c>
      <c r="K212" s="75">
        <v>0</v>
      </c>
      <c r="L212" s="75">
        <v>0</v>
      </c>
      <c r="M212" s="75">
        <v>0</v>
      </c>
      <c r="N212" s="75">
        <v>0</v>
      </c>
      <c r="O212" s="75">
        <v>0</v>
      </c>
      <c r="P212" s="75">
        <v>0</v>
      </c>
      <c r="Q212" s="75">
        <v>0</v>
      </c>
      <c r="R212" s="75">
        <v>0</v>
      </c>
      <c r="S212" s="75">
        <v>0</v>
      </c>
      <c r="T212" s="75">
        <v>0</v>
      </c>
      <c r="U212" s="75">
        <v>0</v>
      </c>
      <c r="V212" s="75">
        <v>0</v>
      </c>
      <c r="W212" s="75">
        <v>-25000</v>
      </c>
      <c r="X212" s="96">
        <v>-25000</v>
      </c>
      <c r="Y212" s="75">
        <v>0</v>
      </c>
      <c r="Z212" s="75">
        <v>0</v>
      </c>
      <c r="AA212" s="75">
        <v>0</v>
      </c>
      <c r="AB212" s="75">
        <v>0</v>
      </c>
      <c r="AC212" s="75">
        <v>0</v>
      </c>
      <c r="AD212" s="75">
        <v>0</v>
      </c>
      <c r="AE212" s="75">
        <v>0</v>
      </c>
      <c r="AF212" s="75">
        <v>0</v>
      </c>
      <c r="AG212" s="75">
        <v>0</v>
      </c>
      <c r="AH212" s="75">
        <v>0</v>
      </c>
      <c r="AI212" s="75">
        <v>0</v>
      </c>
      <c r="AJ212" s="75">
        <v>0</v>
      </c>
      <c r="AK212" s="75">
        <v>0</v>
      </c>
      <c r="AL212" s="75">
        <v>-23000</v>
      </c>
      <c r="AM212" s="75">
        <v>0</v>
      </c>
      <c r="AN212" s="75">
        <v>-48000</v>
      </c>
      <c r="AO212" s="75">
        <v>0</v>
      </c>
      <c r="AP212" s="75">
        <v>0</v>
      </c>
      <c r="AQ212" s="75">
        <v>0</v>
      </c>
      <c r="AR212" s="75">
        <v>-26000</v>
      </c>
      <c r="AS212" s="75">
        <v>0</v>
      </c>
      <c r="AT212" s="99">
        <v>-97000</v>
      </c>
      <c r="AU212" s="53">
        <v>-122000</v>
      </c>
      <c r="AV212" s="53">
        <v>480000</v>
      </c>
      <c r="AW212" s="53"/>
      <c r="AX212" s="53">
        <v>480000</v>
      </c>
    </row>
    <row r="213" spans="1:50">
      <c r="A213" s="51">
        <v>210</v>
      </c>
      <c r="B213" s="181"/>
      <c r="C213" s="69" t="s">
        <v>74</v>
      </c>
      <c r="D213" s="70">
        <v>380</v>
      </c>
      <c r="E213" s="75">
        <v>79949000</v>
      </c>
      <c r="F213" s="75">
        <v>0</v>
      </c>
      <c r="G213" s="75">
        <v>0</v>
      </c>
      <c r="H213" s="75">
        <v>0</v>
      </c>
      <c r="I213" s="75">
        <v>0</v>
      </c>
      <c r="J213" s="75">
        <v>0</v>
      </c>
      <c r="K213" s="75">
        <v>0</v>
      </c>
      <c r="L213" s="75">
        <v>0</v>
      </c>
      <c r="M213" s="75">
        <v>0</v>
      </c>
      <c r="N213" s="75">
        <v>0</v>
      </c>
      <c r="O213" s="75">
        <v>0</v>
      </c>
      <c r="P213" s="75">
        <v>0</v>
      </c>
      <c r="Q213" s="75">
        <v>0</v>
      </c>
      <c r="R213" s="75">
        <v>0</v>
      </c>
      <c r="S213" s="75">
        <v>0</v>
      </c>
      <c r="T213" s="75">
        <v>0</v>
      </c>
      <c r="U213" s="75">
        <v>0</v>
      </c>
      <c r="V213" s="75">
        <v>0</v>
      </c>
      <c r="W213" s="75">
        <v>-3285000</v>
      </c>
      <c r="X213" s="96">
        <v>-3285000</v>
      </c>
      <c r="Y213" s="75">
        <v>0</v>
      </c>
      <c r="Z213" s="75">
        <v>0</v>
      </c>
      <c r="AA213" s="75">
        <v>0</v>
      </c>
      <c r="AB213" s="75">
        <v>0</v>
      </c>
      <c r="AC213" s="75">
        <v>0</v>
      </c>
      <c r="AD213" s="75">
        <v>0</v>
      </c>
      <c r="AE213" s="75">
        <v>0</v>
      </c>
      <c r="AF213" s="75">
        <v>0</v>
      </c>
      <c r="AG213" s="75">
        <v>0</v>
      </c>
      <c r="AH213" s="75">
        <v>0</v>
      </c>
      <c r="AI213" s="75">
        <v>0</v>
      </c>
      <c r="AJ213" s="75">
        <v>0</v>
      </c>
      <c r="AK213" s="75">
        <v>0</v>
      </c>
      <c r="AL213" s="75">
        <v>-3040000</v>
      </c>
      <c r="AM213" s="75">
        <v>0</v>
      </c>
      <c r="AN213" s="75">
        <v>-6402000</v>
      </c>
      <c r="AO213" s="75">
        <v>0</v>
      </c>
      <c r="AP213" s="75">
        <v>0</v>
      </c>
      <c r="AQ213" s="75">
        <v>0</v>
      </c>
      <c r="AR213" s="75">
        <v>-3463000</v>
      </c>
      <c r="AS213" s="75">
        <v>0</v>
      </c>
      <c r="AT213" s="99">
        <v>-12905000</v>
      </c>
      <c r="AU213" s="53">
        <v>-16190000</v>
      </c>
      <c r="AV213" s="53">
        <v>63759000</v>
      </c>
      <c r="AW213" s="53"/>
      <c r="AX213" s="53">
        <v>63759000</v>
      </c>
    </row>
    <row r="214" spans="1:50">
      <c r="A214" s="51">
        <v>211</v>
      </c>
      <c r="B214" s="181"/>
      <c r="C214" s="69" t="s">
        <v>75</v>
      </c>
      <c r="D214" s="70">
        <v>381</v>
      </c>
      <c r="E214" s="75">
        <v>17072000</v>
      </c>
      <c r="F214" s="75">
        <v>0</v>
      </c>
      <c r="G214" s="75">
        <v>0</v>
      </c>
      <c r="H214" s="75">
        <v>0</v>
      </c>
      <c r="I214" s="75">
        <v>0</v>
      </c>
      <c r="J214" s="75">
        <v>0</v>
      </c>
      <c r="K214" s="75">
        <v>0</v>
      </c>
      <c r="L214" s="75">
        <v>0</v>
      </c>
      <c r="M214" s="75">
        <v>0</v>
      </c>
      <c r="N214" s="75">
        <v>0</v>
      </c>
      <c r="O214" s="75">
        <v>0</v>
      </c>
      <c r="P214" s="75">
        <v>0</v>
      </c>
      <c r="Q214" s="75">
        <v>0</v>
      </c>
      <c r="R214" s="75">
        <v>0</v>
      </c>
      <c r="S214" s="75">
        <v>0</v>
      </c>
      <c r="T214" s="75">
        <v>0</v>
      </c>
      <c r="U214" s="75">
        <v>0</v>
      </c>
      <c r="V214" s="75">
        <v>0</v>
      </c>
      <c r="W214" s="75">
        <v>-702000</v>
      </c>
      <c r="X214" s="96">
        <v>-702000</v>
      </c>
      <c r="Y214" s="75">
        <v>0</v>
      </c>
      <c r="Z214" s="75">
        <v>0</v>
      </c>
      <c r="AA214" s="75">
        <v>0</v>
      </c>
      <c r="AB214" s="75">
        <v>0</v>
      </c>
      <c r="AC214" s="75">
        <v>0</v>
      </c>
      <c r="AD214" s="75">
        <v>0</v>
      </c>
      <c r="AE214" s="75">
        <v>0</v>
      </c>
      <c r="AF214" s="75">
        <v>0</v>
      </c>
      <c r="AG214" s="75">
        <v>0</v>
      </c>
      <c r="AH214" s="75">
        <v>0</v>
      </c>
      <c r="AI214" s="75">
        <v>0</v>
      </c>
      <c r="AJ214" s="75">
        <v>0</v>
      </c>
      <c r="AK214" s="75">
        <v>0</v>
      </c>
      <c r="AL214" s="75">
        <v>-649000</v>
      </c>
      <c r="AM214" s="75">
        <v>0</v>
      </c>
      <c r="AN214" s="75">
        <v>-1367000</v>
      </c>
      <c r="AO214" s="75">
        <v>0</v>
      </c>
      <c r="AP214" s="75">
        <v>0</v>
      </c>
      <c r="AQ214" s="75">
        <v>0</v>
      </c>
      <c r="AR214" s="75">
        <v>-740000</v>
      </c>
      <c r="AS214" s="75">
        <v>0</v>
      </c>
      <c r="AT214" s="99">
        <v>-2756000</v>
      </c>
      <c r="AU214" s="53">
        <v>-3458000</v>
      </c>
      <c r="AV214" s="53">
        <v>13614000</v>
      </c>
      <c r="AW214" s="53"/>
      <c r="AX214" s="53">
        <v>13614000</v>
      </c>
    </row>
    <row r="215" spans="1:50">
      <c r="A215" s="51">
        <v>212</v>
      </c>
      <c r="B215" s="181"/>
      <c r="C215" s="69" t="s">
        <v>76</v>
      </c>
      <c r="D215" s="70">
        <v>382</v>
      </c>
      <c r="E215" s="75">
        <v>0</v>
      </c>
      <c r="F215" s="75">
        <v>0</v>
      </c>
      <c r="G215" s="75">
        <v>0</v>
      </c>
      <c r="H215" s="75">
        <v>0</v>
      </c>
      <c r="I215" s="75">
        <v>0</v>
      </c>
      <c r="J215" s="75">
        <v>0</v>
      </c>
      <c r="K215" s="75">
        <v>0</v>
      </c>
      <c r="L215" s="75">
        <v>0</v>
      </c>
      <c r="M215" s="75">
        <v>0</v>
      </c>
      <c r="N215" s="75">
        <v>0</v>
      </c>
      <c r="O215" s="75">
        <v>0</v>
      </c>
      <c r="P215" s="75">
        <v>0</v>
      </c>
      <c r="Q215" s="75">
        <v>0</v>
      </c>
      <c r="R215" s="75">
        <v>0</v>
      </c>
      <c r="S215" s="75">
        <v>0</v>
      </c>
      <c r="T215" s="75">
        <v>0</v>
      </c>
      <c r="U215" s="75">
        <v>0</v>
      </c>
      <c r="V215" s="75">
        <v>0</v>
      </c>
      <c r="W215" s="75">
        <v>0</v>
      </c>
      <c r="X215" s="96">
        <v>0</v>
      </c>
      <c r="Y215" s="75">
        <v>0</v>
      </c>
      <c r="Z215" s="75">
        <v>0</v>
      </c>
      <c r="AA215" s="75">
        <v>0</v>
      </c>
      <c r="AB215" s="75">
        <v>0</v>
      </c>
      <c r="AC215" s="75">
        <v>0</v>
      </c>
      <c r="AD215" s="75">
        <v>0</v>
      </c>
      <c r="AE215" s="75">
        <v>0</v>
      </c>
      <c r="AF215" s="75">
        <v>0</v>
      </c>
      <c r="AG215" s="75">
        <v>0</v>
      </c>
      <c r="AH215" s="75">
        <v>0</v>
      </c>
      <c r="AI215" s="75">
        <v>0</v>
      </c>
      <c r="AJ215" s="75">
        <v>0</v>
      </c>
      <c r="AK215" s="75">
        <v>0</v>
      </c>
      <c r="AL215" s="75">
        <v>0</v>
      </c>
      <c r="AM215" s="75">
        <v>0</v>
      </c>
      <c r="AN215" s="75">
        <v>0</v>
      </c>
      <c r="AO215" s="75">
        <v>0</v>
      </c>
      <c r="AP215" s="75">
        <v>0</v>
      </c>
      <c r="AQ215" s="75">
        <v>0</v>
      </c>
      <c r="AR215" s="75">
        <v>0</v>
      </c>
      <c r="AS215" s="75">
        <v>0</v>
      </c>
      <c r="AT215" s="99">
        <v>0</v>
      </c>
      <c r="AU215" s="53">
        <v>0</v>
      </c>
      <c r="AV215" s="53">
        <v>0</v>
      </c>
      <c r="AW215" s="53"/>
      <c r="AX215" s="53">
        <v>0</v>
      </c>
    </row>
    <row r="216" spans="1:50">
      <c r="A216" s="51">
        <v>213</v>
      </c>
      <c r="B216" s="181"/>
      <c r="C216" s="69" t="s">
        <v>77</v>
      </c>
      <c r="D216" s="70">
        <v>383</v>
      </c>
      <c r="E216" s="75">
        <v>0</v>
      </c>
      <c r="F216" s="75">
        <v>0</v>
      </c>
      <c r="G216" s="75">
        <v>0</v>
      </c>
      <c r="H216" s="75">
        <v>0</v>
      </c>
      <c r="I216" s="75">
        <v>0</v>
      </c>
      <c r="J216" s="75">
        <v>0</v>
      </c>
      <c r="K216" s="75">
        <v>0</v>
      </c>
      <c r="L216" s="75">
        <v>0</v>
      </c>
      <c r="M216" s="75">
        <v>0</v>
      </c>
      <c r="N216" s="75">
        <v>0</v>
      </c>
      <c r="O216" s="75">
        <v>0</v>
      </c>
      <c r="P216" s="75">
        <v>0</v>
      </c>
      <c r="Q216" s="75">
        <v>0</v>
      </c>
      <c r="R216" s="75">
        <v>0</v>
      </c>
      <c r="S216" s="75">
        <v>0</v>
      </c>
      <c r="T216" s="75">
        <v>0</v>
      </c>
      <c r="U216" s="75">
        <v>0</v>
      </c>
      <c r="V216" s="75">
        <v>0</v>
      </c>
      <c r="W216" s="75">
        <v>0</v>
      </c>
      <c r="X216" s="96">
        <v>0</v>
      </c>
      <c r="Y216" s="75">
        <v>0</v>
      </c>
      <c r="Z216" s="75">
        <v>0</v>
      </c>
      <c r="AA216" s="75">
        <v>0</v>
      </c>
      <c r="AB216" s="75">
        <v>0</v>
      </c>
      <c r="AC216" s="75">
        <v>0</v>
      </c>
      <c r="AD216" s="75">
        <v>0</v>
      </c>
      <c r="AE216" s="75">
        <v>0</v>
      </c>
      <c r="AF216" s="75">
        <v>0</v>
      </c>
      <c r="AG216" s="75">
        <v>0</v>
      </c>
      <c r="AH216" s="75">
        <v>0</v>
      </c>
      <c r="AI216" s="75">
        <v>0</v>
      </c>
      <c r="AJ216" s="75">
        <v>0</v>
      </c>
      <c r="AK216" s="75">
        <v>0</v>
      </c>
      <c r="AL216" s="75">
        <v>0</v>
      </c>
      <c r="AM216" s="75">
        <v>0</v>
      </c>
      <c r="AN216" s="75">
        <v>0</v>
      </c>
      <c r="AO216" s="75">
        <v>0</v>
      </c>
      <c r="AP216" s="75">
        <v>0</v>
      </c>
      <c r="AQ216" s="75">
        <v>0</v>
      </c>
      <c r="AR216" s="75">
        <v>0</v>
      </c>
      <c r="AS216" s="75">
        <v>0</v>
      </c>
      <c r="AT216" s="99">
        <v>0</v>
      </c>
      <c r="AU216" s="53">
        <v>0</v>
      </c>
      <c r="AV216" s="53">
        <v>0</v>
      </c>
      <c r="AW216" s="53"/>
      <c r="AX216" s="53">
        <v>0</v>
      </c>
    </row>
    <row r="217" spans="1:50">
      <c r="A217" s="51">
        <v>214</v>
      </c>
      <c r="B217" s="181"/>
      <c r="C217" s="69" t="s">
        <v>78</v>
      </c>
      <c r="D217" s="70">
        <v>384</v>
      </c>
      <c r="E217" s="75">
        <v>0</v>
      </c>
      <c r="F217" s="75">
        <v>0</v>
      </c>
      <c r="G217" s="75">
        <v>0</v>
      </c>
      <c r="H217" s="75">
        <v>0</v>
      </c>
      <c r="I217" s="75">
        <v>0</v>
      </c>
      <c r="J217" s="75">
        <v>0</v>
      </c>
      <c r="K217" s="75">
        <v>0</v>
      </c>
      <c r="L217" s="75">
        <v>0</v>
      </c>
      <c r="M217" s="75">
        <v>0</v>
      </c>
      <c r="N217" s="75">
        <v>0</v>
      </c>
      <c r="O217" s="75">
        <v>0</v>
      </c>
      <c r="P217" s="75">
        <v>0</v>
      </c>
      <c r="Q217" s="75">
        <v>0</v>
      </c>
      <c r="R217" s="75">
        <v>0</v>
      </c>
      <c r="S217" s="75">
        <v>0</v>
      </c>
      <c r="T217" s="75">
        <v>0</v>
      </c>
      <c r="U217" s="75">
        <v>0</v>
      </c>
      <c r="V217" s="75">
        <v>0</v>
      </c>
      <c r="W217" s="75">
        <v>0</v>
      </c>
      <c r="X217" s="96">
        <v>0</v>
      </c>
      <c r="Y217" s="75">
        <v>0</v>
      </c>
      <c r="Z217" s="75">
        <v>0</v>
      </c>
      <c r="AA217" s="75">
        <v>0</v>
      </c>
      <c r="AB217" s="75">
        <v>0</v>
      </c>
      <c r="AC217" s="75">
        <v>0</v>
      </c>
      <c r="AD217" s="75">
        <v>0</v>
      </c>
      <c r="AE217" s="75">
        <v>0</v>
      </c>
      <c r="AF217" s="75">
        <v>0</v>
      </c>
      <c r="AG217" s="75">
        <v>0</v>
      </c>
      <c r="AH217" s="75">
        <v>0</v>
      </c>
      <c r="AI217" s="75">
        <v>0</v>
      </c>
      <c r="AJ217" s="75">
        <v>0</v>
      </c>
      <c r="AK217" s="75">
        <v>0</v>
      </c>
      <c r="AL217" s="75">
        <v>0</v>
      </c>
      <c r="AM217" s="75">
        <v>0</v>
      </c>
      <c r="AN217" s="75">
        <v>0</v>
      </c>
      <c r="AO217" s="75">
        <v>0</v>
      </c>
      <c r="AP217" s="75">
        <v>0</v>
      </c>
      <c r="AQ217" s="75">
        <v>0</v>
      </c>
      <c r="AR217" s="75">
        <v>0</v>
      </c>
      <c r="AS217" s="75">
        <v>0</v>
      </c>
      <c r="AT217" s="99">
        <v>0</v>
      </c>
      <c r="AU217" s="53">
        <v>0</v>
      </c>
      <c r="AV217" s="53">
        <v>0</v>
      </c>
      <c r="AW217" s="53"/>
      <c r="AX217" s="53">
        <v>0</v>
      </c>
    </row>
    <row r="218" spans="1:50">
      <c r="A218" s="51">
        <v>215</v>
      </c>
      <c r="B218" s="181"/>
      <c r="C218" s="69" t="s">
        <v>79</v>
      </c>
      <c r="D218" s="70">
        <v>385</v>
      </c>
      <c r="E218" s="75">
        <v>1315000</v>
      </c>
      <c r="F218" s="75">
        <v>0</v>
      </c>
      <c r="G218" s="75">
        <v>0</v>
      </c>
      <c r="H218" s="75">
        <v>0</v>
      </c>
      <c r="I218" s="75">
        <v>0</v>
      </c>
      <c r="J218" s="75">
        <v>0</v>
      </c>
      <c r="K218" s="75">
        <v>0</v>
      </c>
      <c r="L218" s="75">
        <v>0</v>
      </c>
      <c r="M218" s="75">
        <v>0</v>
      </c>
      <c r="N218" s="75">
        <v>0</v>
      </c>
      <c r="O218" s="75">
        <v>0</v>
      </c>
      <c r="P218" s="75">
        <v>0</v>
      </c>
      <c r="Q218" s="75">
        <v>0</v>
      </c>
      <c r="R218" s="75">
        <v>0</v>
      </c>
      <c r="S218" s="75">
        <v>0</v>
      </c>
      <c r="T218" s="75">
        <v>0</v>
      </c>
      <c r="U218" s="75">
        <v>0</v>
      </c>
      <c r="V218" s="75">
        <v>0</v>
      </c>
      <c r="W218" s="75">
        <v>-54000</v>
      </c>
      <c r="X218" s="96">
        <v>-54000</v>
      </c>
      <c r="Y218" s="75">
        <v>0</v>
      </c>
      <c r="Z218" s="75">
        <v>0</v>
      </c>
      <c r="AA218" s="75">
        <v>0</v>
      </c>
      <c r="AB218" s="75">
        <v>0</v>
      </c>
      <c r="AC218" s="75">
        <v>0</v>
      </c>
      <c r="AD218" s="75">
        <v>0</v>
      </c>
      <c r="AE218" s="75">
        <v>0</v>
      </c>
      <c r="AF218" s="75">
        <v>0</v>
      </c>
      <c r="AG218" s="75">
        <v>0</v>
      </c>
      <c r="AH218" s="75">
        <v>0</v>
      </c>
      <c r="AI218" s="75">
        <v>0</v>
      </c>
      <c r="AJ218" s="75">
        <v>0</v>
      </c>
      <c r="AK218" s="75">
        <v>0</v>
      </c>
      <c r="AL218" s="75">
        <v>-50000</v>
      </c>
      <c r="AM218" s="75">
        <v>0</v>
      </c>
      <c r="AN218" s="75">
        <v>-105000</v>
      </c>
      <c r="AO218" s="75">
        <v>0</v>
      </c>
      <c r="AP218" s="75">
        <v>0</v>
      </c>
      <c r="AQ218" s="75">
        <v>0</v>
      </c>
      <c r="AR218" s="75">
        <v>-57000</v>
      </c>
      <c r="AS218" s="75">
        <v>0</v>
      </c>
      <c r="AT218" s="99">
        <v>-212000</v>
      </c>
      <c r="AU218" s="53">
        <v>-266000</v>
      </c>
      <c r="AV218" s="53">
        <v>1049000</v>
      </c>
      <c r="AW218" s="53"/>
      <c r="AX218" s="53">
        <v>1049000</v>
      </c>
    </row>
    <row r="219" spans="1:50">
      <c r="A219" s="51">
        <v>216</v>
      </c>
      <c r="B219" s="181"/>
      <c r="C219" s="69" t="s">
        <v>70</v>
      </c>
      <c r="D219" s="70">
        <v>387</v>
      </c>
      <c r="E219" s="94">
        <v>0</v>
      </c>
      <c r="F219" s="94">
        <v>0</v>
      </c>
      <c r="G219" s="94">
        <v>0</v>
      </c>
      <c r="H219" s="94">
        <v>0</v>
      </c>
      <c r="I219" s="94">
        <v>0</v>
      </c>
      <c r="J219" s="94">
        <v>0</v>
      </c>
      <c r="K219" s="94">
        <v>0</v>
      </c>
      <c r="L219" s="94">
        <v>0</v>
      </c>
      <c r="M219" s="94">
        <v>0</v>
      </c>
      <c r="N219" s="94">
        <v>0</v>
      </c>
      <c r="O219" s="94">
        <v>0</v>
      </c>
      <c r="P219" s="94">
        <v>0</v>
      </c>
      <c r="Q219" s="94">
        <v>0</v>
      </c>
      <c r="R219" s="94">
        <v>0</v>
      </c>
      <c r="S219" s="94">
        <v>0</v>
      </c>
      <c r="T219" s="94">
        <v>0</v>
      </c>
      <c r="U219" s="94">
        <v>0</v>
      </c>
      <c r="V219" s="94">
        <v>0</v>
      </c>
      <c r="W219" s="94">
        <v>0</v>
      </c>
      <c r="X219" s="97">
        <v>0</v>
      </c>
      <c r="Y219" s="94">
        <v>0</v>
      </c>
      <c r="Z219" s="94">
        <v>0</v>
      </c>
      <c r="AA219" s="94">
        <v>0</v>
      </c>
      <c r="AB219" s="94">
        <v>0</v>
      </c>
      <c r="AC219" s="94">
        <v>0</v>
      </c>
      <c r="AD219" s="94">
        <v>0</v>
      </c>
      <c r="AE219" s="94">
        <v>0</v>
      </c>
      <c r="AF219" s="94">
        <v>0</v>
      </c>
      <c r="AG219" s="94">
        <v>0</v>
      </c>
      <c r="AH219" s="94">
        <v>0</v>
      </c>
      <c r="AI219" s="94">
        <v>0</v>
      </c>
      <c r="AJ219" s="94">
        <v>0</v>
      </c>
      <c r="AK219" s="94">
        <v>0</v>
      </c>
      <c r="AL219" s="94">
        <v>0</v>
      </c>
      <c r="AM219" s="94">
        <v>0</v>
      </c>
      <c r="AN219" s="94">
        <v>0</v>
      </c>
      <c r="AO219" s="94">
        <v>0</v>
      </c>
      <c r="AP219" s="94">
        <v>0</v>
      </c>
      <c r="AQ219" s="94">
        <v>0</v>
      </c>
      <c r="AR219" s="94">
        <v>0</v>
      </c>
      <c r="AS219" s="94">
        <v>0</v>
      </c>
      <c r="AT219" s="100">
        <v>0</v>
      </c>
      <c r="AU219" s="98">
        <v>0</v>
      </c>
      <c r="AV219" s="98">
        <v>0</v>
      </c>
      <c r="AW219" s="98"/>
      <c r="AX219" s="98">
        <v>0</v>
      </c>
    </row>
    <row r="220" spans="1:50">
      <c r="A220" s="51">
        <v>217</v>
      </c>
      <c r="B220" s="30"/>
      <c r="C220" s="50" t="s">
        <v>207</v>
      </c>
      <c r="D220" s="50"/>
      <c r="E220" s="60">
        <v>188334000</v>
      </c>
      <c r="F220" s="60">
        <v>0</v>
      </c>
      <c r="G220" s="60">
        <v>0</v>
      </c>
      <c r="H220" s="60">
        <v>0</v>
      </c>
      <c r="I220" s="60">
        <v>0</v>
      </c>
      <c r="J220" s="60">
        <v>0</v>
      </c>
      <c r="K220" s="60">
        <v>0</v>
      </c>
      <c r="L220" s="60">
        <v>0</v>
      </c>
      <c r="M220" s="60">
        <v>0</v>
      </c>
      <c r="N220" s="60">
        <v>0</v>
      </c>
      <c r="O220" s="60">
        <v>0</v>
      </c>
      <c r="P220" s="60">
        <v>0</v>
      </c>
      <c r="Q220" s="60">
        <v>0</v>
      </c>
      <c r="R220" s="60">
        <v>0</v>
      </c>
      <c r="S220" s="60">
        <v>0</v>
      </c>
      <c r="T220" s="60">
        <v>0</v>
      </c>
      <c r="U220" s="60">
        <v>0</v>
      </c>
      <c r="V220" s="60">
        <v>0</v>
      </c>
      <c r="W220" s="60">
        <v>-7739000</v>
      </c>
      <c r="X220" s="96">
        <v>-7739000</v>
      </c>
      <c r="Y220" s="60">
        <v>0</v>
      </c>
      <c r="Z220" s="60">
        <v>0</v>
      </c>
      <c r="AA220" s="60">
        <v>0</v>
      </c>
      <c r="AB220" s="60">
        <v>0</v>
      </c>
      <c r="AC220" s="60">
        <v>0</v>
      </c>
      <c r="AD220" s="60">
        <v>0</v>
      </c>
      <c r="AE220" s="60">
        <v>0</v>
      </c>
      <c r="AF220" s="60">
        <v>0</v>
      </c>
      <c r="AG220" s="60">
        <v>0</v>
      </c>
      <c r="AH220" s="60">
        <v>0</v>
      </c>
      <c r="AI220" s="60">
        <v>0</v>
      </c>
      <c r="AJ220" s="60">
        <v>0</v>
      </c>
      <c r="AK220" s="60">
        <v>0</v>
      </c>
      <c r="AL220" s="60">
        <v>-7161000</v>
      </c>
      <c r="AM220" s="60">
        <v>0</v>
      </c>
      <c r="AN220" s="60">
        <v>-15082000</v>
      </c>
      <c r="AO220" s="60">
        <v>0</v>
      </c>
      <c r="AP220" s="60">
        <v>0</v>
      </c>
      <c r="AQ220" s="60">
        <v>0</v>
      </c>
      <c r="AR220" s="60">
        <v>-8158000</v>
      </c>
      <c r="AS220" s="60">
        <v>0</v>
      </c>
      <c r="AT220" s="60">
        <v>-30401000</v>
      </c>
      <c r="AU220" s="60">
        <v>-38140000</v>
      </c>
      <c r="AV220" s="60">
        <v>150194000</v>
      </c>
      <c r="AW220" s="60">
        <v>0</v>
      </c>
      <c r="AX220" s="60">
        <v>150194000</v>
      </c>
    </row>
    <row r="221" spans="1:50">
      <c r="A221" s="51">
        <v>218</v>
      </c>
      <c r="B221" s="181" t="s">
        <v>328</v>
      </c>
      <c r="C221" s="86" t="s">
        <v>63</v>
      </c>
      <c r="D221" s="70">
        <v>389</v>
      </c>
      <c r="E221" s="75">
        <v>56000</v>
      </c>
      <c r="F221" s="75">
        <v>0</v>
      </c>
      <c r="G221" s="75">
        <v>0</v>
      </c>
      <c r="H221" s="75">
        <v>0</v>
      </c>
      <c r="I221" s="75">
        <v>0</v>
      </c>
      <c r="J221" s="75">
        <v>0</v>
      </c>
      <c r="K221" s="75">
        <v>0</v>
      </c>
      <c r="L221" s="75">
        <v>0</v>
      </c>
      <c r="M221" s="75">
        <v>0</v>
      </c>
      <c r="N221" s="75">
        <v>0</v>
      </c>
      <c r="O221" s="75">
        <v>0</v>
      </c>
      <c r="P221" s="75">
        <v>0</v>
      </c>
      <c r="Q221" s="75">
        <v>0</v>
      </c>
      <c r="R221" s="75">
        <v>0</v>
      </c>
      <c r="S221" s="75">
        <v>0</v>
      </c>
      <c r="T221" s="75">
        <v>0</v>
      </c>
      <c r="U221" s="75">
        <v>0</v>
      </c>
      <c r="V221" s="75">
        <v>0</v>
      </c>
      <c r="W221" s="75">
        <v>-7000</v>
      </c>
      <c r="X221" s="96">
        <v>-7000</v>
      </c>
      <c r="Y221" s="75">
        <v>0</v>
      </c>
      <c r="Z221" s="75">
        <v>0</v>
      </c>
      <c r="AA221" s="75">
        <v>0</v>
      </c>
      <c r="AB221" s="75">
        <v>0</v>
      </c>
      <c r="AC221" s="75">
        <v>0</v>
      </c>
      <c r="AD221" s="75">
        <v>0</v>
      </c>
      <c r="AE221" s="75">
        <v>0</v>
      </c>
      <c r="AF221" s="75">
        <v>0</v>
      </c>
      <c r="AG221" s="75">
        <v>0</v>
      </c>
      <c r="AH221" s="75">
        <v>0</v>
      </c>
      <c r="AI221" s="75">
        <v>0</v>
      </c>
      <c r="AJ221" s="75">
        <v>0</v>
      </c>
      <c r="AK221" s="75">
        <v>0</v>
      </c>
      <c r="AL221" s="75">
        <v>3000</v>
      </c>
      <c r="AM221" s="75">
        <v>0</v>
      </c>
      <c r="AN221" s="75">
        <v>-6000</v>
      </c>
      <c r="AO221" s="75">
        <v>0</v>
      </c>
      <c r="AP221" s="75">
        <v>0</v>
      </c>
      <c r="AQ221" s="75">
        <v>0</v>
      </c>
      <c r="AR221" s="75">
        <v>-6000</v>
      </c>
      <c r="AS221" s="75">
        <v>0</v>
      </c>
      <c r="AT221" s="99">
        <v>-9000</v>
      </c>
      <c r="AU221" s="53">
        <v>-16000</v>
      </c>
      <c r="AV221" s="53">
        <v>40000</v>
      </c>
      <c r="AW221" s="53"/>
      <c r="AX221" s="53">
        <v>40000</v>
      </c>
    </row>
    <row r="222" spans="1:50" ht="31">
      <c r="A222" s="51">
        <v>219</v>
      </c>
      <c r="B222" s="181"/>
      <c r="C222" s="86" t="s">
        <v>64</v>
      </c>
      <c r="D222" s="70">
        <v>390</v>
      </c>
      <c r="E222" s="75">
        <v>5956000</v>
      </c>
      <c r="F222" s="75">
        <v>0</v>
      </c>
      <c r="G222" s="75">
        <v>0</v>
      </c>
      <c r="H222" s="75">
        <v>0</v>
      </c>
      <c r="I222" s="75">
        <v>0</v>
      </c>
      <c r="J222" s="75">
        <v>0</v>
      </c>
      <c r="K222" s="75">
        <v>0</v>
      </c>
      <c r="L222" s="75">
        <v>0</v>
      </c>
      <c r="M222" s="75">
        <v>0</v>
      </c>
      <c r="N222" s="75">
        <v>0</v>
      </c>
      <c r="O222" s="75">
        <v>0</v>
      </c>
      <c r="P222" s="75">
        <v>0</v>
      </c>
      <c r="Q222" s="75">
        <v>0</v>
      </c>
      <c r="R222" s="75">
        <v>0</v>
      </c>
      <c r="S222" s="75">
        <v>0</v>
      </c>
      <c r="T222" s="75">
        <v>0</v>
      </c>
      <c r="U222" s="75">
        <v>0</v>
      </c>
      <c r="V222" s="75">
        <v>0</v>
      </c>
      <c r="W222" s="75">
        <v>-718000</v>
      </c>
      <c r="X222" s="96">
        <v>-718000</v>
      </c>
      <c r="Y222" s="75">
        <v>0</v>
      </c>
      <c r="Z222" s="75">
        <v>0</v>
      </c>
      <c r="AA222" s="75">
        <v>0</v>
      </c>
      <c r="AB222" s="75">
        <v>0</v>
      </c>
      <c r="AC222" s="75">
        <v>0</v>
      </c>
      <c r="AD222" s="75">
        <v>0</v>
      </c>
      <c r="AE222" s="75">
        <v>0</v>
      </c>
      <c r="AF222" s="75">
        <v>0</v>
      </c>
      <c r="AG222" s="75">
        <v>0</v>
      </c>
      <c r="AH222" s="75">
        <v>0</v>
      </c>
      <c r="AI222" s="75">
        <v>0</v>
      </c>
      <c r="AJ222" s="75">
        <v>0</v>
      </c>
      <c r="AK222" s="75">
        <v>0</v>
      </c>
      <c r="AL222" s="75">
        <v>335000</v>
      </c>
      <c r="AM222" s="75">
        <v>0</v>
      </c>
      <c r="AN222" s="75">
        <v>-608000</v>
      </c>
      <c r="AO222" s="75">
        <v>0</v>
      </c>
      <c r="AP222" s="75">
        <v>0</v>
      </c>
      <c r="AQ222" s="75">
        <v>0</v>
      </c>
      <c r="AR222" s="75">
        <v>-599000</v>
      </c>
      <c r="AS222" s="75">
        <v>0</v>
      </c>
      <c r="AT222" s="99">
        <v>-872000</v>
      </c>
      <c r="AU222" s="53">
        <v>-1590000</v>
      </c>
      <c r="AV222" s="53">
        <v>4366000</v>
      </c>
      <c r="AW222" s="53"/>
      <c r="AX222" s="53">
        <v>4366000</v>
      </c>
    </row>
    <row r="223" spans="1:50" ht="31">
      <c r="A223" s="51">
        <v>220</v>
      </c>
      <c r="B223" s="181"/>
      <c r="C223" s="86" t="s">
        <v>80</v>
      </c>
      <c r="D223" s="70">
        <v>391</v>
      </c>
      <c r="E223" s="75">
        <v>8811000</v>
      </c>
      <c r="F223" s="75">
        <v>0</v>
      </c>
      <c r="G223" s="75">
        <v>0</v>
      </c>
      <c r="H223" s="75">
        <v>0</v>
      </c>
      <c r="I223" s="75">
        <v>0</v>
      </c>
      <c r="J223" s="75">
        <v>0</v>
      </c>
      <c r="K223" s="75">
        <v>0</v>
      </c>
      <c r="L223" s="75">
        <v>0</v>
      </c>
      <c r="M223" s="75">
        <v>0</v>
      </c>
      <c r="N223" s="75">
        <v>0</v>
      </c>
      <c r="O223" s="75">
        <v>0</v>
      </c>
      <c r="P223" s="75">
        <v>0</v>
      </c>
      <c r="Q223" s="75">
        <v>0</v>
      </c>
      <c r="R223" s="75">
        <v>0</v>
      </c>
      <c r="S223" s="75">
        <v>0</v>
      </c>
      <c r="T223" s="75">
        <v>0</v>
      </c>
      <c r="U223" s="75">
        <v>0</v>
      </c>
      <c r="V223" s="75">
        <v>0</v>
      </c>
      <c r="W223" s="75">
        <v>-1061000</v>
      </c>
      <c r="X223" s="96">
        <v>-1061000</v>
      </c>
      <c r="Y223" s="75">
        <v>0</v>
      </c>
      <c r="Z223" s="75">
        <v>0</v>
      </c>
      <c r="AA223" s="75">
        <v>0</v>
      </c>
      <c r="AB223" s="75">
        <v>0</v>
      </c>
      <c r="AC223" s="75">
        <v>0</v>
      </c>
      <c r="AD223" s="75">
        <v>0</v>
      </c>
      <c r="AE223" s="75">
        <v>0</v>
      </c>
      <c r="AF223" s="75">
        <v>0</v>
      </c>
      <c r="AG223" s="75">
        <v>0</v>
      </c>
      <c r="AH223" s="75">
        <v>0</v>
      </c>
      <c r="AI223" s="75">
        <v>0</v>
      </c>
      <c r="AJ223" s="75">
        <v>0</v>
      </c>
      <c r="AK223" s="75">
        <v>0</v>
      </c>
      <c r="AL223" s="75">
        <v>495000</v>
      </c>
      <c r="AM223" s="75">
        <v>0</v>
      </c>
      <c r="AN223" s="75">
        <v>-899000</v>
      </c>
      <c r="AO223" s="75">
        <v>0</v>
      </c>
      <c r="AP223" s="75">
        <v>0</v>
      </c>
      <c r="AQ223" s="75">
        <v>0</v>
      </c>
      <c r="AR223" s="75">
        <v>-886000</v>
      </c>
      <c r="AS223" s="75">
        <v>0</v>
      </c>
      <c r="AT223" s="99">
        <v>-1290000</v>
      </c>
      <c r="AU223" s="53">
        <v>-2351000</v>
      </c>
      <c r="AV223" s="53">
        <v>6460000</v>
      </c>
      <c r="AW223" s="53"/>
      <c r="AX223" s="53">
        <v>6460000</v>
      </c>
    </row>
    <row r="224" spans="1:50" ht="15" customHeight="1">
      <c r="A224" s="51">
        <v>221</v>
      </c>
      <c r="B224" s="181"/>
      <c r="C224" s="86" t="s">
        <v>81</v>
      </c>
      <c r="D224" s="70">
        <v>392</v>
      </c>
      <c r="E224" s="75">
        <v>8982000</v>
      </c>
      <c r="F224" s="75">
        <v>0</v>
      </c>
      <c r="G224" s="75">
        <v>0</v>
      </c>
      <c r="H224" s="75">
        <v>0</v>
      </c>
      <c r="I224" s="75">
        <v>0</v>
      </c>
      <c r="J224" s="75">
        <v>0</v>
      </c>
      <c r="K224" s="75">
        <v>0</v>
      </c>
      <c r="L224" s="75">
        <v>0</v>
      </c>
      <c r="M224" s="75">
        <v>0</v>
      </c>
      <c r="N224" s="75">
        <v>0</v>
      </c>
      <c r="O224" s="75">
        <v>0</v>
      </c>
      <c r="P224" s="75">
        <v>0</v>
      </c>
      <c r="Q224" s="75">
        <v>0</v>
      </c>
      <c r="R224" s="75">
        <v>0</v>
      </c>
      <c r="S224" s="75">
        <v>0</v>
      </c>
      <c r="T224" s="75">
        <v>0</v>
      </c>
      <c r="U224" s="75">
        <v>0</v>
      </c>
      <c r="V224" s="75">
        <v>0</v>
      </c>
      <c r="W224" s="75">
        <v>-1083000</v>
      </c>
      <c r="X224" s="96">
        <v>-1083000</v>
      </c>
      <c r="Y224" s="75">
        <v>0</v>
      </c>
      <c r="Z224" s="75">
        <v>0</v>
      </c>
      <c r="AA224" s="75">
        <v>0</v>
      </c>
      <c r="AB224" s="75">
        <v>0</v>
      </c>
      <c r="AC224" s="75">
        <v>0</v>
      </c>
      <c r="AD224" s="75">
        <v>0</v>
      </c>
      <c r="AE224" s="75">
        <v>0</v>
      </c>
      <c r="AF224" s="75">
        <v>0</v>
      </c>
      <c r="AG224" s="75">
        <v>0</v>
      </c>
      <c r="AH224" s="75">
        <v>0</v>
      </c>
      <c r="AI224" s="75">
        <v>0</v>
      </c>
      <c r="AJ224" s="75">
        <v>0</v>
      </c>
      <c r="AK224" s="75">
        <v>0</v>
      </c>
      <c r="AL224" s="75">
        <v>506000</v>
      </c>
      <c r="AM224" s="75">
        <v>0</v>
      </c>
      <c r="AN224" s="75">
        <v>-915000</v>
      </c>
      <c r="AO224" s="75">
        <v>0</v>
      </c>
      <c r="AP224" s="75">
        <v>0</v>
      </c>
      <c r="AQ224" s="75">
        <v>0</v>
      </c>
      <c r="AR224" s="75">
        <v>-903000</v>
      </c>
      <c r="AS224" s="75">
        <v>0</v>
      </c>
      <c r="AT224" s="99">
        <v>-1312000</v>
      </c>
      <c r="AU224" s="53">
        <v>-2395000</v>
      </c>
      <c r="AV224" s="53">
        <v>6587000</v>
      </c>
      <c r="AW224" s="53"/>
      <c r="AX224" s="53">
        <v>6587000</v>
      </c>
    </row>
    <row r="225" spans="1:50">
      <c r="A225" s="51">
        <v>222</v>
      </c>
      <c r="B225" s="181"/>
      <c r="C225" s="86" t="s">
        <v>82</v>
      </c>
      <c r="D225" s="70">
        <v>393</v>
      </c>
      <c r="E225" s="75">
        <v>339000</v>
      </c>
      <c r="F225" s="75">
        <v>0</v>
      </c>
      <c r="G225" s="75">
        <v>0</v>
      </c>
      <c r="H225" s="75">
        <v>0</v>
      </c>
      <c r="I225" s="75">
        <v>0</v>
      </c>
      <c r="J225" s="75">
        <v>0</v>
      </c>
      <c r="K225" s="75">
        <v>0</v>
      </c>
      <c r="L225" s="75">
        <v>0</v>
      </c>
      <c r="M225" s="75">
        <v>0</v>
      </c>
      <c r="N225" s="75">
        <v>0</v>
      </c>
      <c r="O225" s="75">
        <v>0</v>
      </c>
      <c r="P225" s="75">
        <v>0</v>
      </c>
      <c r="Q225" s="75">
        <v>0</v>
      </c>
      <c r="R225" s="75">
        <v>0</v>
      </c>
      <c r="S225" s="75">
        <v>0</v>
      </c>
      <c r="T225" s="75">
        <v>0</v>
      </c>
      <c r="U225" s="75">
        <v>0</v>
      </c>
      <c r="V225" s="75">
        <v>0</v>
      </c>
      <c r="W225" s="75">
        <v>-41000</v>
      </c>
      <c r="X225" s="96">
        <v>-41000</v>
      </c>
      <c r="Y225" s="75">
        <v>0</v>
      </c>
      <c r="Z225" s="75">
        <v>0</v>
      </c>
      <c r="AA225" s="75">
        <v>0</v>
      </c>
      <c r="AB225" s="75">
        <v>0</v>
      </c>
      <c r="AC225" s="75">
        <v>0</v>
      </c>
      <c r="AD225" s="75">
        <v>0</v>
      </c>
      <c r="AE225" s="75">
        <v>0</v>
      </c>
      <c r="AF225" s="75">
        <v>0</v>
      </c>
      <c r="AG225" s="75">
        <v>0</v>
      </c>
      <c r="AH225" s="75">
        <v>0</v>
      </c>
      <c r="AI225" s="75">
        <v>0</v>
      </c>
      <c r="AJ225" s="75">
        <v>0</v>
      </c>
      <c r="AK225" s="75">
        <v>0</v>
      </c>
      <c r="AL225" s="75">
        <v>19000</v>
      </c>
      <c r="AM225" s="75">
        <v>0</v>
      </c>
      <c r="AN225" s="75">
        <v>-35000</v>
      </c>
      <c r="AO225" s="75">
        <v>0</v>
      </c>
      <c r="AP225" s="75">
        <v>0</v>
      </c>
      <c r="AQ225" s="75">
        <v>0</v>
      </c>
      <c r="AR225" s="75">
        <v>-34000</v>
      </c>
      <c r="AS225" s="75">
        <v>0</v>
      </c>
      <c r="AT225" s="99">
        <v>-50000</v>
      </c>
      <c r="AU225" s="53">
        <v>-91000</v>
      </c>
      <c r="AV225" s="53">
        <v>248000</v>
      </c>
      <c r="AW225" s="53"/>
      <c r="AX225" s="53">
        <v>248000</v>
      </c>
    </row>
    <row r="226" spans="1:50" ht="31">
      <c r="A226" s="51">
        <v>223</v>
      </c>
      <c r="B226" s="181"/>
      <c r="C226" s="86" t="s">
        <v>83</v>
      </c>
      <c r="D226" s="70">
        <v>394</v>
      </c>
      <c r="E226" s="75">
        <v>3262000</v>
      </c>
      <c r="F226" s="75">
        <v>0</v>
      </c>
      <c r="G226" s="75">
        <v>0</v>
      </c>
      <c r="H226" s="75">
        <v>0</v>
      </c>
      <c r="I226" s="75">
        <v>0</v>
      </c>
      <c r="J226" s="75">
        <v>0</v>
      </c>
      <c r="K226" s="75">
        <v>0</v>
      </c>
      <c r="L226" s="75">
        <v>0</v>
      </c>
      <c r="M226" s="75">
        <v>0</v>
      </c>
      <c r="N226" s="75">
        <v>0</v>
      </c>
      <c r="O226" s="75">
        <v>0</v>
      </c>
      <c r="P226" s="75">
        <v>0</v>
      </c>
      <c r="Q226" s="75">
        <v>0</v>
      </c>
      <c r="R226" s="75">
        <v>0</v>
      </c>
      <c r="S226" s="75">
        <v>0</v>
      </c>
      <c r="T226" s="75">
        <v>0</v>
      </c>
      <c r="U226" s="75">
        <v>0</v>
      </c>
      <c r="V226" s="75">
        <v>0</v>
      </c>
      <c r="W226" s="75">
        <v>-393000</v>
      </c>
      <c r="X226" s="96">
        <v>-393000</v>
      </c>
      <c r="Y226" s="75">
        <v>0</v>
      </c>
      <c r="Z226" s="75">
        <v>0</v>
      </c>
      <c r="AA226" s="75">
        <v>0</v>
      </c>
      <c r="AB226" s="75">
        <v>0</v>
      </c>
      <c r="AC226" s="75">
        <v>0</v>
      </c>
      <c r="AD226" s="75">
        <v>0</v>
      </c>
      <c r="AE226" s="75">
        <v>0</v>
      </c>
      <c r="AF226" s="75">
        <v>0</v>
      </c>
      <c r="AG226" s="75">
        <v>0</v>
      </c>
      <c r="AH226" s="75">
        <v>0</v>
      </c>
      <c r="AI226" s="75">
        <v>0</v>
      </c>
      <c r="AJ226" s="75">
        <v>0</v>
      </c>
      <c r="AK226" s="75">
        <v>0</v>
      </c>
      <c r="AL226" s="75">
        <v>183000</v>
      </c>
      <c r="AM226" s="75">
        <v>0</v>
      </c>
      <c r="AN226" s="75">
        <v>-333000</v>
      </c>
      <c r="AO226" s="75">
        <v>0</v>
      </c>
      <c r="AP226" s="75">
        <v>0</v>
      </c>
      <c r="AQ226" s="75">
        <v>0</v>
      </c>
      <c r="AR226" s="75">
        <v>-328000</v>
      </c>
      <c r="AS226" s="75">
        <v>0</v>
      </c>
      <c r="AT226" s="99">
        <v>-478000</v>
      </c>
      <c r="AU226" s="53">
        <v>-871000</v>
      </c>
      <c r="AV226" s="53">
        <v>2391000</v>
      </c>
      <c r="AW226" s="53"/>
      <c r="AX226" s="53">
        <v>2391000</v>
      </c>
    </row>
    <row r="227" spans="1:50" ht="17.5" customHeight="1">
      <c r="A227" s="51">
        <v>224</v>
      </c>
      <c r="B227" s="181"/>
      <c r="C227" s="86" t="s">
        <v>84</v>
      </c>
      <c r="D227" s="70">
        <v>395</v>
      </c>
      <c r="E227" s="75">
        <v>250000</v>
      </c>
      <c r="F227" s="75">
        <v>0</v>
      </c>
      <c r="G227" s="75">
        <v>0</v>
      </c>
      <c r="H227" s="75">
        <v>0</v>
      </c>
      <c r="I227" s="75">
        <v>0</v>
      </c>
      <c r="J227" s="75">
        <v>0</v>
      </c>
      <c r="K227" s="75">
        <v>0</v>
      </c>
      <c r="L227" s="75">
        <v>0</v>
      </c>
      <c r="M227" s="75">
        <v>0</v>
      </c>
      <c r="N227" s="75">
        <v>0</v>
      </c>
      <c r="O227" s="75">
        <v>0</v>
      </c>
      <c r="P227" s="75">
        <v>0</v>
      </c>
      <c r="Q227" s="75">
        <v>0</v>
      </c>
      <c r="R227" s="75">
        <v>0</v>
      </c>
      <c r="S227" s="75">
        <v>0</v>
      </c>
      <c r="T227" s="75">
        <v>0</v>
      </c>
      <c r="U227" s="75">
        <v>0</v>
      </c>
      <c r="V227" s="75">
        <v>0</v>
      </c>
      <c r="W227" s="75">
        <v>-30000</v>
      </c>
      <c r="X227" s="96">
        <v>-30000</v>
      </c>
      <c r="Y227" s="75">
        <v>0</v>
      </c>
      <c r="Z227" s="75">
        <v>0</v>
      </c>
      <c r="AA227" s="75">
        <v>0</v>
      </c>
      <c r="AB227" s="75">
        <v>0</v>
      </c>
      <c r="AC227" s="75">
        <v>0</v>
      </c>
      <c r="AD227" s="75">
        <v>0</v>
      </c>
      <c r="AE227" s="75">
        <v>0</v>
      </c>
      <c r="AF227" s="75">
        <v>0</v>
      </c>
      <c r="AG227" s="75">
        <v>0</v>
      </c>
      <c r="AH227" s="75">
        <v>0</v>
      </c>
      <c r="AI227" s="75">
        <v>0</v>
      </c>
      <c r="AJ227" s="75">
        <v>0</v>
      </c>
      <c r="AK227" s="75">
        <v>0</v>
      </c>
      <c r="AL227" s="75">
        <v>14000</v>
      </c>
      <c r="AM227" s="75">
        <v>0</v>
      </c>
      <c r="AN227" s="75">
        <v>-26000</v>
      </c>
      <c r="AO227" s="75">
        <v>0</v>
      </c>
      <c r="AP227" s="75">
        <v>0</v>
      </c>
      <c r="AQ227" s="75">
        <v>0</v>
      </c>
      <c r="AR227" s="75">
        <v>-25000</v>
      </c>
      <c r="AS227" s="75">
        <v>0</v>
      </c>
      <c r="AT227" s="99">
        <v>-37000</v>
      </c>
      <c r="AU227" s="53">
        <v>-67000</v>
      </c>
      <c r="AV227" s="53">
        <v>183000</v>
      </c>
      <c r="AW227" s="53"/>
      <c r="AX227" s="53">
        <v>183000</v>
      </c>
    </row>
    <row r="228" spans="1:50" ht="31">
      <c r="A228" s="51">
        <v>225</v>
      </c>
      <c r="B228" s="181"/>
      <c r="C228" s="86" t="s">
        <v>85</v>
      </c>
      <c r="D228" s="70">
        <v>396</v>
      </c>
      <c r="E228" s="75">
        <v>2837000</v>
      </c>
      <c r="F228" s="75">
        <v>0</v>
      </c>
      <c r="G228" s="75">
        <v>0</v>
      </c>
      <c r="H228" s="75">
        <v>0</v>
      </c>
      <c r="I228" s="75">
        <v>0</v>
      </c>
      <c r="J228" s="75">
        <v>0</v>
      </c>
      <c r="K228" s="75">
        <v>0</v>
      </c>
      <c r="L228" s="75">
        <v>0</v>
      </c>
      <c r="M228" s="75">
        <v>0</v>
      </c>
      <c r="N228" s="75">
        <v>0</v>
      </c>
      <c r="O228" s="75">
        <v>0</v>
      </c>
      <c r="P228" s="75">
        <v>0</v>
      </c>
      <c r="Q228" s="75">
        <v>0</v>
      </c>
      <c r="R228" s="75">
        <v>0</v>
      </c>
      <c r="S228" s="75">
        <v>0</v>
      </c>
      <c r="T228" s="75">
        <v>0</v>
      </c>
      <c r="U228" s="75">
        <v>0</v>
      </c>
      <c r="V228" s="75">
        <v>0</v>
      </c>
      <c r="W228" s="75">
        <v>-342000</v>
      </c>
      <c r="X228" s="96">
        <v>-342000</v>
      </c>
      <c r="Y228" s="75">
        <v>0</v>
      </c>
      <c r="Z228" s="75">
        <v>0</v>
      </c>
      <c r="AA228" s="75">
        <v>0</v>
      </c>
      <c r="AB228" s="75">
        <v>0</v>
      </c>
      <c r="AC228" s="75">
        <v>0</v>
      </c>
      <c r="AD228" s="75">
        <v>0</v>
      </c>
      <c r="AE228" s="75">
        <v>0</v>
      </c>
      <c r="AF228" s="75">
        <v>0</v>
      </c>
      <c r="AG228" s="75">
        <v>0</v>
      </c>
      <c r="AH228" s="75">
        <v>0</v>
      </c>
      <c r="AI228" s="75">
        <v>0</v>
      </c>
      <c r="AJ228" s="75">
        <v>0</v>
      </c>
      <c r="AK228" s="75">
        <v>0</v>
      </c>
      <c r="AL228" s="75">
        <v>160000</v>
      </c>
      <c r="AM228" s="75">
        <v>0</v>
      </c>
      <c r="AN228" s="75">
        <v>-289000</v>
      </c>
      <c r="AO228" s="75">
        <v>0</v>
      </c>
      <c r="AP228" s="75">
        <v>0</v>
      </c>
      <c r="AQ228" s="75">
        <v>0</v>
      </c>
      <c r="AR228" s="75">
        <v>-285000</v>
      </c>
      <c r="AS228" s="75">
        <v>0</v>
      </c>
      <c r="AT228" s="99">
        <v>-414000</v>
      </c>
      <c r="AU228" s="53">
        <v>-756000</v>
      </c>
      <c r="AV228" s="53">
        <v>2081000</v>
      </c>
      <c r="AW228" s="53"/>
      <c r="AX228" s="53">
        <v>2081000</v>
      </c>
    </row>
    <row r="229" spans="1:50" ht="31">
      <c r="A229" s="51">
        <v>226</v>
      </c>
      <c r="B229" s="181"/>
      <c r="C229" s="86" t="s">
        <v>86</v>
      </c>
      <c r="D229" s="70">
        <v>397</v>
      </c>
      <c r="E229" s="75">
        <v>5235000</v>
      </c>
      <c r="F229" s="75">
        <v>0</v>
      </c>
      <c r="G229" s="75">
        <v>0</v>
      </c>
      <c r="H229" s="75">
        <v>0</v>
      </c>
      <c r="I229" s="75">
        <v>0</v>
      </c>
      <c r="J229" s="75">
        <v>0</v>
      </c>
      <c r="K229" s="75">
        <v>0</v>
      </c>
      <c r="L229" s="75">
        <v>0</v>
      </c>
      <c r="M229" s="75">
        <v>0</v>
      </c>
      <c r="N229" s="75">
        <v>0</v>
      </c>
      <c r="O229" s="75">
        <v>0</v>
      </c>
      <c r="P229" s="75">
        <v>0</v>
      </c>
      <c r="Q229" s="75">
        <v>0</v>
      </c>
      <c r="R229" s="75">
        <v>0</v>
      </c>
      <c r="S229" s="75">
        <v>0</v>
      </c>
      <c r="T229" s="75">
        <v>0</v>
      </c>
      <c r="U229" s="75">
        <v>0</v>
      </c>
      <c r="V229" s="75">
        <v>0</v>
      </c>
      <c r="W229" s="75">
        <v>-631000</v>
      </c>
      <c r="X229" s="96">
        <v>-631000</v>
      </c>
      <c r="Y229" s="75">
        <v>0</v>
      </c>
      <c r="Z229" s="75">
        <v>0</v>
      </c>
      <c r="AA229" s="75">
        <v>0</v>
      </c>
      <c r="AB229" s="75">
        <v>0</v>
      </c>
      <c r="AC229" s="75">
        <v>0</v>
      </c>
      <c r="AD229" s="75">
        <v>0</v>
      </c>
      <c r="AE229" s="75">
        <v>0</v>
      </c>
      <c r="AF229" s="75">
        <v>0</v>
      </c>
      <c r="AG229" s="75">
        <v>0</v>
      </c>
      <c r="AH229" s="75">
        <v>0</v>
      </c>
      <c r="AI229" s="75">
        <v>0</v>
      </c>
      <c r="AJ229" s="75">
        <v>0</v>
      </c>
      <c r="AK229" s="75">
        <v>0</v>
      </c>
      <c r="AL229" s="75">
        <v>294000</v>
      </c>
      <c r="AM229" s="75">
        <v>0</v>
      </c>
      <c r="AN229" s="75">
        <v>-534000</v>
      </c>
      <c r="AO229" s="75">
        <v>0</v>
      </c>
      <c r="AP229" s="75">
        <v>0</v>
      </c>
      <c r="AQ229" s="75">
        <v>0</v>
      </c>
      <c r="AR229" s="75">
        <v>-526000</v>
      </c>
      <c r="AS229" s="75">
        <v>0</v>
      </c>
      <c r="AT229" s="99">
        <v>-766000</v>
      </c>
      <c r="AU229" s="53">
        <v>-1397000</v>
      </c>
      <c r="AV229" s="53">
        <v>3838000</v>
      </c>
      <c r="AW229" s="53"/>
      <c r="AX229" s="53">
        <v>3838000</v>
      </c>
    </row>
    <row r="230" spans="1:50" ht="21" customHeight="1">
      <c r="A230" s="51">
        <v>227</v>
      </c>
      <c r="B230" s="181"/>
      <c r="C230" s="86" t="s">
        <v>87</v>
      </c>
      <c r="D230" s="70">
        <v>398</v>
      </c>
      <c r="E230" s="94">
        <v>108000</v>
      </c>
      <c r="F230" s="94">
        <v>0</v>
      </c>
      <c r="G230" s="94">
        <v>0</v>
      </c>
      <c r="H230" s="94">
        <v>0</v>
      </c>
      <c r="I230" s="94">
        <v>0</v>
      </c>
      <c r="J230" s="94">
        <v>0</v>
      </c>
      <c r="K230" s="94">
        <v>0</v>
      </c>
      <c r="L230" s="94">
        <v>0</v>
      </c>
      <c r="M230" s="94">
        <v>0</v>
      </c>
      <c r="N230" s="94">
        <v>0</v>
      </c>
      <c r="O230" s="94">
        <v>0</v>
      </c>
      <c r="P230" s="94">
        <v>0</v>
      </c>
      <c r="Q230" s="94">
        <v>0</v>
      </c>
      <c r="R230" s="94">
        <v>0</v>
      </c>
      <c r="S230" s="94">
        <v>0</v>
      </c>
      <c r="T230" s="94">
        <v>0</v>
      </c>
      <c r="U230" s="94">
        <v>0</v>
      </c>
      <c r="V230" s="94">
        <v>0</v>
      </c>
      <c r="W230" s="94">
        <v>-13000</v>
      </c>
      <c r="X230" s="97">
        <v>-13000</v>
      </c>
      <c r="Y230" s="94">
        <v>0</v>
      </c>
      <c r="Z230" s="94">
        <v>0</v>
      </c>
      <c r="AA230" s="94">
        <v>0</v>
      </c>
      <c r="AB230" s="94">
        <v>0</v>
      </c>
      <c r="AC230" s="94">
        <v>0</v>
      </c>
      <c r="AD230" s="94">
        <v>0</v>
      </c>
      <c r="AE230" s="94">
        <v>0</v>
      </c>
      <c r="AF230" s="94">
        <v>0</v>
      </c>
      <c r="AG230" s="94">
        <v>0</v>
      </c>
      <c r="AH230" s="94">
        <v>0</v>
      </c>
      <c r="AI230" s="94">
        <v>0</v>
      </c>
      <c r="AJ230" s="94">
        <v>0</v>
      </c>
      <c r="AK230" s="94">
        <v>0</v>
      </c>
      <c r="AL230" s="94">
        <v>6000</v>
      </c>
      <c r="AM230" s="94">
        <v>0</v>
      </c>
      <c r="AN230" s="94">
        <v>-11000</v>
      </c>
      <c r="AO230" s="94">
        <v>0</v>
      </c>
      <c r="AP230" s="94">
        <v>0</v>
      </c>
      <c r="AQ230" s="94">
        <v>0</v>
      </c>
      <c r="AR230" s="94">
        <v>-11000</v>
      </c>
      <c r="AS230" s="94">
        <v>0</v>
      </c>
      <c r="AT230" s="100">
        <v>-16000</v>
      </c>
      <c r="AU230" s="98">
        <v>-29000</v>
      </c>
      <c r="AV230" s="98">
        <v>79000</v>
      </c>
      <c r="AW230" s="98"/>
      <c r="AX230" s="98">
        <v>79000</v>
      </c>
    </row>
    <row r="231" spans="1:50">
      <c r="A231" s="51">
        <v>228</v>
      </c>
      <c r="B231" s="30"/>
      <c r="C231" s="50" t="s">
        <v>206</v>
      </c>
      <c r="D231" s="50"/>
      <c r="E231" s="60">
        <v>35836000</v>
      </c>
      <c r="F231" s="60">
        <v>0</v>
      </c>
      <c r="G231" s="60">
        <v>0</v>
      </c>
      <c r="H231" s="60">
        <v>0</v>
      </c>
      <c r="I231" s="60">
        <v>0</v>
      </c>
      <c r="J231" s="60">
        <v>0</v>
      </c>
      <c r="K231" s="60">
        <v>0</v>
      </c>
      <c r="L231" s="60">
        <v>0</v>
      </c>
      <c r="M231" s="60">
        <v>0</v>
      </c>
      <c r="N231" s="60">
        <v>0</v>
      </c>
      <c r="O231" s="60">
        <v>0</v>
      </c>
      <c r="P231" s="60">
        <v>0</v>
      </c>
      <c r="Q231" s="60">
        <v>0</v>
      </c>
      <c r="R231" s="60">
        <v>0</v>
      </c>
      <c r="S231" s="60">
        <v>0</v>
      </c>
      <c r="T231" s="60">
        <v>0</v>
      </c>
      <c r="U231" s="60">
        <v>0</v>
      </c>
      <c r="V231" s="60">
        <v>0</v>
      </c>
      <c r="W231" s="60">
        <v>-4319000</v>
      </c>
      <c r="X231" s="96">
        <v>-4319000</v>
      </c>
      <c r="Y231" s="60">
        <v>0</v>
      </c>
      <c r="Z231" s="60">
        <v>0</v>
      </c>
      <c r="AA231" s="60">
        <v>0</v>
      </c>
      <c r="AB231" s="60">
        <v>0</v>
      </c>
      <c r="AC231" s="60">
        <v>0</v>
      </c>
      <c r="AD231" s="60">
        <v>0</v>
      </c>
      <c r="AE231" s="60">
        <v>0</v>
      </c>
      <c r="AF231" s="60">
        <v>0</v>
      </c>
      <c r="AG231" s="60">
        <v>0</v>
      </c>
      <c r="AH231" s="60">
        <v>0</v>
      </c>
      <c r="AI231" s="60">
        <v>0</v>
      </c>
      <c r="AJ231" s="60">
        <v>0</v>
      </c>
      <c r="AK231" s="60">
        <v>0</v>
      </c>
      <c r="AL231" s="60">
        <v>2015000</v>
      </c>
      <c r="AM231" s="60">
        <v>0</v>
      </c>
      <c r="AN231" s="60">
        <v>-3656000</v>
      </c>
      <c r="AO231" s="60">
        <v>0</v>
      </c>
      <c r="AP231" s="60">
        <v>0</v>
      </c>
      <c r="AQ231" s="60">
        <v>0</v>
      </c>
      <c r="AR231" s="60">
        <v>-3603000</v>
      </c>
      <c r="AS231" s="60">
        <v>0</v>
      </c>
      <c r="AT231" s="60">
        <v>-5244000</v>
      </c>
      <c r="AU231" s="60">
        <v>-9563000</v>
      </c>
      <c r="AV231" s="60">
        <v>26273000</v>
      </c>
      <c r="AW231" s="60">
        <v>0</v>
      </c>
      <c r="AX231" s="60">
        <v>26273000</v>
      </c>
    </row>
    <row r="232" spans="1:50">
      <c r="A232" s="51">
        <v>229</v>
      </c>
      <c r="B232" s="181" t="s">
        <v>205</v>
      </c>
      <c r="C232" s="69" t="s">
        <v>204</v>
      </c>
      <c r="D232" s="70">
        <v>303.10000000000002</v>
      </c>
      <c r="E232" s="75">
        <v>21875000</v>
      </c>
      <c r="F232" s="75">
        <v>0</v>
      </c>
      <c r="G232" s="75">
        <v>0</v>
      </c>
      <c r="H232" s="75">
        <v>0</v>
      </c>
      <c r="I232" s="75">
        <v>0</v>
      </c>
      <c r="J232" s="75">
        <v>0</v>
      </c>
      <c r="K232" s="75">
        <v>0</v>
      </c>
      <c r="L232" s="75">
        <v>0</v>
      </c>
      <c r="M232" s="75">
        <v>0</v>
      </c>
      <c r="N232" s="75">
        <v>0</v>
      </c>
      <c r="O232" s="75">
        <v>0</v>
      </c>
      <c r="P232" s="75">
        <v>0</v>
      </c>
      <c r="Q232" s="75">
        <v>0</v>
      </c>
      <c r="R232" s="75">
        <v>0</v>
      </c>
      <c r="S232" s="75">
        <v>0</v>
      </c>
      <c r="T232" s="75">
        <v>0</v>
      </c>
      <c r="U232" s="75">
        <v>0</v>
      </c>
      <c r="V232" s="75">
        <v>0</v>
      </c>
      <c r="W232" s="75">
        <v>0</v>
      </c>
      <c r="X232" s="96">
        <v>0</v>
      </c>
      <c r="Y232" s="75">
        <v>0</v>
      </c>
      <c r="Z232" s="75">
        <v>0</v>
      </c>
      <c r="AA232" s="75">
        <v>0</v>
      </c>
      <c r="AB232" s="75">
        <v>0</v>
      </c>
      <c r="AC232" s="75">
        <v>0</v>
      </c>
      <c r="AD232" s="75">
        <v>0</v>
      </c>
      <c r="AE232" s="75">
        <v>0</v>
      </c>
      <c r="AF232" s="75">
        <v>0</v>
      </c>
      <c r="AG232" s="75">
        <v>0</v>
      </c>
      <c r="AH232" s="75">
        <v>0</v>
      </c>
      <c r="AI232" s="75">
        <v>0</v>
      </c>
      <c r="AJ232" s="75">
        <v>0</v>
      </c>
      <c r="AK232" s="75">
        <v>0</v>
      </c>
      <c r="AL232" s="75">
        <v>0</v>
      </c>
      <c r="AM232" s="75">
        <v>0</v>
      </c>
      <c r="AN232" s="75">
        <v>0</v>
      </c>
      <c r="AO232" s="75">
        <v>0</v>
      </c>
      <c r="AP232" s="75">
        <v>0</v>
      </c>
      <c r="AQ232" s="75">
        <v>0</v>
      </c>
      <c r="AR232" s="75">
        <v>0</v>
      </c>
      <c r="AS232" s="75">
        <v>0</v>
      </c>
      <c r="AT232" s="99">
        <v>0</v>
      </c>
      <c r="AU232" s="53">
        <v>0</v>
      </c>
      <c r="AV232" s="53">
        <v>21875000</v>
      </c>
      <c r="AW232" s="53"/>
      <c r="AX232" s="53">
        <v>21875000</v>
      </c>
    </row>
    <row r="233" spans="1:50">
      <c r="A233" s="51"/>
      <c r="B233" s="181"/>
      <c r="C233" s="69" t="s">
        <v>366</v>
      </c>
      <c r="D233" s="70">
        <v>303.12</v>
      </c>
      <c r="E233" s="75">
        <v>3554000</v>
      </c>
      <c r="F233" s="75">
        <v>0</v>
      </c>
      <c r="G233" s="75">
        <v>0</v>
      </c>
      <c r="H233" s="75">
        <v>0</v>
      </c>
      <c r="I233" s="75">
        <v>0</v>
      </c>
      <c r="J233" s="75">
        <v>0</v>
      </c>
      <c r="K233" s="75">
        <v>0</v>
      </c>
      <c r="L233" s="75">
        <v>0</v>
      </c>
      <c r="M233" s="75">
        <v>0</v>
      </c>
      <c r="N233" s="75">
        <v>0</v>
      </c>
      <c r="O233" s="75">
        <v>0</v>
      </c>
      <c r="P233" s="75">
        <v>0</v>
      </c>
      <c r="Q233" s="75">
        <v>0</v>
      </c>
      <c r="R233" s="75">
        <v>0</v>
      </c>
      <c r="S233" s="75">
        <v>0</v>
      </c>
      <c r="T233" s="75">
        <v>0</v>
      </c>
      <c r="U233" s="75">
        <v>0</v>
      </c>
      <c r="V233" s="75">
        <v>0</v>
      </c>
      <c r="W233" s="75">
        <v>0</v>
      </c>
      <c r="X233" s="96">
        <v>0</v>
      </c>
      <c r="Y233" s="75">
        <v>0</v>
      </c>
      <c r="Z233" s="75">
        <v>0</v>
      </c>
      <c r="AA233" s="75">
        <v>0</v>
      </c>
      <c r="AB233" s="75">
        <v>0</v>
      </c>
      <c r="AC233" s="75">
        <v>0</v>
      </c>
      <c r="AD233" s="75">
        <v>0</v>
      </c>
      <c r="AE233" s="75">
        <v>0</v>
      </c>
      <c r="AF233" s="75">
        <v>0</v>
      </c>
      <c r="AG233" s="75">
        <v>0</v>
      </c>
      <c r="AH233" s="75">
        <v>0</v>
      </c>
      <c r="AI233" s="75">
        <v>0</v>
      </c>
      <c r="AJ233" s="75">
        <v>0</v>
      </c>
      <c r="AK233" s="75">
        <v>0</v>
      </c>
      <c r="AL233" s="75">
        <v>0</v>
      </c>
      <c r="AM233" s="75">
        <v>0</v>
      </c>
      <c r="AN233" s="75">
        <v>0</v>
      </c>
      <c r="AO233" s="75">
        <v>0</v>
      </c>
      <c r="AP233" s="75">
        <v>0</v>
      </c>
      <c r="AQ233" s="75">
        <v>0</v>
      </c>
      <c r="AR233" s="75">
        <v>0</v>
      </c>
      <c r="AS233" s="75">
        <v>0</v>
      </c>
      <c r="AT233" s="99">
        <v>0</v>
      </c>
      <c r="AU233" s="53">
        <v>0</v>
      </c>
      <c r="AV233" s="53">
        <v>3554000</v>
      </c>
      <c r="AW233" s="53"/>
      <c r="AX233" s="53">
        <v>3554000</v>
      </c>
    </row>
    <row r="234" spans="1:50">
      <c r="A234" s="51">
        <v>230</v>
      </c>
      <c r="B234" s="181"/>
      <c r="C234" s="69" t="s">
        <v>89</v>
      </c>
      <c r="D234" s="70">
        <v>303</v>
      </c>
      <c r="E234" s="94">
        <v>1088000</v>
      </c>
      <c r="F234" s="94">
        <v>0</v>
      </c>
      <c r="G234" s="94">
        <v>0</v>
      </c>
      <c r="H234" s="94">
        <v>0</v>
      </c>
      <c r="I234" s="94">
        <v>0</v>
      </c>
      <c r="J234" s="94">
        <v>0</v>
      </c>
      <c r="K234" s="94">
        <v>0</v>
      </c>
      <c r="L234" s="94">
        <v>0</v>
      </c>
      <c r="M234" s="94">
        <v>0</v>
      </c>
      <c r="N234" s="94">
        <v>0</v>
      </c>
      <c r="O234" s="94">
        <v>0</v>
      </c>
      <c r="P234" s="94">
        <v>0</v>
      </c>
      <c r="Q234" s="94">
        <v>0</v>
      </c>
      <c r="R234" s="94">
        <v>0</v>
      </c>
      <c r="S234" s="94">
        <v>0</v>
      </c>
      <c r="T234" s="94">
        <v>0</v>
      </c>
      <c r="U234" s="94">
        <v>0</v>
      </c>
      <c r="V234" s="94">
        <v>0</v>
      </c>
      <c r="W234" s="94">
        <v>0</v>
      </c>
      <c r="X234" s="97">
        <v>0</v>
      </c>
      <c r="Y234" s="94">
        <v>0</v>
      </c>
      <c r="Z234" s="94">
        <v>0</v>
      </c>
      <c r="AA234" s="94">
        <v>0</v>
      </c>
      <c r="AB234" s="94">
        <v>0</v>
      </c>
      <c r="AC234" s="94">
        <v>0</v>
      </c>
      <c r="AD234" s="94">
        <v>0</v>
      </c>
      <c r="AE234" s="94">
        <v>0</v>
      </c>
      <c r="AF234" s="94">
        <v>0</v>
      </c>
      <c r="AG234" s="94">
        <v>0</v>
      </c>
      <c r="AH234" s="94">
        <v>0</v>
      </c>
      <c r="AI234" s="94">
        <v>0</v>
      </c>
      <c r="AJ234" s="94">
        <v>0</v>
      </c>
      <c r="AK234" s="94">
        <v>0</v>
      </c>
      <c r="AL234" s="94">
        <v>0</v>
      </c>
      <c r="AM234" s="94">
        <v>0</v>
      </c>
      <c r="AN234" s="94">
        <v>0</v>
      </c>
      <c r="AO234" s="94">
        <v>0</v>
      </c>
      <c r="AP234" s="94">
        <v>0</v>
      </c>
      <c r="AQ234" s="94">
        <v>0</v>
      </c>
      <c r="AR234" s="94">
        <v>0</v>
      </c>
      <c r="AS234" s="94">
        <v>0</v>
      </c>
      <c r="AT234" s="100">
        <v>0</v>
      </c>
      <c r="AU234" s="98">
        <v>0</v>
      </c>
      <c r="AV234" s="98">
        <v>1088000</v>
      </c>
      <c r="AW234" s="98"/>
      <c r="AX234" s="98">
        <v>1088000</v>
      </c>
    </row>
    <row r="235" spans="1:50">
      <c r="A235" s="51">
        <v>231</v>
      </c>
      <c r="B235" s="30"/>
      <c r="C235" s="50" t="s">
        <v>203</v>
      </c>
      <c r="D235" s="50"/>
      <c r="E235" s="60">
        <v>26517000</v>
      </c>
      <c r="F235" s="60">
        <v>0</v>
      </c>
      <c r="G235" s="60">
        <v>0</v>
      </c>
      <c r="H235" s="60">
        <v>0</v>
      </c>
      <c r="I235" s="60">
        <v>0</v>
      </c>
      <c r="J235" s="60">
        <v>0</v>
      </c>
      <c r="K235" s="60">
        <v>0</v>
      </c>
      <c r="L235" s="60">
        <v>0</v>
      </c>
      <c r="M235" s="60">
        <v>0</v>
      </c>
      <c r="N235" s="60">
        <v>0</v>
      </c>
      <c r="O235" s="60">
        <v>0</v>
      </c>
      <c r="P235" s="60">
        <v>0</v>
      </c>
      <c r="Q235" s="60">
        <v>0</v>
      </c>
      <c r="R235" s="60">
        <v>0</v>
      </c>
      <c r="S235" s="60">
        <v>0</v>
      </c>
      <c r="T235" s="60">
        <v>0</v>
      </c>
      <c r="U235" s="60">
        <v>0</v>
      </c>
      <c r="V235" s="60">
        <v>0</v>
      </c>
      <c r="W235" s="60">
        <v>0</v>
      </c>
      <c r="X235" s="96">
        <v>0</v>
      </c>
      <c r="Y235" s="60">
        <v>0</v>
      </c>
      <c r="Z235" s="60">
        <v>0</v>
      </c>
      <c r="AA235" s="60">
        <v>0</v>
      </c>
      <c r="AB235" s="60">
        <v>0</v>
      </c>
      <c r="AC235" s="60">
        <v>0</v>
      </c>
      <c r="AD235" s="60">
        <v>0</v>
      </c>
      <c r="AE235" s="60">
        <v>0</v>
      </c>
      <c r="AF235" s="60">
        <v>0</v>
      </c>
      <c r="AG235" s="60">
        <v>0</v>
      </c>
      <c r="AH235" s="60">
        <v>0</v>
      </c>
      <c r="AI235" s="60">
        <v>0</v>
      </c>
      <c r="AJ235" s="60">
        <v>0</v>
      </c>
      <c r="AK235" s="60">
        <v>0</v>
      </c>
      <c r="AL235" s="60">
        <v>0</v>
      </c>
      <c r="AM235" s="60">
        <v>0</v>
      </c>
      <c r="AN235" s="60">
        <v>0</v>
      </c>
      <c r="AO235" s="60">
        <v>0</v>
      </c>
      <c r="AP235" s="60">
        <v>0</v>
      </c>
      <c r="AQ235" s="60">
        <v>0</v>
      </c>
      <c r="AR235" s="60">
        <v>0</v>
      </c>
      <c r="AS235" s="60">
        <v>0</v>
      </c>
      <c r="AT235" s="60">
        <v>0</v>
      </c>
      <c r="AU235" s="60">
        <v>0</v>
      </c>
      <c r="AV235" s="60">
        <v>26517000</v>
      </c>
      <c r="AW235" s="60">
        <v>0</v>
      </c>
      <c r="AX235" s="60">
        <v>26517000</v>
      </c>
    </row>
    <row r="236" spans="1:50">
      <c r="A236" s="51">
        <v>232</v>
      </c>
      <c r="B236" s="30"/>
      <c r="C236" s="65"/>
      <c r="D236" s="65"/>
      <c r="E236" s="60"/>
      <c r="F236" s="60"/>
      <c r="G236" s="60"/>
      <c r="H236" s="60"/>
      <c r="I236" s="60"/>
      <c r="J236" s="60"/>
      <c r="K236" s="60"/>
      <c r="L236" s="60"/>
      <c r="M236" s="60"/>
      <c r="N236" s="60"/>
      <c r="O236" s="60"/>
      <c r="P236" s="60"/>
      <c r="Q236" s="60"/>
      <c r="R236" s="60"/>
      <c r="S236" s="60"/>
      <c r="T236" s="60"/>
      <c r="U236" s="60"/>
      <c r="V236" s="60"/>
      <c r="W236" s="60"/>
      <c r="X236" s="96">
        <v>0</v>
      </c>
      <c r="Y236" s="60"/>
      <c r="Z236" s="60"/>
      <c r="AA236" s="60"/>
      <c r="AB236" s="60"/>
      <c r="AC236" s="60"/>
      <c r="AD236" s="60"/>
      <c r="AE236" s="60"/>
      <c r="AF236" s="60"/>
      <c r="AG236" s="60"/>
      <c r="AH236" s="60"/>
      <c r="AI236" s="60"/>
      <c r="AJ236" s="60"/>
      <c r="AK236" s="60"/>
      <c r="AL236" s="60"/>
      <c r="AM236" s="60"/>
      <c r="AN236" s="60"/>
      <c r="AO236" s="60"/>
      <c r="AP236" s="60"/>
      <c r="AQ236" s="60"/>
      <c r="AR236" s="60"/>
      <c r="AS236" s="60"/>
      <c r="AT236" s="99">
        <v>0</v>
      </c>
      <c r="AU236" s="53">
        <v>0</v>
      </c>
      <c r="AV236" s="53">
        <v>0</v>
      </c>
      <c r="AW236" s="53"/>
      <c r="AX236" s="53">
        <v>0</v>
      </c>
    </row>
    <row r="237" spans="1:50">
      <c r="A237" s="51">
        <v>233</v>
      </c>
      <c r="B237" s="30"/>
      <c r="C237" s="76" t="s">
        <v>51</v>
      </c>
      <c r="D237" s="76"/>
      <c r="E237" s="60">
        <v>582659000</v>
      </c>
      <c r="F237" s="60">
        <v>0</v>
      </c>
      <c r="G237" s="60">
        <v>0</v>
      </c>
      <c r="H237" s="60">
        <v>0</v>
      </c>
      <c r="I237" s="60">
        <v>0</v>
      </c>
      <c r="J237" s="60">
        <v>0</v>
      </c>
      <c r="K237" s="60">
        <v>0</v>
      </c>
      <c r="L237" s="60">
        <v>0</v>
      </c>
      <c r="M237" s="60">
        <v>0</v>
      </c>
      <c r="N237" s="60">
        <v>0</v>
      </c>
      <c r="O237" s="60">
        <v>0</v>
      </c>
      <c r="P237" s="60">
        <v>0</v>
      </c>
      <c r="Q237" s="60">
        <v>0</v>
      </c>
      <c r="R237" s="60">
        <v>0</v>
      </c>
      <c r="S237" s="60">
        <v>0</v>
      </c>
      <c r="T237" s="60">
        <v>0</v>
      </c>
      <c r="U237" s="60">
        <v>0</v>
      </c>
      <c r="V237" s="60">
        <v>0</v>
      </c>
      <c r="W237" s="60">
        <v>12291000</v>
      </c>
      <c r="X237" s="96">
        <v>12291000</v>
      </c>
      <c r="Y237" s="60">
        <v>0</v>
      </c>
      <c r="Z237" s="60">
        <v>0</v>
      </c>
      <c r="AA237" s="60">
        <v>0</v>
      </c>
      <c r="AB237" s="60">
        <v>0</v>
      </c>
      <c r="AC237" s="60">
        <v>0</v>
      </c>
      <c r="AD237" s="60">
        <v>0</v>
      </c>
      <c r="AE237" s="60">
        <v>0</v>
      </c>
      <c r="AF237" s="60">
        <v>0</v>
      </c>
      <c r="AG237" s="60">
        <v>0</v>
      </c>
      <c r="AH237" s="60">
        <v>0</v>
      </c>
      <c r="AI237" s="60">
        <v>0</v>
      </c>
      <c r="AJ237" s="60">
        <v>0</v>
      </c>
      <c r="AK237" s="60">
        <v>0</v>
      </c>
      <c r="AL237" s="60">
        <v>19258000</v>
      </c>
      <c r="AM237" s="60">
        <v>0</v>
      </c>
      <c r="AN237" s="60">
        <v>20483000</v>
      </c>
      <c r="AO237" s="60">
        <v>0</v>
      </c>
      <c r="AP237" s="60">
        <v>0</v>
      </c>
      <c r="AQ237" s="60">
        <v>0</v>
      </c>
      <c r="AR237" s="60">
        <v>4600000</v>
      </c>
      <c r="AS237" s="60">
        <v>0</v>
      </c>
      <c r="AT237" s="60">
        <v>117803000</v>
      </c>
      <c r="AU237" s="60">
        <v>154726000</v>
      </c>
      <c r="AV237" s="60">
        <v>737385000</v>
      </c>
      <c r="AW237" s="60">
        <v>0</v>
      </c>
      <c r="AX237" s="60">
        <v>737385000</v>
      </c>
    </row>
    <row r="238" spans="1:50">
      <c r="A238" s="51">
        <v>234</v>
      </c>
      <c r="B238" s="30"/>
      <c r="C238" s="65"/>
      <c r="D238" s="65"/>
      <c r="E238" s="60"/>
      <c r="F238" s="60"/>
      <c r="G238" s="60"/>
      <c r="H238" s="60"/>
      <c r="I238" s="60"/>
      <c r="J238" s="60"/>
      <c r="K238" s="60"/>
      <c r="L238" s="60"/>
      <c r="M238" s="60"/>
      <c r="N238" s="60"/>
      <c r="O238" s="60"/>
      <c r="P238" s="60"/>
      <c r="Q238" s="60"/>
      <c r="R238" s="60"/>
      <c r="S238" s="60"/>
      <c r="T238" s="60"/>
      <c r="U238" s="60"/>
      <c r="V238" s="60"/>
      <c r="W238" s="60"/>
      <c r="X238" s="96">
        <v>0</v>
      </c>
      <c r="Y238" s="60"/>
      <c r="Z238" s="60"/>
      <c r="AA238" s="60"/>
      <c r="AB238" s="60"/>
      <c r="AC238" s="60"/>
      <c r="AD238" s="60"/>
      <c r="AE238" s="60"/>
      <c r="AF238" s="60"/>
      <c r="AG238" s="60"/>
      <c r="AH238" s="60"/>
      <c r="AI238" s="60"/>
      <c r="AJ238" s="60"/>
      <c r="AK238" s="60"/>
      <c r="AL238" s="60"/>
      <c r="AM238" s="60"/>
      <c r="AN238" s="60"/>
      <c r="AO238" s="60"/>
      <c r="AP238" s="60"/>
      <c r="AQ238" s="60"/>
      <c r="AR238" s="60"/>
      <c r="AS238" s="60"/>
      <c r="AT238" s="99">
        <v>0</v>
      </c>
      <c r="AU238" s="53">
        <v>0</v>
      </c>
      <c r="AV238" s="53">
        <v>0</v>
      </c>
      <c r="AW238" s="53"/>
      <c r="AX238" s="53">
        <v>0</v>
      </c>
    </row>
    <row r="239" spans="1:50">
      <c r="A239" s="51">
        <v>235</v>
      </c>
      <c r="B239" s="30"/>
      <c r="C239" s="65" t="s">
        <v>152</v>
      </c>
      <c r="D239" s="65"/>
      <c r="E239" s="60">
        <v>84772000</v>
      </c>
      <c r="F239" s="60">
        <v>-224000</v>
      </c>
      <c r="G239" s="60">
        <v>0</v>
      </c>
      <c r="H239" s="60">
        <v>0</v>
      </c>
      <c r="I239" s="60">
        <v>0</v>
      </c>
      <c r="J239" s="60">
        <v>0</v>
      </c>
      <c r="K239" s="60">
        <v>0</v>
      </c>
      <c r="L239" s="60">
        <v>0</v>
      </c>
      <c r="M239" s="60">
        <v>0</v>
      </c>
      <c r="N239" s="60">
        <v>0</v>
      </c>
      <c r="O239" s="60">
        <v>0</v>
      </c>
      <c r="P239" s="60">
        <v>0</v>
      </c>
      <c r="Q239" s="60">
        <v>0</v>
      </c>
      <c r="R239" s="60">
        <v>0</v>
      </c>
      <c r="S239" s="60">
        <v>0</v>
      </c>
      <c r="T239" s="60">
        <v>0</v>
      </c>
      <c r="U239" s="60">
        <v>0</v>
      </c>
      <c r="V239" s="60">
        <v>0</v>
      </c>
      <c r="W239" s="60">
        <v>117000</v>
      </c>
      <c r="X239" s="96">
        <v>-107000</v>
      </c>
      <c r="Y239" s="60">
        <v>0</v>
      </c>
      <c r="Z239" s="60">
        <v>0</v>
      </c>
      <c r="AA239" s="60">
        <v>0</v>
      </c>
      <c r="AB239" s="60">
        <v>0</v>
      </c>
      <c r="AC239" s="60">
        <v>0</v>
      </c>
      <c r="AD239" s="60">
        <v>0</v>
      </c>
      <c r="AE239" s="60">
        <v>0</v>
      </c>
      <c r="AF239" s="60">
        <v>0</v>
      </c>
      <c r="AG239" s="60">
        <v>0</v>
      </c>
      <c r="AH239" s="60">
        <v>0</v>
      </c>
      <c r="AI239" s="60">
        <v>0</v>
      </c>
      <c r="AJ239" s="60">
        <v>0</v>
      </c>
      <c r="AK239" s="60">
        <v>0</v>
      </c>
      <c r="AL239" s="60">
        <v>229000</v>
      </c>
      <c r="AM239" s="60">
        <v>0</v>
      </c>
      <c r="AN239" s="60">
        <v>85000</v>
      </c>
      <c r="AO239" s="60">
        <v>0</v>
      </c>
      <c r="AP239" s="60">
        <v>0</v>
      </c>
      <c r="AQ239" s="60">
        <v>0</v>
      </c>
      <c r="AR239" s="60">
        <v>-1396000</v>
      </c>
      <c r="AS239" s="60">
        <v>0</v>
      </c>
      <c r="AT239" s="99">
        <v>-1082000</v>
      </c>
      <c r="AU239" s="53">
        <v>-1189000</v>
      </c>
      <c r="AV239" s="53">
        <v>83583000</v>
      </c>
      <c r="AW239" s="53"/>
      <c r="AX239" s="53">
        <v>83583000</v>
      </c>
    </row>
    <row r="240" spans="1:50">
      <c r="A240" s="51">
        <v>236</v>
      </c>
      <c r="B240" s="30"/>
      <c r="C240" s="65"/>
      <c r="D240" s="65"/>
      <c r="E240" s="60"/>
      <c r="F240" s="60"/>
      <c r="G240" s="60"/>
      <c r="H240" s="60"/>
      <c r="I240" s="60"/>
      <c r="J240" s="60"/>
      <c r="K240" s="60"/>
      <c r="L240" s="60"/>
      <c r="M240" s="60"/>
      <c r="N240" s="60"/>
      <c r="O240" s="60"/>
      <c r="P240" s="60"/>
      <c r="Q240" s="60"/>
      <c r="R240" s="60"/>
      <c r="S240" s="60"/>
      <c r="T240" s="60"/>
      <c r="U240" s="60"/>
      <c r="V240" s="60"/>
      <c r="W240" s="60"/>
      <c r="X240" s="96">
        <v>0</v>
      </c>
      <c r="Y240" s="60"/>
      <c r="Z240" s="60"/>
      <c r="AA240" s="60"/>
      <c r="AB240" s="60"/>
      <c r="AC240" s="60"/>
      <c r="AD240" s="60"/>
      <c r="AE240" s="60"/>
      <c r="AF240" s="60"/>
      <c r="AG240" s="60"/>
      <c r="AH240" s="60"/>
      <c r="AI240" s="60"/>
      <c r="AJ240" s="60"/>
      <c r="AK240" s="60"/>
      <c r="AL240" s="60"/>
      <c r="AM240" s="60"/>
      <c r="AN240" s="60"/>
      <c r="AO240" s="60"/>
      <c r="AP240" s="60"/>
      <c r="AQ240" s="60"/>
      <c r="AR240" s="60"/>
      <c r="AS240" s="60"/>
      <c r="AT240" s="99">
        <v>0</v>
      </c>
      <c r="AU240" s="53">
        <v>0</v>
      </c>
      <c r="AV240" s="53">
        <v>0</v>
      </c>
      <c r="AW240" s="53"/>
      <c r="AX240" s="53">
        <v>0</v>
      </c>
    </row>
    <row r="241" spans="1:50">
      <c r="A241" s="51">
        <v>237</v>
      </c>
      <c r="B241" s="181" t="s">
        <v>90</v>
      </c>
      <c r="C241" s="69" t="s">
        <v>202</v>
      </c>
      <c r="D241" s="65"/>
      <c r="E241" s="75">
        <v>0</v>
      </c>
      <c r="F241" s="75">
        <v>0</v>
      </c>
      <c r="G241" s="75">
        <v>0</v>
      </c>
      <c r="H241" s="75">
        <v>0</v>
      </c>
      <c r="I241" s="75">
        <v>0</v>
      </c>
      <c r="J241" s="75">
        <v>0</v>
      </c>
      <c r="K241" s="75">
        <v>0</v>
      </c>
      <c r="L241" s="75">
        <v>0</v>
      </c>
      <c r="M241" s="75">
        <v>0</v>
      </c>
      <c r="N241" s="75">
        <v>0</v>
      </c>
      <c r="O241" s="75">
        <v>0</v>
      </c>
      <c r="P241" s="75">
        <v>0</v>
      </c>
      <c r="Q241" s="75">
        <v>0</v>
      </c>
      <c r="R241" s="75">
        <v>0</v>
      </c>
      <c r="S241" s="75">
        <v>0</v>
      </c>
      <c r="T241" s="75">
        <v>0</v>
      </c>
      <c r="U241" s="75">
        <v>0</v>
      </c>
      <c r="V241" s="75">
        <v>0</v>
      </c>
      <c r="W241" s="75">
        <v>0</v>
      </c>
      <c r="X241" s="96">
        <v>0</v>
      </c>
      <c r="Y241" s="75">
        <v>0</v>
      </c>
      <c r="Z241" s="75">
        <v>0</v>
      </c>
      <c r="AA241" s="75">
        <v>0</v>
      </c>
      <c r="AB241" s="75">
        <v>0</v>
      </c>
      <c r="AC241" s="75">
        <v>0</v>
      </c>
      <c r="AD241" s="75">
        <v>0</v>
      </c>
      <c r="AE241" s="75">
        <v>0</v>
      </c>
      <c r="AF241" s="75">
        <v>0</v>
      </c>
      <c r="AG241" s="75">
        <v>0</v>
      </c>
      <c r="AH241" s="75">
        <v>0</v>
      </c>
      <c r="AI241" s="75">
        <v>0</v>
      </c>
      <c r="AJ241" s="75">
        <v>0</v>
      </c>
      <c r="AK241" s="75">
        <v>0</v>
      </c>
      <c r="AL241" s="75">
        <v>0</v>
      </c>
      <c r="AM241" s="75">
        <v>0</v>
      </c>
      <c r="AN241" s="75">
        <v>0</v>
      </c>
      <c r="AO241" s="75">
        <v>0</v>
      </c>
      <c r="AP241" s="75">
        <v>0</v>
      </c>
      <c r="AQ241" s="75">
        <v>0</v>
      </c>
      <c r="AR241" s="75">
        <v>0</v>
      </c>
      <c r="AS241" s="75">
        <v>0</v>
      </c>
      <c r="AT241" s="99">
        <v>0</v>
      </c>
      <c r="AU241" s="53">
        <v>0</v>
      </c>
      <c r="AV241" s="53">
        <v>0</v>
      </c>
      <c r="AW241" s="53"/>
      <c r="AX241" s="53">
        <v>0</v>
      </c>
    </row>
    <row r="242" spans="1:50">
      <c r="A242" s="51">
        <v>238</v>
      </c>
      <c r="B242" s="181"/>
      <c r="C242" s="69" t="s">
        <v>201</v>
      </c>
      <c r="D242" s="65"/>
      <c r="E242" s="75">
        <v>-1000</v>
      </c>
      <c r="F242" s="75">
        <v>0</v>
      </c>
      <c r="G242" s="75">
        <v>0</v>
      </c>
      <c r="H242" s="75">
        <v>0</v>
      </c>
      <c r="I242" s="75">
        <v>0</v>
      </c>
      <c r="J242" s="75">
        <v>0</v>
      </c>
      <c r="K242" s="75">
        <v>0</v>
      </c>
      <c r="L242" s="75">
        <v>0</v>
      </c>
      <c r="M242" s="75">
        <v>0</v>
      </c>
      <c r="N242" s="75">
        <v>0</v>
      </c>
      <c r="O242" s="75">
        <v>0</v>
      </c>
      <c r="P242" s="75">
        <v>0</v>
      </c>
      <c r="Q242" s="75">
        <v>0</v>
      </c>
      <c r="R242" s="75">
        <v>0</v>
      </c>
      <c r="S242" s="75">
        <v>0</v>
      </c>
      <c r="T242" s="75">
        <v>0</v>
      </c>
      <c r="U242" s="75">
        <v>0</v>
      </c>
      <c r="V242" s="75">
        <v>0</v>
      </c>
      <c r="W242" s="75">
        <v>0</v>
      </c>
      <c r="X242" s="96">
        <v>0</v>
      </c>
      <c r="Y242" s="75">
        <v>0</v>
      </c>
      <c r="Z242" s="75">
        <v>0</v>
      </c>
      <c r="AA242" s="75">
        <v>0</v>
      </c>
      <c r="AB242" s="75">
        <v>0</v>
      </c>
      <c r="AC242" s="75">
        <v>0</v>
      </c>
      <c r="AD242" s="75">
        <v>0</v>
      </c>
      <c r="AE242" s="75">
        <v>0</v>
      </c>
      <c r="AF242" s="75">
        <v>0</v>
      </c>
      <c r="AG242" s="75">
        <v>0</v>
      </c>
      <c r="AH242" s="75">
        <v>0</v>
      </c>
      <c r="AI242" s="75">
        <v>0</v>
      </c>
      <c r="AJ242" s="75">
        <v>0</v>
      </c>
      <c r="AK242" s="75">
        <v>0</v>
      </c>
      <c r="AL242" s="75">
        <v>0</v>
      </c>
      <c r="AM242" s="75">
        <v>0</v>
      </c>
      <c r="AN242" s="75">
        <v>0</v>
      </c>
      <c r="AO242" s="75">
        <v>0</v>
      </c>
      <c r="AP242" s="75">
        <v>0</v>
      </c>
      <c r="AQ242" s="75">
        <v>0</v>
      </c>
      <c r="AR242" s="75">
        <v>0</v>
      </c>
      <c r="AS242" s="75">
        <v>0</v>
      </c>
      <c r="AT242" s="99">
        <v>0</v>
      </c>
      <c r="AU242" s="53">
        <v>0</v>
      </c>
      <c r="AV242" s="53">
        <v>-1000</v>
      </c>
      <c r="AW242" s="53"/>
      <c r="AX242" s="53">
        <v>-1000</v>
      </c>
    </row>
    <row r="243" spans="1:50">
      <c r="A243" s="51">
        <v>239</v>
      </c>
      <c r="B243" s="181"/>
      <c r="C243" s="69" t="s">
        <v>91</v>
      </c>
      <c r="D243" s="65"/>
      <c r="E243" s="75">
        <v>19552000</v>
      </c>
      <c r="F243" s="75">
        <v>0</v>
      </c>
      <c r="G243" s="75">
        <v>0</v>
      </c>
      <c r="H243" s="75">
        <v>0</v>
      </c>
      <c r="I243" s="75">
        <v>0</v>
      </c>
      <c r="J243" s="75">
        <v>0</v>
      </c>
      <c r="K243" s="75">
        <v>0</v>
      </c>
      <c r="L243" s="75">
        <v>0</v>
      </c>
      <c r="M243" s="75">
        <v>0</v>
      </c>
      <c r="N243" s="75">
        <v>0</v>
      </c>
      <c r="O243" s="75">
        <v>0</v>
      </c>
      <c r="P243" s="75">
        <v>0</v>
      </c>
      <c r="Q243" s="75">
        <v>0</v>
      </c>
      <c r="R243" s="75">
        <v>0</v>
      </c>
      <c r="S243" s="75">
        <v>0</v>
      </c>
      <c r="T243" s="75">
        <v>0</v>
      </c>
      <c r="U243" s="75">
        <v>0</v>
      </c>
      <c r="V243" s="75">
        <v>0</v>
      </c>
      <c r="W243" s="75">
        <v>0</v>
      </c>
      <c r="X243" s="96">
        <v>0</v>
      </c>
      <c r="Y243" s="75">
        <v>0</v>
      </c>
      <c r="Z243" s="75">
        <v>0</v>
      </c>
      <c r="AA243" s="75">
        <v>0</v>
      </c>
      <c r="AB243" s="75">
        <v>0</v>
      </c>
      <c r="AC243" s="75">
        <v>0</v>
      </c>
      <c r="AD243" s="75">
        <v>0</v>
      </c>
      <c r="AE243" s="75">
        <v>0</v>
      </c>
      <c r="AF243" s="75">
        <v>0</v>
      </c>
      <c r="AG243" s="75">
        <v>0</v>
      </c>
      <c r="AH243" s="75">
        <v>0</v>
      </c>
      <c r="AI243" s="75">
        <v>0</v>
      </c>
      <c r="AJ243" s="75">
        <v>0</v>
      </c>
      <c r="AK243" s="75">
        <v>0</v>
      </c>
      <c r="AL243" s="75">
        <v>0</v>
      </c>
      <c r="AM243" s="75">
        <v>0</v>
      </c>
      <c r="AN243" s="75">
        <v>0</v>
      </c>
      <c r="AO243" s="75">
        <v>0</v>
      </c>
      <c r="AP243" s="75">
        <v>0</v>
      </c>
      <c r="AQ243" s="75">
        <v>0</v>
      </c>
      <c r="AR243" s="75">
        <v>0</v>
      </c>
      <c r="AS243" s="75">
        <v>0</v>
      </c>
      <c r="AT243" s="99">
        <v>0</v>
      </c>
      <c r="AU243" s="53">
        <v>0</v>
      </c>
      <c r="AV243" s="53">
        <v>19552000</v>
      </c>
      <c r="AW243" s="53"/>
      <c r="AX243" s="53">
        <v>19552000</v>
      </c>
    </row>
    <row r="244" spans="1:50">
      <c r="A244" s="51">
        <v>240</v>
      </c>
      <c r="B244" s="181"/>
      <c r="C244" s="69" t="s">
        <v>200</v>
      </c>
      <c r="D244" s="65"/>
      <c r="E244" s="75">
        <v>15047000</v>
      </c>
      <c r="F244" s="75">
        <v>0</v>
      </c>
      <c r="G244" s="75">
        <v>0</v>
      </c>
      <c r="H244" s="75">
        <v>-648000</v>
      </c>
      <c r="I244" s="75">
        <v>0</v>
      </c>
      <c r="J244" s="75">
        <v>0</v>
      </c>
      <c r="K244" s="75">
        <v>0</v>
      </c>
      <c r="L244" s="75">
        <v>0</v>
      </c>
      <c r="M244" s="75">
        <v>0</v>
      </c>
      <c r="N244" s="75">
        <v>0</v>
      </c>
      <c r="O244" s="75">
        <v>0</v>
      </c>
      <c r="P244" s="75">
        <v>0</v>
      </c>
      <c r="Q244" s="75">
        <v>0</v>
      </c>
      <c r="R244" s="75">
        <v>0</v>
      </c>
      <c r="S244" s="75">
        <v>0</v>
      </c>
      <c r="T244" s="75">
        <v>0</v>
      </c>
      <c r="U244" s="75">
        <v>0</v>
      </c>
      <c r="V244" s="75">
        <v>0</v>
      </c>
      <c r="W244" s="75">
        <v>0</v>
      </c>
      <c r="X244" s="96">
        <v>-648000</v>
      </c>
      <c r="Y244" s="75">
        <v>0</v>
      </c>
      <c r="Z244" s="75">
        <v>0</v>
      </c>
      <c r="AA244" s="75">
        <v>0</v>
      </c>
      <c r="AB244" s="75">
        <v>0</v>
      </c>
      <c r="AC244" s="75">
        <v>0</v>
      </c>
      <c r="AD244" s="75">
        <v>0</v>
      </c>
      <c r="AE244" s="75">
        <v>0</v>
      </c>
      <c r="AF244" s="75">
        <v>0</v>
      </c>
      <c r="AG244" s="75">
        <v>0</v>
      </c>
      <c r="AH244" s="75">
        <v>0</v>
      </c>
      <c r="AI244" s="75">
        <v>0</v>
      </c>
      <c r="AJ244" s="75">
        <v>0</v>
      </c>
      <c r="AK244" s="75">
        <v>0</v>
      </c>
      <c r="AL244" s="75">
        <v>0</v>
      </c>
      <c r="AM244" s="75">
        <v>0</v>
      </c>
      <c r="AN244" s="75">
        <v>0</v>
      </c>
      <c r="AO244" s="75">
        <v>0</v>
      </c>
      <c r="AP244" s="75">
        <v>0</v>
      </c>
      <c r="AQ244" s="75">
        <v>0</v>
      </c>
      <c r="AR244" s="75">
        <v>0</v>
      </c>
      <c r="AS244" s="75">
        <v>0</v>
      </c>
      <c r="AT244" s="99">
        <v>0</v>
      </c>
      <c r="AU244" s="53">
        <v>-648000</v>
      </c>
      <c r="AV244" s="53">
        <v>14399000</v>
      </c>
      <c r="AW244" s="53"/>
      <c r="AX244" s="53">
        <v>14399000</v>
      </c>
    </row>
    <row r="245" spans="1:50">
      <c r="A245" s="51">
        <v>241</v>
      </c>
      <c r="B245" s="181"/>
      <c r="C245" s="69" t="s">
        <v>229</v>
      </c>
      <c r="D245" s="65"/>
      <c r="E245" s="75">
        <v>3425000</v>
      </c>
      <c r="F245" s="75">
        <v>0</v>
      </c>
      <c r="G245" s="75">
        <v>0</v>
      </c>
      <c r="H245" s="75">
        <v>0</v>
      </c>
      <c r="I245" s="75">
        <v>0</v>
      </c>
      <c r="J245" s="75">
        <v>0</v>
      </c>
      <c r="K245" s="75">
        <v>0</v>
      </c>
      <c r="L245" s="75">
        <v>0</v>
      </c>
      <c r="M245" s="75">
        <v>0</v>
      </c>
      <c r="N245" s="75">
        <v>0</v>
      </c>
      <c r="O245" s="75">
        <v>0</v>
      </c>
      <c r="P245" s="75">
        <v>0</v>
      </c>
      <c r="Q245" s="75">
        <v>0</v>
      </c>
      <c r="R245" s="75">
        <v>0</v>
      </c>
      <c r="S245" s="75">
        <v>0</v>
      </c>
      <c r="T245" s="75">
        <v>0</v>
      </c>
      <c r="U245" s="75">
        <v>0</v>
      </c>
      <c r="V245" s="75">
        <v>0</v>
      </c>
      <c r="W245" s="75">
        <v>0</v>
      </c>
      <c r="X245" s="96">
        <v>0</v>
      </c>
      <c r="Y245" s="75">
        <v>0</v>
      </c>
      <c r="Z245" s="75">
        <v>0</v>
      </c>
      <c r="AA245" s="75">
        <v>0</v>
      </c>
      <c r="AB245" s="75">
        <v>0</v>
      </c>
      <c r="AC245" s="75">
        <v>0</v>
      </c>
      <c r="AD245" s="75">
        <v>0</v>
      </c>
      <c r="AE245" s="75">
        <v>0</v>
      </c>
      <c r="AF245" s="75">
        <v>0</v>
      </c>
      <c r="AG245" s="75">
        <v>0</v>
      </c>
      <c r="AH245" s="75">
        <v>0</v>
      </c>
      <c r="AI245" s="75">
        <v>0</v>
      </c>
      <c r="AJ245" s="75">
        <v>0</v>
      </c>
      <c r="AK245" s="75">
        <v>0</v>
      </c>
      <c r="AL245" s="75">
        <v>0</v>
      </c>
      <c r="AM245" s="75">
        <v>0</v>
      </c>
      <c r="AN245" s="75">
        <v>0</v>
      </c>
      <c r="AO245" s="75">
        <v>0</v>
      </c>
      <c r="AP245" s="75">
        <v>0</v>
      </c>
      <c r="AQ245" s="75">
        <v>0</v>
      </c>
      <c r="AR245" s="75">
        <v>0</v>
      </c>
      <c r="AS245" s="75">
        <v>0</v>
      </c>
      <c r="AT245" s="99">
        <v>0</v>
      </c>
      <c r="AU245" s="53">
        <v>0</v>
      </c>
      <c r="AV245" s="53">
        <v>3425000</v>
      </c>
      <c r="AW245" s="53"/>
      <c r="AX245" s="53">
        <v>3425000</v>
      </c>
    </row>
    <row r="246" spans="1:50">
      <c r="A246" s="51"/>
      <c r="B246" s="181"/>
      <c r="C246" s="69" t="s">
        <v>367</v>
      </c>
      <c r="D246" s="65"/>
      <c r="E246" s="75">
        <v>1594000</v>
      </c>
      <c r="F246" s="75">
        <v>0</v>
      </c>
      <c r="G246" s="75">
        <v>0</v>
      </c>
      <c r="H246" s="75">
        <v>0</v>
      </c>
      <c r="I246" s="75">
        <v>0</v>
      </c>
      <c r="J246" s="75">
        <v>0</v>
      </c>
      <c r="K246" s="75">
        <v>0</v>
      </c>
      <c r="L246" s="75">
        <v>0</v>
      </c>
      <c r="M246" s="75">
        <v>0</v>
      </c>
      <c r="N246" s="75">
        <v>0</v>
      </c>
      <c r="O246" s="75">
        <v>0</v>
      </c>
      <c r="P246" s="75">
        <v>0</v>
      </c>
      <c r="Q246" s="75">
        <v>0</v>
      </c>
      <c r="R246" s="75">
        <v>0</v>
      </c>
      <c r="S246" s="75">
        <v>0</v>
      </c>
      <c r="T246" s="75">
        <v>0</v>
      </c>
      <c r="U246" s="75">
        <v>0</v>
      </c>
      <c r="V246" s="75">
        <v>0</v>
      </c>
      <c r="W246" s="75">
        <v>0</v>
      </c>
      <c r="X246" s="96">
        <v>0</v>
      </c>
      <c r="Y246" s="75">
        <v>0</v>
      </c>
      <c r="Z246" s="75">
        <v>0</v>
      </c>
      <c r="AA246" s="75">
        <v>0</v>
      </c>
      <c r="AB246" s="75">
        <v>0</v>
      </c>
      <c r="AC246" s="75">
        <v>0</v>
      </c>
      <c r="AD246" s="75">
        <v>0</v>
      </c>
      <c r="AE246" s="75">
        <v>0</v>
      </c>
      <c r="AF246" s="75">
        <v>0</v>
      </c>
      <c r="AG246" s="75">
        <v>0</v>
      </c>
      <c r="AH246" s="75">
        <v>0</v>
      </c>
      <c r="AI246" s="75">
        <v>0</v>
      </c>
      <c r="AJ246" s="75">
        <v>0</v>
      </c>
      <c r="AK246" s="75">
        <v>0</v>
      </c>
      <c r="AL246" s="75">
        <v>0</v>
      </c>
      <c r="AM246" s="75">
        <v>0</v>
      </c>
      <c r="AN246" s="75">
        <v>0</v>
      </c>
      <c r="AO246" s="75">
        <v>0</v>
      </c>
      <c r="AP246" s="75">
        <v>0</v>
      </c>
      <c r="AQ246" s="75">
        <v>0</v>
      </c>
      <c r="AR246" s="75">
        <v>0</v>
      </c>
      <c r="AS246" s="75">
        <v>0</v>
      </c>
      <c r="AT246" s="99">
        <v>0</v>
      </c>
      <c r="AU246" s="53">
        <v>0</v>
      </c>
      <c r="AV246" s="53">
        <v>1594000</v>
      </c>
      <c r="AW246" s="53"/>
      <c r="AX246" s="53"/>
    </row>
    <row r="247" spans="1:50">
      <c r="A247" s="51"/>
      <c r="B247" s="181"/>
      <c r="C247" s="69" t="s">
        <v>368</v>
      </c>
      <c r="D247" s="65"/>
      <c r="E247" s="75">
        <v>-13534000</v>
      </c>
      <c r="F247" s="75">
        <v>0</v>
      </c>
      <c r="G247" s="75">
        <v>0</v>
      </c>
      <c r="H247" s="75">
        <v>0</v>
      </c>
      <c r="I247" s="75">
        <v>0</v>
      </c>
      <c r="J247" s="75">
        <v>0</v>
      </c>
      <c r="K247" s="75">
        <v>0</v>
      </c>
      <c r="L247" s="75">
        <v>0</v>
      </c>
      <c r="M247" s="75">
        <v>0</v>
      </c>
      <c r="N247" s="75">
        <v>0</v>
      </c>
      <c r="O247" s="75">
        <v>0</v>
      </c>
      <c r="P247" s="75">
        <v>0</v>
      </c>
      <c r="Q247" s="75">
        <v>0</v>
      </c>
      <c r="R247" s="75">
        <v>0</v>
      </c>
      <c r="S247" s="75">
        <v>0</v>
      </c>
      <c r="T247" s="75">
        <v>0</v>
      </c>
      <c r="U247" s="75">
        <v>0</v>
      </c>
      <c r="V247" s="75">
        <v>0</v>
      </c>
      <c r="W247" s="75">
        <v>0</v>
      </c>
      <c r="X247" s="96">
        <v>0</v>
      </c>
      <c r="Y247" s="75">
        <v>0</v>
      </c>
      <c r="Z247" s="75">
        <v>0</v>
      </c>
      <c r="AA247" s="75">
        <v>0</v>
      </c>
      <c r="AB247" s="75">
        <v>0</v>
      </c>
      <c r="AC247" s="75">
        <v>0</v>
      </c>
      <c r="AD247" s="75">
        <v>0</v>
      </c>
      <c r="AE247" s="75">
        <v>0</v>
      </c>
      <c r="AF247" s="75">
        <v>0</v>
      </c>
      <c r="AG247" s="75">
        <v>0</v>
      </c>
      <c r="AH247" s="75">
        <v>0</v>
      </c>
      <c r="AI247" s="75">
        <v>0</v>
      </c>
      <c r="AJ247" s="75">
        <v>0</v>
      </c>
      <c r="AK247" s="75">
        <v>0</v>
      </c>
      <c r="AL247" s="75">
        <v>0</v>
      </c>
      <c r="AM247" s="75">
        <v>0</v>
      </c>
      <c r="AN247" s="75">
        <v>0</v>
      </c>
      <c r="AO247" s="75">
        <v>0</v>
      </c>
      <c r="AP247" s="75">
        <v>0</v>
      </c>
      <c r="AQ247" s="75">
        <v>0</v>
      </c>
      <c r="AR247" s="75">
        <v>0</v>
      </c>
      <c r="AS247" s="75">
        <v>0</v>
      </c>
      <c r="AT247" s="99">
        <v>0</v>
      </c>
      <c r="AU247" s="53">
        <v>0</v>
      </c>
      <c r="AV247" s="53">
        <v>-13534000</v>
      </c>
      <c r="AW247" s="53"/>
      <c r="AX247" s="53"/>
    </row>
    <row r="248" spans="1:50">
      <c r="A248" s="51">
        <v>242</v>
      </c>
      <c r="B248" s="181"/>
      <c r="C248" s="69" t="s">
        <v>197</v>
      </c>
      <c r="D248" s="65"/>
      <c r="E248" s="94">
        <v>9459000</v>
      </c>
      <c r="F248" s="94">
        <v>0</v>
      </c>
      <c r="G248" s="94">
        <v>0</v>
      </c>
      <c r="H248" s="94">
        <v>0</v>
      </c>
      <c r="I248" s="94">
        <v>0</v>
      </c>
      <c r="J248" s="94">
        <v>0</v>
      </c>
      <c r="K248" s="94">
        <v>0</v>
      </c>
      <c r="L248" s="94">
        <v>0</v>
      </c>
      <c r="M248" s="94">
        <v>0</v>
      </c>
      <c r="N248" s="94">
        <v>0</v>
      </c>
      <c r="O248" s="94">
        <v>0</v>
      </c>
      <c r="P248" s="94">
        <v>0</v>
      </c>
      <c r="Q248" s="94">
        <v>0</v>
      </c>
      <c r="R248" s="94">
        <v>0</v>
      </c>
      <c r="S248" s="94">
        <v>0</v>
      </c>
      <c r="T248" s="94">
        <v>0</v>
      </c>
      <c r="U248" s="94">
        <v>0</v>
      </c>
      <c r="V248" s="94">
        <v>0</v>
      </c>
      <c r="W248" s="94">
        <v>0</v>
      </c>
      <c r="X248" s="97">
        <v>0</v>
      </c>
      <c r="Y248" s="94">
        <v>0</v>
      </c>
      <c r="Z248" s="94">
        <v>0</v>
      </c>
      <c r="AA248" s="94">
        <v>0</v>
      </c>
      <c r="AB248" s="94">
        <v>-2141000</v>
      </c>
      <c r="AC248" s="94">
        <v>0</v>
      </c>
      <c r="AD248" s="94">
        <v>0</v>
      </c>
      <c r="AE248" s="94">
        <v>0</v>
      </c>
      <c r="AF248" s="94">
        <v>0</v>
      </c>
      <c r="AG248" s="94">
        <v>0</v>
      </c>
      <c r="AH248" s="94">
        <v>0</v>
      </c>
      <c r="AI248" s="94">
        <v>0</v>
      </c>
      <c r="AJ248" s="94">
        <v>0</v>
      </c>
      <c r="AK248" s="94">
        <v>0</v>
      </c>
      <c r="AL248" s="94">
        <v>0</v>
      </c>
      <c r="AM248" s="94">
        <v>0</v>
      </c>
      <c r="AN248" s="94">
        <v>0</v>
      </c>
      <c r="AO248" s="94">
        <v>0</v>
      </c>
      <c r="AP248" s="94">
        <v>0</v>
      </c>
      <c r="AQ248" s="94">
        <v>0</v>
      </c>
      <c r="AR248" s="94">
        <v>0</v>
      </c>
      <c r="AS248" s="94">
        <v>0</v>
      </c>
      <c r="AT248" s="100">
        <v>-2141000</v>
      </c>
      <c r="AU248" s="98">
        <v>-2141000</v>
      </c>
      <c r="AV248" s="98">
        <v>7318000</v>
      </c>
      <c r="AW248" s="98"/>
      <c r="AX248" s="98">
        <v>7318000</v>
      </c>
    </row>
    <row r="249" spans="1:50">
      <c r="A249" s="51">
        <v>243</v>
      </c>
      <c r="B249" s="30"/>
      <c r="C249" s="50" t="s">
        <v>199</v>
      </c>
      <c r="D249" s="50"/>
      <c r="E249" s="60">
        <v>35542000</v>
      </c>
      <c r="F249" s="60">
        <v>0</v>
      </c>
      <c r="G249" s="60">
        <v>0</v>
      </c>
      <c r="H249" s="60">
        <v>-648000</v>
      </c>
      <c r="I249" s="60">
        <v>0</v>
      </c>
      <c r="J249" s="60">
        <v>0</v>
      </c>
      <c r="K249" s="60">
        <v>0</v>
      </c>
      <c r="L249" s="60">
        <v>0</v>
      </c>
      <c r="M249" s="60">
        <v>0</v>
      </c>
      <c r="N249" s="60">
        <v>0</v>
      </c>
      <c r="O249" s="60">
        <v>0</v>
      </c>
      <c r="P249" s="60">
        <v>0</v>
      </c>
      <c r="Q249" s="60">
        <v>0</v>
      </c>
      <c r="R249" s="60">
        <v>0</v>
      </c>
      <c r="S249" s="60">
        <v>0</v>
      </c>
      <c r="T249" s="60">
        <v>0</v>
      </c>
      <c r="U249" s="60">
        <v>0</v>
      </c>
      <c r="V249" s="60">
        <v>0</v>
      </c>
      <c r="W249" s="60">
        <v>0</v>
      </c>
      <c r="X249" s="96">
        <v>-648000</v>
      </c>
      <c r="Y249" s="60">
        <v>0</v>
      </c>
      <c r="Z249" s="60">
        <v>0</v>
      </c>
      <c r="AA249" s="60">
        <v>0</v>
      </c>
      <c r="AB249" s="60">
        <v>-2141000</v>
      </c>
      <c r="AC249" s="60">
        <v>0</v>
      </c>
      <c r="AD249" s="60">
        <v>0</v>
      </c>
      <c r="AE249" s="60">
        <v>0</v>
      </c>
      <c r="AF249" s="60">
        <v>0</v>
      </c>
      <c r="AG249" s="60">
        <v>0</v>
      </c>
      <c r="AH249" s="60">
        <v>0</v>
      </c>
      <c r="AI249" s="60">
        <v>0</v>
      </c>
      <c r="AJ249" s="60">
        <v>0</v>
      </c>
      <c r="AK249" s="60">
        <v>0</v>
      </c>
      <c r="AL249" s="60">
        <v>0</v>
      </c>
      <c r="AM249" s="60">
        <v>0</v>
      </c>
      <c r="AN249" s="60">
        <v>0</v>
      </c>
      <c r="AO249" s="60">
        <v>0</v>
      </c>
      <c r="AP249" s="60">
        <v>0</v>
      </c>
      <c r="AQ249" s="60">
        <v>0</v>
      </c>
      <c r="AR249" s="60">
        <v>0</v>
      </c>
      <c r="AS249" s="60">
        <v>0</v>
      </c>
      <c r="AT249" s="60">
        <v>-2141000</v>
      </c>
      <c r="AU249" s="60">
        <v>-2789000</v>
      </c>
      <c r="AV249" s="60">
        <v>32753000</v>
      </c>
      <c r="AW249" s="60">
        <v>0</v>
      </c>
      <c r="AX249" s="60">
        <v>44693000</v>
      </c>
    </row>
    <row r="250" spans="1:50">
      <c r="A250" s="51">
        <v>244</v>
      </c>
      <c r="B250" s="30"/>
      <c r="C250" s="65"/>
      <c r="D250" s="65"/>
      <c r="E250" s="60"/>
      <c r="F250" s="60"/>
      <c r="G250" s="60"/>
      <c r="H250" s="60"/>
      <c r="I250" s="60"/>
      <c r="J250" s="60"/>
      <c r="K250" s="60"/>
      <c r="L250" s="60"/>
      <c r="M250" s="60"/>
      <c r="N250" s="60"/>
      <c r="O250" s="60"/>
      <c r="P250" s="60"/>
      <c r="Q250" s="60"/>
      <c r="R250" s="60"/>
      <c r="S250" s="60"/>
      <c r="T250" s="60"/>
      <c r="U250" s="60"/>
      <c r="V250" s="60"/>
      <c r="W250" s="60"/>
      <c r="X250" s="96">
        <v>0</v>
      </c>
      <c r="Y250" s="60"/>
      <c r="Z250" s="60"/>
      <c r="AA250" s="60"/>
      <c r="AB250" s="60"/>
      <c r="AC250" s="60"/>
      <c r="AD250" s="60"/>
      <c r="AE250" s="60"/>
      <c r="AF250" s="60"/>
      <c r="AG250" s="60"/>
      <c r="AH250" s="60"/>
      <c r="AI250" s="60"/>
      <c r="AJ250" s="60"/>
      <c r="AK250" s="60"/>
      <c r="AL250" s="60"/>
      <c r="AM250" s="60"/>
      <c r="AN250" s="60"/>
      <c r="AO250" s="60"/>
      <c r="AP250" s="60"/>
      <c r="AQ250" s="60"/>
      <c r="AR250" s="60"/>
      <c r="AS250" s="60"/>
      <c r="AT250" s="99">
        <v>0</v>
      </c>
      <c r="AU250" s="53">
        <v>0</v>
      </c>
      <c r="AV250" s="53">
        <v>0</v>
      </c>
      <c r="AW250" s="53"/>
      <c r="AX250" s="53">
        <v>0</v>
      </c>
    </row>
    <row r="251" spans="1:50">
      <c r="A251" s="51">
        <v>245</v>
      </c>
      <c r="B251" s="30"/>
      <c r="C251" s="84" t="s">
        <v>39</v>
      </c>
      <c r="D251" s="84"/>
      <c r="E251" s="60">
        <v>533429000</v>
      </c>
      <c r="F251" s="60">
        <v>-224000</v>
      </c>
      <c r="G251" s="60">
        <v>0</v>
      </c>
      <c r="H251" s="60">
        <v>-648000</v>
      </c>
      <c r="I251" s="60">
        <v>0</v>
      </c>
      <c r="J251" s="60">
        <v>0</v>
      </c>
      <c r="K251" s="60">
        <v>0</v>
      </c>
      <c r="L251" s="60">
        <v>0</v>
      </c>
      <c r="M251" s="60">
        <v>0</v>
      </c>
      <c r="N251" s="60">
        <v>0</v>
      </c>
      <c r="O251" s="60">
        <v>0</v>
      </c>
      <c r="P251" s="60">
        <v>0</v>
      </c>
      <c r="Q251" s="60">
        <v>0</v>
      </c>
      <c r="R251" s="60">
        <v>0</v>
      </c>
      <c r="S251" s="60">
        <v>0</v>
      </c>
      <c r="T251" s="60">
        <v>0</v>
      </c>
      <c r="U251" s="60">
        <v>0</v>
      </c>
      <c r="V251" s="60">
        <v>0</v>
      </c>
      <c r="W251" s="60">
        <v>12408000</v>
      </c>
      <c r="X251" s="96">
        <v>11536000</v>
      </c>
      <c r="Y251" s="60">
        <v>0</v>
      </c>
      <c r="Z251" s="60">
        <v>0</v>
      </c>
      <c r="AA251" s="60">
        <v>0</v>
      </c>
      <c r="AB251" s="60">
        <v>-2141000</v>
      </c>
      <c r="AC251" s="60">
        <v>0</v>
      </c>
      <c r="AD251" s="60">
        <v>0</v>
      </c>
      <c r="AE251" s="60">
        <v>0</v>
      </c>
      <c r="AF251" s="60">
        <v>0</v>
      </c>
      <c r="AG251" s="60">
        <v>0</v>
      </c>
      <c r="AH251" s="60">
        <v>0</v>
      </c>
      <c r="AI251" s="60">
        <v>0</v>
      </c>
      <c r="AJ251" s="60">
        <v>0</v>
      </c>
      <c r="AK251" s="60">
        <v>0</v>
      </c>
      <c r="AL251" s="60">
        <v>19487000</v>
      </c>
      <c r="AM251" s="60">
        <v>0</v>
      </c>
      <c r="AN251" s="60">
        <v>20568000</v>
      </c>
      <c r="AO251" s="60">
        <v>0</v>
      </c>
      <c r="AP251" s="60">
        <v>0</v>
      </c>
      <c r="AQ251" s="60">
        <v>0</v>
      </c>
      <c r="AR251" s="60">
        <v>3204000</v>
      </c>
      <c r="AS251" s="60">
        <v>0</v>
      </c>
      <c r="AT251" s="60">
        <v>114580000</v>
      </c>
      <c r="AU251" s="60">
        <v>150748000</v>
      </c>
      <c r="AV251" s="60">
        <v>853721000</v>
      </c>
      <c r="AW251" s="60">
        <v>0</v>
      </c>
      <c r="AX251" s="60">
        <v>865661000</v>
      </c>
    </row>
    <row r="252" spans="1:50">
      <c r="A252" s="51">
        <v>246</v>
      </c>
      <c r="B252" s="30"/>
      <c r="C252" s="65"/>
      <c r="D252" s="65"/>
      <c r="E252" s="60"/>
      <c r="F252" s="53"/>
      <c r="G252" s="53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</row>
    <row r="253" spans="1:50">
      <c r="A253" s="51">
        <v>247</v>
      </c>
      <c r="B253" s="30"/>
      <c r="C253" s="30"/>
      <c r="D253" s="139" t="s">
        <v>330</v>
      </c>
      <c r="E253" s="140">
        <v>5582877.1445919657</v>
      </c>
      <c r="F253" s="140">
        <v>-22648.538694663781</v>
      </c>
      <c r="G253" s="140">
        <v>0</v>
      </c>
      <c r="H253" s="140">
        <v>-65518.986938134512</v>
      </c>
      <c r="I253" s="140">
        <v>-43845.138969160922</v>
      </c>
      <c r="J253" s="140">
        <v>302930.0510596573</v>
      </c>
      <c r="K253" s="140">
        <v>972564.90077047865</v>
      </c>
      <c r="L253" s="140">
        <v>417193.14049444027</v>
      </c>
      <c r="M253" s="140">
        <v>-18600.968047522816</v>
      </c>
      <c r="N253" s="140">
        <v>-134192.69805712887</v>
      </c>
      <c r="O253" s="140">
        <v>-10629.124598584465</v>
      </c>
      <c r="P253" s="140">
        <v>-3985.9217244691749</v>
      </c>
      <c r="Q253" s="140">
        <v>-11957.765173407524</v>
      </c>
      <c r="R253" s="140">
        <v>45173.779543983983</v>
      </c>
      <c r="S253" s="140">
        <v>-10629.124598584465</v>
      </c>
      <c r="T253" s="140">
        <v>-435794.1085419631</v>
      </c>
      <c r="U253" s="140">
        <v>261742.19324014249</v>
      </c>
      <c r="V253" s="140">
        <v>75732.512764914325</v>
      </c>
      <c r="W253" s="140">
        <v>1254567.268407983</v>
      </c>
      <c r="X253" s="140">
        <v>2572101.4709379803</v>
      </c>
      <c r="Y253" s="140">
        <v>-2553647.184809918</v>
      </c>
      <c r="Z253" s="140">
        <v>-256427.63094085024</v>
      </c>
      <c r="AA253" s="140">
        <v>180695.11817593593</v>
      </c>
      <c r="AB253" s="140">
        <v>-1058833.6661577972</v>
      </c>
      <c r="AC253" s="140">
        <v>1917228.3494696731</v>
      </c>
      <c r="AD253" s="140">
        <v>19929.608622345873</v>
      </c>
      <c r="AE253" s="140">
        <v>-1773735.1673887828</v>
      </c>
      <c r="AF253" s="140">
        <v>82375.715639029615</v>
      </c>
      <c r="AG253" s="140">
        <v>118249.01115925219</v>
      </c>
      <c r="AH253" s="140">
        <v>992494.50939282449</v>
      </c>
      <c r="AI253" s="140">
        <v>627118.35131648346</v>
      </c>
      <c r="AJ253" s="140">
        <v>22586.889771991991</v>
      </c>
      <c r="AK253" s="140">
        <v>1715274.9820965682</v>
      </c>
      <c r="AL253" s="140">
        <v>3302948.2534355326</v>
      </c>
      <c r="AM253" s="140">
        <v>-949978.01099848666</v>
      </c>
      <c r="AN253" s="140">
        <v>4133699.5066757542</v>
      </c>
      <c r="AO253" s="140">
        <v>314887.8162330648</v>
      </c>
      <c r="AP253" s="140">
        <v>187338.32105005122</v>
      </c>
      <c r="AQ253" s="140">
        <v>156779.58782912086</v>
      </c>
      <c r="AR253" s="140">
        <v>2601244.9362186091</v>
      </c>
      <c r="AS253" s="140">
        <v>-652362.5222381216</v>
      </c>
      <c r="AT253" s="140">
        <v>9127866.7745522801</v>
      </c>
      <c r="AU253" s="140">
        <v>11699968.245490262</v>
      </c>
      <c r="AV253" s="140">
        <v>17282845.390082225</v>
      </c>
      <c r="AW253" s="140">
        <v>0</v>
      </c>
      <c r="AX253" s="141">
        <v>17282845.390082225</v>
      </c>
    </row>
    <row r="254" spans="1:50">
      <c r="A254" s="51">
        <v>248</v>
      </c>
      <c r="B254" s="30"/>
      <c r="C254" s="65"/>
      <c r="D254" s="101" t="s">
        <v>331</v>
      </c>
      <c r="E254" s="60">
        <v>533429000</v>
      </c>
      <c r="F254" s="60">
        <v>-224000</v>
      </c>
      <c r="G254" s="60">
        <v>0</v>
      </c>
      <c r="H254" s="60">
        <v>-648000</v>
      </c>
      <c r="I254" s="60">
        <v>0</v>
      </c>
      <c r="J254" s="60">
        <v>0</v>
      </c>
      <c r="K254" s="60">
        <v>0</v>
      </c>
      <c r="L254" s="60">
        <v>0</v>
      </c>
      <c r="M254" s="60">
        <v>0</v>
      </c>
      <c r="N254" s="60">
        <v>0</v>
      </c>
      <c r="O254" s="60">
        <v>0</v>
      </c>
      <c r="P254" s="60">
        <v>0</v>
      </c>
      <c r="Q254" s="60">
        <v>0</v>
      </c>
      <c r="R254" s="60">
        <v>0</v>
      </c>
      <c r="S254" s="60">
        <v>0</v>
      </c>
      <c r="T254" s="60">
        <v>0</v>
      </c>
      <c r="U254" s="60">
        <v>0</v>
      </c>
      <c r="V254" s="60">
        <v>0</v>
      </c>
      <c r="W254" s="60">
        <v>12408000</v>
      </c>
      <c r="X254" s="103">
        <v>11536000</v>
      </c>
      <c r="Y254" s="60">
        <v>0</v>
      </c>
      <c r="Z254" s="60">
        <v>0</v>
      </c>
      <c r="AA254" s="60">
        <v>0</v>
      </c>
      <c r="AB254" s="60">
        <v>-2141000</v>
      </c>
      <c r="AC254" s="60">
        <v>0</v>
      </c>
      <c r="AD254" s="60">
        <v>0</v>
      </c>
      <c r="AE254" s="60">
        <v>0</v>
      </c>
      <c r="AF254" s="60">
        <v>0</v>
      </c>
      <c r="AG254" s="60">
        <v>0</v>
      </c>
      <c r="AH254" s="60">
        <v>0</v>
      </c>
      <c r="AI254" s="60">
        <v>0</v>
      </c>
      <c r="AJ254" s="60">
        <v>0</v>
      </c>
      <c r="AK254" s="60">
        <v>0</v>
      </c>
      <c r="AL254" s="60">
        <v>19487000</v>
      </c>
      <c r="AM254" s="60">
        <v>0</v>
      </c>
      <c r="AN254" s="60">
        <v>20568000</v>
      </c>
      <c r="AO254" s="60">
        <v>0</v>
      </c>
      <c r="AP254" s="60">
        <v>0</v>
      </c>
      <c r="AQ254" s="60">
        <v>0</v>
      </c>
      <c r="AR254" s="60">
        <v>3204000</v>
      </c>
      <c r="AS254" s="60">
        <v>0</v>
      </c>
      <c r="AT254" s="99">
        <v>41118000</v>
      </c>
      <c r="AU254" s="99">
        <v>52654000</v>
      </c>
      <c r="AV254" s="99">
        <v>586083000</v>
      </c>
      <c r="AW254" s="60">
        <v>0</v>
      </c>
      <c r="AX254" s="99">
        <v>586083000</v>
      </c>
    </row>
    <row r="255" spans="1:50">
      <c r="A255" s="51">
        <v>249</v>
      </c>
      <c r="B255" s="30"/>
      <c r="C255" s="65"/>
      <c r="D255" s="101" t="s">
        <v>332</v>
      </c>
      <c r="E255" s="102">
        <v>6.8222762541969031E-2</v>
      </c>
      <c r="F255" s="104">
        <v>2.8660456690018932E-5</v>
      </c>
      <c r="G255" s="104">
        <v>0</v>
      </c>
      <c r="H255" s="104">
        <v>8.297658911859962E-5</v>
      </c>
      <c r="I255" s="104">
        <v>6.1863903162373557E-5</v>
      </c>
      <c r="J255" s="104">
        <v>-4.2742333094000773E-4</v>
      </c>
      <c r="K255" s="104">
        <v>-1.3722538519653077E-3</v>
      </c>
      <c r="L255" s="104">
        <v>-5.886444119086176E-4</v>
      </c>
      <c r="M255" s="104">
        <v>2.6245292250703933E-5</v>
      </c>
      <c r="N255" s="104">
        <v>1.8934103695149307E-4</v>
      </c>
      <c r="O255" s="104">
        <v>1.4997309857545105E-5</v>
      </c>
      <c r="P255" s="104">
        <v>5.6239911965794143E-6</v>
      </c>
      <c r="Q255" s="104">
        <v>1.6871973589738243E-5</v>
      </c>
      <c r="R255" s="104">
        <v>-6.3738566894566695E-5</v>
      </c>
      <c r="S255" s="104">
        <v>1.4997309857545105E-5</v>
      </c>
      <c r="T255" s="104">
        <v>6.1488970415932154E-4</v>
      </c>
      <c r="U255" s="104">
        <v>-3.6930875524202045E-4</v>
      </c>
      <c r="V255" s="104">
        <v>-1.0685583273499499E-4</v>
      </c>
      <c r="W255" s="104">
        <v>-1.5508440021851783E-3</v>
      </c>
      <c r="X255" s="106">
        <v>-3.4226011850367749E-3</v>
      </c>
      <c r="Y255" s="104">
        <v>3.6031036932750171E-3</v>
      </c>
      <c r="Z255" s="104">
        <v>3.6181010031326177E-4</v>
      </c>
      <c r="AA255" s="104">
        <v>-2.549542675782529E-4</v>
      </c>
      <c r="AB255" s="104">
        <v>1.4682525007196773E-3</v>
      </c>
      <c r="AC255" s="104">
        <v>-2.7051397655545456E-3</v>
      </c>
      <c r="AD255" s="104">
        <v>-2.8119955982897071E-5</v>
      </c>
      <c r="AE255" s="104">
        <v>2.5026760824777144E-3</v>
      </c>
      <c r="AF255" s="104">
        <v>-1.1622915139596068E-4</v>
      </c>
      <c r="AG255" s="104">
        <v>-1.6684507216517541E-4</v>
      </c>
      <c r="AH255" s="104">
        <v>-1.4003738079481909E-3</v>
      </c>
      <c r="AI255" s="104">
        <v>-8.8484128159510567E-4</v>
      </c>
      <c r="AJ255" s="104">
        <v>-3.1869283447283347E-5</v>
      </c>
      <c r="AK255" s="104">
        <v>-2.4201908782612025E-3</v>
      </c>
      <c r="AL255" s="104">
        <v>-4.2184653250319226E-3</v>
      </c>
      <c r="AM255" s="104">
        <v>1.3403845685180243E-3</v>
      </c>
      <c r="AN255" s="104">
        <v>-5.3235049647619298E-3</v>
      </c>
      <c r="AO255" s="104">
        <v>-4.4429530452974597E-4</v>
      </c>
      <c r="AP255" s="104">
        <v>-2.6432758623921859E-4</v>
      </c>
      <c r="AQ255" s="104">
        <v>-2.2121032039877642E-4</v>
      </c>
      <c r="AR255" s="104">
        <v>-3.6013173457175862E-3</v>
      </c>
      <c r="AS255" s="104">
        <v>9.2045989250678917E-4</v>
      </c>
      <c r="AT255" s="105">
        <v>-1.188499747279731E-2</v>
      </c>
      <c r="AU255" s="105">
        <v>-1.5307598657834084E-2</v>
      </c>
      <c r="AV255" s="105">
        <v>5.2915163884134947E-2</v>
      </c>
      <c r="AW255" s="104">
        <v>0</v>
      </c>
      <c r="AX255" s="105">
        <v>5.2915163884134947E-2</v>
      </c>
    </row>
    <row r="256" spans="1:50">
      <c r="A256" s="51">
        <v>250</v>
      </c>
      <c r="B256" s="30"/>
      <c r="C256" s="65"/>
      <c r="D256" s="65"/>
      <c r="E256" s="60"/>
      <c r="F256" s="53"/>
      <c r="G256" s="53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</row>
    <row r="257" spans="1:50">
      <c r="A257" s="51">
        <v>251</v>
      </c>
      <c r="B257" s="30"/>
      <c r="C257" s="65"/>
      <c r="D257" s="65"/>
      <c r="E257" s="60"/>
      <c r="F257" s="53"/>
      <c r="G257" s="53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</row>
    <row r="258" spans="1:50">
      <c r="A258" s="51">
        <v>252</v>
      </c>
      <c r="B258" s="30"/>
      <c r="C258" s="65"/>
      <c r="D258" s="65"/>
      <c r="E258" s="60"/>
      <c r="F258" s="53"/>
      <c r="G258" s="53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</row>
    <row r="259" spans="1:50">
      <c r="A259" s="51">
        <v>253</v>
      </c>
      <c r="B259" s="30"/>
      <c r="C259" s="65"/>
      <c r="D259" s="65"/>
      <c r="E259" s="60"/>
      <c r="F259" s="53"/>
      <c r="G259" s="53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</row>
    <row r="260" spans="1:50">
      <c r="A260" s="51">
        <v>254</v>
      </c>
      <c r="B260" s="30"/>
      <c r="C260" s="65"/>
      <c r="D260" s="65"/>
      <c r="E260" s="60"/>
      <c r="F260" s="53"/>
      <c r="G260" s="53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</row>
    <row r="261" spans="1:50">
      <c r="E261" s="61"/>
      <c r="F261" s="53"/>
      <c r="G261" s="53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</row>
  </sheetData>
  <mergeCells count="24">
    <mergeCell ref="B60:B68"/>
    <mergeCell ref="B4:B16"/>
    <mergeCell ref="B18:B24"/>
    <mergeCell ref="B26:B37"/>
    <mergeCell ref="B38:B46"/>
    <mergeCell ref="B49:B58"/>
    <mergeCell ref="B148:B152"/>
    <mergeCell ref="B199:B206"/>
    <mergeCell ref="B208:B219"/>
    <mergeCell ref="B71:B75"/>
    <mergeCell ref="B77:B80"/>
    <mergeCell ref="B82:B85"/>
    <mergeCell ref="B163:B170"/>
    <mergeCell ref="B89:B100"/>
    <mergeCell ref="B105:B112"/>
    <mergeCell ref="B114:B126"/>
    <mergeCell ref="B128:B137"/>
    <mergeCell ref="B139:B144"/>
    <mergeCell ref="B159:B161"/>
    <mergeCell ref="B221:B230"/>
    <mergeCell ref="B232:B234"/>
    <mergeCell ref="B241:B248"/>
    <mergeCell ref="B172:B183"/>
    <mergeCell ref="B185:B194"/>
  </mergeCells>
  <phoneticPr fontId="8" type="noConversion"/>
  <pageMargins left="0.7" right="0.7" top="0.75" bottom="0.75" header="0.3" footer="0.3"/>
  <pageSetup scale="50" fitToHeight="20" pageOrder="overThenDown" orientation="landscape" r:id="rId1"/>
  <headerFooter differentFirst="1">
    <oddHeader>&amp;R
Exh. JCA-2</oddHeader>
    <oddFooter>&amp;L&amp;P of &amp;N &amp;RSection &amp;A</oddFooter>
    <firstHeader>&amp;RExh. JCA-3</firstHeader>
    <firstFooter>&amp;L&amp;P of &amp;N &amp;RSection &amp;A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F15DB-4CE0-4485-952F-200F9C8D6085}">
  <sheetPr codeName="Sheet8"/>
  <dimension ref="A1:M251"/>
  <sheetViews>
    <sheetView view="pageBreakPreview" zoomScale="80" zoomScaleNormal="100" zoomScaleSheetLayoutView="80" workbookViewId="0">
      <selection activeCell="H23" sqref="H23"/>
    </sheetView>
  </sheetViews>
  <sheetFormatPr defaultColWidth="8.7265625" defaultRowHeight="15.5"/>
  <cols>
    <col min="1" max="1" width="8.81640625" style="25" bestFit="1" customWidth="1"/>
    <col min="2" max="2" width="18.1796875" style="25" customWidth="1"/>
    <col min="3" max="3" width="62.54296875" style="25" customWidth="1"/>
    <col min="4" max="4" width="28.54296875" style="25" customWidth="1"/>
    <col min="5" max="6" width="20.453125" style="25" customWidth="1"/>
    <col min="7" max="7" width="8.1796875" style="25" hidden="1" customWidth="1"/>
    <col min="8" max="8" width="19.81640625" style="25" customWidth="1"/>
    <col min="9" max="9" width="19.7265625" style="25" customWidth="1"/>
    <col min="10" max="10" width="22" style="25" customWidth="1"/>
    <col min="11" max="11" width="21" style="25" customWidth="1"/>
    <col min="12" max="12" width="17.7265625" style="25" customWidth="1"/>
    <col min="13" max="16384" width="8.7265625" style="25"/>
  </cols>
  <sheetData>
    <row r="1" spans="1:13">
      <c r="A1" s="108" t="s">
        <v>176</v>
      </c>
      <c r="B1" s="108" t="s">
        <v>290</v>
      </c>
      <c r="C1" s="33"/>
    </row>
    <row r="2" spans="1:13" s="26" customFormat="1" ht="30">
      <c r="A2" s="107" t="s">
        <v>236</v>
      </c>
      <c r="B2" s="37"/>
      <c r="C2" s="37"/>
      <c r="D2" s="34" t="s">
        <v>251</v>
      </c>
      <c r="E2" s="87" t="s">
        <v>219</v>
      </c>
      <c r="F2" s="87" t="s">
        <v>218</v>
      </c>
      <c r="G2" s="87" t="s">
        <v>217</v>
      </c>
      <c r="H2" s="87" t="s">
        <v>329</v>
      </c>
      <c r="I2" s="87" t="s">
        <v>216</v>
      </c>
      <c r="J2" s="87" t="s">
        <v>43</v>
      </c>
      <c r="K2" s="108"/>
      <c r="L2" s="108"/>
      <c r="M2" s="108"/>
    </row>
    <row r="3" spans="1:13">
      <c r="A3" s="51">
        <v>1</v>
      </c>
      <c r="B3" s="88"/>
      <c r="C3" s="88"/>
      <c r="D3" s="89"/>
      <c r="E3" s="134"/>
      <c r="F3" s="134"/>
      <c r="G3" s="134"/>
      <c r="H3" s="134"/>
      <c r="I3" s="134"/>
      <c r="J3" s="134"/>
    </row>
    <row r="4" spans="1:13">
      <c r="A4" s="51">
        <v>2</v>
      </c>
      <c r="B4" s="181" t="s">
        <v>291</v>
      </c>
      <c r="C4" s="43" t="s">
        <v>237</v>
      </c>
      <c r="D4" s="45">
        <v>480</v>
      </c>
      <c r="E4" s="53">
        <v>97109939.480845898</v>
      </c>
      <c r="F4" s="53"/>
      <c r="G4" s="53"/>
      <c r="H4" s="53"/>
      <c r="I4" s="53"/>
      <c r="J4" s="53">
        <v>97109939.480845869</v>
      </c>
    </row>
    <row r="5" spans="1:13">
      <c r="A5" s="51">
        <v>3</v>
      </c>
      <c r="B5" s="181"/>
      <c r="C5" s="43" t="s">
        <v>238</v>
      </c>
      <c r="D5" s="63">
        <v>481</v>
      </c>
      <c r="E5" s="53"/>
      <c r="F5" s="53">
        <v>23833867.659896482</v>
      </c>
      <c r="G5" s="53">
        <v>0</v>
      </c>
      <c r="H5" s="53">
        <v>639376.41895967908</v>
      </c>
      <c r="I5" s="53">
        <v>3733816.4402979673</v>
      </c>
      <c r="J5" s="53">
        <v>28207060.519154131</v>
      </c>
    </row>
    <row r="6" spans="1:13">
      <c r="A6" s="51">
        <v>4</v>
      </c>
      <c r="B6" s="181"/>
      <c r="C6" s="43" t="s">
        <v>304</v>
      </c>
      <c r="D6" s="63">
        <v>484</v>
      </c>
      <c r="E6" s="53"/>
      <c r="F6" s="53"/>
      <c r="G6" s="53"/>
      <c r="H6" s="53"/>
      <c r="I6" s="53"/>
      <c r="J6" s="53">
        <v>0</v>
      </c>
    </row>
    <row r="7" spans="1:13">
      <c r="A7" s="51">
        <v>5</v>
      </c>
      <c r="B7" s="181"/>
      <c r="C7" s="43" t="s">
        <v>305</v>
      </c>
      <c r="D7" s="45">
        <v>499</v>
      </c>
      <c r="E7" s="53"/>
      <c r="F7" s="53"/>
      <c r="G7" s="53"/>
      <c r="H7" s="53"/>
      <c r="I7" s="53"/>
      <c r="J7" s="53">
        <v>0</v>
      </c>
    </row>
    <row r="8" spans="1:13">
      <c r="A8" s="51">
        <v>6</v>
      </c>
      <c r="B8" s="181"/>
      <c r="C8" s="43" t="s">
        <v>198</v>
      </c>
      <c r="D8" s="45">
        <v>489.9</v>
      </c>
      <c r="E8" s="53"/>
      <c r="F8" s="53"/>
      <c r="G8" s="53"/>
      <c r="H8" s="53"/>
      <c r="I8" s="53"/>
      <c r="J8" s="53">
        <v>0</v>
      </c>
    </row>
    <row r="9" spans="1:13">
      <c r="A9" s="51">
        <v>7</v>
      </c>
      <c r="B9" s="181"/>
      <c r="C9" s="44" t="s">
        <v>253</v>
      </c>
      <c r="D9" s="44"/>
      <c r="E9" s="53">
        <v>97109939.480845869</v>
      </c>
      <c r="F9" s="53">
        <v>23833867.659896482</v>
      </c>
      <c r="G9" s="53">
        <v>0</v>
      </c>
      <c r="H9" s="53">
        <v>639376.41895967908</v>
      </c>
      <c r="I9" s="53">
        <v>3733816.4402979673</v>
      </c>
      <c r="J9" s="53">
        <v>125317000</v>
      </c>
    </row>
    <row r="10" spans="1:13">
      <c r="A10" s="51">
        <v>8</v>
      </c>
      <c r="B10" s="181"/>
      <c r="C10" s="26" t="s">
        <v>150</v>
      </c>
      <c r="D10" s="47" t="s">
        <v>151</v>
      </c>
      <c r="E10" s="53">
        <v>0</v>
      </c>
      <c r="F10" s="53">
        <v>0</v>
      </c>
      <c r="G10" s="53">
        <v>0</v>
      </c>
      <c r="H10" s="53">
        <v>0</v>
      </c>
      <c r="I10" s="53">
        <v>0</v>
      </c>
      <c r="J10" s="53">
        <v>0</v>
      </c>
    </row>
    <row r="11" spans="1:13">
      <c r="A11" s="51">
        <v>9</v>
      </c>
      <c r="B11" s="181"/>
      <c r="C11" s="26" t="s">
        <v>34</v>
      </c>
      <c r="D11" s="47">
        <v>488</v>
      </c>
      <c r="E11" s="53">
        <v>2251.8905489140825</v>
      </c>
      <c r="F11" s="53">
        <v>575.9713248030049</v>
      </c>
      <c r="G11" s="53">
        <v>0</v>
      </c>
      <c r="H11" s="53">
        <v>14.217227755215147</v>
      </c>
      <c r="I11" s="53">
        <v>157.92089852769774</v>
      </c>
      <c r="J11" s="53">
        <v>3000</v>
      </c>
    </row>
    <row r="12" spans="1:13">
      <c r="A12" s="51">
        <v>10</v>
      </c>
      <c r="B12" s="181"/>
      <c r="C12" s="26" t="s">
        <v>312</v>
      </c>
      <c r="D12" s="47">
        <v>489.3</v>
      </c>
      <c r="E12" s="53">
        <v>1184429.8512756859</v>
      </c>
      <c r="F12" s="53">
        <v>441709.85772786714</v>
      </c>
      <c r="G12" s="53">
        <v>0</v>
      </c>
      <c r="H12" s="53">
        <v>12027.749813343538</v>
      </c>
      <c r="I12" s="53">
        <v>20832.541183103451</v>
      </c>
      <c r="J12" s="53">
        <v>1659000</v>
      </c>
    </row>
    <row r="13" spans="1:13">
      <c r="A13" s="51">
        <v>11</v>
      </c>
      <c r="B13" s="181"/>
      <c r="C13" s="26" t="s">
        <v>313</v>
      </c>
      <c r="D13" s="47">
        <v>493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</row>
    <row r="14" spans="1:13">
      <c r="A14" s="51">
        <v>12</v>
      </c>
      <c r="B14" s="181"/>
      <c r="C14" s="26" t="s">
        <v>306</v>
      </c>
      <c r="D14" s="47">
        <v>495</v>
      </c>
      <c r="E14" s="53">
        <v>280895.86441715452</v>
      </c>
      <c r="F14" s="53">
        <v>70898.397390988466</v>
      </c>
      <c r="G14" s="53">
        <v>0</v>
      </c>
      <c r="H14" s="53">
        <v>1762.159772343738</v>
      </c>
      <c r="I14" s="53">
        <v>17443.578419513324</v>
      </c>
      <c r="J14" s="53">
        <v>371000.00000000006</v>
      </c>
    </row>
    <row r="15" spans="1:13">
      <c r="A15" s="51">
        <v>13</v>
      </c>
      <c r="B15" s="181"/>
      <c r="C15" s="26" t="s">
        <v>314</v>
      </c>
      <c r="D15" s="47">
        <v>496</v>
      </c>
      <c r="E15" s="53">
        <v>260453.30824663382</v>
      </c>
      <c r="F15" s="53">
        <v>65738.675747978516</v>
      </c>
      <c r="G15" s="53">
        <v>0</v>
      </c>
      <c r="H15" s="53">
        <v>1633.9163387769431</v>
      </c>
      <c r="I15" s="53">
        <v>16174.099666610737</v>
      </c>
      <c r="J15" s="53">
        <v>344000</v>
      </c>
    </row>
    <row r="16" spans="1:13">
      <c r="A16" s="51">
        <v>14</v>
      </c>
      <c r="B16" s="181"/>
      <c r="C16" s="46" t="s">
        <v>254</v>
      </c>
      <c r="D16" s="46"/>
      <c r="E16" s="53">
        <v>1728030.9144883882</v>
      </c>
      <c r="F16" s="53">
        <v>578922.9021916372</v>
      </c>
      <c r="G16" s="53">
        <v>0</v>
      </c>
      <c r="H16" s="53">
        <v>15438.043152219434</v>
      </c>
      <c r="I16" s="53">
        <v>54608.140167755206</v>
      </c>
      <c r="J16" s="53">
        <v>2377000</v>
      </c>
    </row>
    <row r="17" spans="1:10">
      <c r="A17" s="51">
        <v>15</v>
      </c>
      <c r="B17" s="28"/>
      <c r="C17" s="49" t="s">
        <v>252</v>
      </c>
      <c r="D17" s="49"/>
      <c r="E17" s="53">
        <v>98837970.395334259</v>
      </c>
      <c r="F17" s="53">
        <v>24412790.562088121</v>
      </c>
      <c r="G17" s="53">
        <v>0</v>
      </c>
      <c r="H17" s="53">
        <v>654814.46211189847</v>
      </c>
      <c r="I17" s="53">
        <v>3788424.5804657224</v>
      </c>
      <c r="J17" s="53">
        <v>127694000</v>
      </c>
    </row>
    <row r="18" spans="1:10">
      <c r="A18" s="51">
        <v>16</v>
      </c>
      <c r="B18" s="182" t="s">
        <v>92</v>
      </c>
      <c r="C18" s="26" t="s">
        <v>315</v>
      </c>
      <c r="D18" s="47" t="s">
        <v>316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</row>
    <row r="19" spans="1:10">
      <c r="A19" s="51">
        <v>17</v>
      </c>
      <c r="B19" s="182"/>
      <c r="C19" s="26" t="s">
        <v>215</v>
      </c>
      <c r="D19" s="47">
        <v>808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</row>
    <row r="20" spans="1:10">
      <c r="A20" s="51">
        <v>18</v>
      </c>
      <c r="B20" s="182"/>
      <c r="C20" s="48" t="s">
        <v>317</v>
      </c>
      <c r="D20" s="47"/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</row>
    <row r="21" spans="1:10">
      <c r="A21" s="51">
        <v>19</v>
      </c>
      <c r="B21" s="182"/>
      <c r="C21" s="26" t="s">
        <v>318</v>
      </c>
      <c r="D21" s="47">
        <v>811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</row>
    <row r="22" spans="1:10">
      <c r="A22" s="51">
        <v>20</v>
      </c>
      <c r="B22" s="182"/>
      <c r="C22" s="26" t="s">
        <v>214</v>
      </c>
      <c r="D22" s="47">
        <v>813.01</v>
      </c>
      <c r="E22" s="53">
        <v>63411.883076658691</v>
      </c>
      <c r="F22" s="53">
        <v>24840.694651168422</v>
      </c>
      <c r="G22" s="53">
        <v>0</v>
      </c>
      <c r="H22" s="53">
        <v>747.4222721728878</v>
      </c>
      <c r="I22" s="53">
        <v>0</v>
      </c>
      <c r="J22" s="53">
        <v>89000</v>
      </c>
    </row>
    <row r="23" spans="1:10">
      <c r="A23" s="51">
        <v>21</v>
      </c>
      <c r="B23" s="182"/>
      <c r="C23" s="26" t="s">
        <v>93</v>
      </c>
      <c r="D23" s="47">
        <v>813</v>
      </c>
      <c r="E23" s="53">
        <v>558720.55302313401</v>
      </c>
      <c r="F23" s="53">
        <v>270708.563990767</v>
      </c>
      <c r="G23" s="53">
        <v>0</v>
      </c>
      <c r="H23" s="53">
        <v>11054.264682217188</v>
      </c>
      <c r="I23" s="53">
        <v>24516.618303881845</v>
      </c>
      <c r="J23" s="53">
        <v>865000</v>
      </c>
    </row>
    <row r="24" spans="1:10">
      <c r="A24" s="51">
        <v>22</v>
      </c>
      <c r="B24" s="182"/>
      <c r="C24" s="44" t="s">
        <v>255</v>
      </c>
      <c r="D24" s="64"/>
      <c r="E24" s="53">
        <v>622132.43609979271</v>
      </c>
      <c r="F24" s="53">
        <v>295549.25864193542</v>
      </c>
      <c r="G24" s="53">
        <v>0</v>
      </c>
      <c r="H24" s="53">
        <v>11801.686954390076</v>
      </c>
      <c r="I24" s="53">
        <v>24516.618303881845</v>
      </c>
      <c r="J24" s="53">
        <v>954000</v>
      </c>
    </row>
    <row r="25" spans="1:10">
      <c r="A25" s="51">
        <v>23</v>
      </c>
      <c r="B25" s="30"/>
      <c r="C25" s="50" t="s">
        <v>94</v>
      </c>
      <c r="D25" s="72"/>
      <c r="E25" s="53">
        <v>622132.43609979271</v>
      </c>
      <c r="F25" s="53">
        <v>295549.25864193542</v>
      </c>
      <c r="G25" s="53">
        <v>0</v>
      </c>
      <c r="H25" s="53">
        <v>11801.686954390076</v>
      </c>
      <c r="I25" s="53">
        <v>24516.618303881845</v>
      </c>
      <c r="J25" s="53">
        <v>954000</v>
      </c>
    </row>
    <row r="26" spans="1:10">
      <c r="A26" s="51">
        <v>24</v>
      </c>
      <c r="B26" s="182" t="s">
        <v>319</v>
      </c>
      <c r="C26" s="26" t="s">
        <v>0</v>
      </c>
      <c r="D26" s="29">
        <v>814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</row>
    <row r="27" spans="1:10">
      <c r="A27" s="51">
        <v>25</v>
      </c>
      <c r="B27" s="182"/>
      <c r="C27" s="26" t="s">
        <v>95</v>
      </c>
      <c r="D27" s="29">
        <v>815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</row>
    <row r="28" spans="1:10">
      <c r="A28" s="51">
        <v>26</v>
      </c>
      <c r="B28" s="182"/>
      <c r="C28" s="26" t="s">
        <v>96</v>
      </c>
      <c r="D28" s="29">
        <v>816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</row>
    <row r="29" spans="1:10">
      <c r="A29" s="51">
        <v>27</v>
      </c>
      <c r="B29" s="182"/>
      <c r="C29" s="26" t="s">
        <v>97</v>
      </c>
      <c r="D29" s="29">
        <v>817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</row>
    <row r="30" spans="1:10">
      <c r="A30" s="51">
        <v>28</v>
      </c>
      <c r="B30" s="182"/>
      <c r="C30" s="26" t="s">
        <v>98</v>
      </c>
      <c r="D30" s="29">
        <v>818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</row>
    <row r="31" spans="1:10">
      <c r="A31" s="51">
        <v>29</v>
      </c>
      <c r="B31" s="182"/>
      <c r="C31" s="26" t="s">
        <v>99</v>
      </c>
      <c r="D31" s="29">
        <v>819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</row>
    <row r="32" spans="1:10">
      <c r="A32" s="51">
        <v>30</v>
      </c>
      <c r="B32" s="182"/>
      <c r="C32" s="26" t="s">
        <v>100</v>
      </c>
      <c r="D32" s="29">
        <v>820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</row>
    <row r="33" spans="1:10">
      <c r="A33" s="51">
        <v>31</v>
      </c>
      <c r="B33" s="182"/>
      <c r="C33" s="26" t="s">
        <v>101</v>
      </c>
      <c r="D33" s="29">
        <v>821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3">
        <v>0</v>
      </c>
    </row>
    <row r="34" spans="1:10">
      <c r="A34" s="51">
        <v>32</v>
      </c>
      <c r="B34" s="182"/>
      <c r="C34" s="26" t="s">
        <v>102</v>
      </c>
      <c r="D34" s="29">
        <v>824</v>
      </c>
      <c r="E34" s="53">
        <v>407660.90722026321</v>
      </c>
      <c r="F34" s="53">
        <v>152029.13126136959</v>
      </c>
      <c r="G34" s="53">
        <v>0</v>
      </c>
      <c r="H34" s="53">
        <v>4139.7499357559736</v>
      </c>
      <c r="I34" s="53">
        <v>7170.2115826112549</v>
      </c>
      <c r="J34" s="53">
        <v>571000</v>
      </c>
    </row>
    <row r="35" spans="1:10">
      <c r="A35" s="51">
        <v>33</v>
      </c>
      <c r="B35" s="182"/>
      <c r="C35" s="26" t="s">
        <v>103</v>
      </c>
      <c r="D35" s="29">
        <v>825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</row>
    <row r="36" spans="1:10">
      <c r="A36" s="51">
        <v>34</v>
      </c>
      <c r="B36" s="182"/>
      <c r="C36" s="26" t="s">
        <v>1</v>
      </c>
      <c r="D36" s="29">
        <v>826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</row>
    <row r="37" spans="1:10">
      <c r="A37" s="51">
        <v>35</v>
      </c>
      <c r="B37" s="182"/>
      <c r="C37" s="73" t="s">
        <v>256</v>
      </c>
      <c r="D37" s="74"/>
      <c r="E37" s="53">
        <v>407660.90722026321</v>
      </c>
      <c r="F37" s="53">
        <v>152029.13126136959</v>
      </c>
      <c r="G37" s="53">
        <v>0</v>
      </c>
      <c r="H37" s="53">
        <v>4139.7499357559736</v>
      </c>
      <c r="I37" s="53">
        <v>7170.2115826112549</v>
      </c>
      <c r="J37" s="53">
        <v>571000</v>
      </c>
    </row>
    <row r="38" spans="1:10">
      <c r="A38" s="51">
        <v>36</v>
      </c>
      <c r="B38" s="181" t="s">
        <v>320</v>
      </c>
      <c r="C38" s="26" t="s">
        <v>0</v>
      </c>
      <c r="D38" s="29">
        <v>830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</row>
    <row r="39" spans="1:10">
      <c r="A39" s="51">
        <v>37</v>
      </c>
      <c r="B39" s="181"/>
      <c r="C39" s="26" t="s">
        <v>95</v>
      </c>
      <c r="D39" s="29">
        <v>831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</row>
    <row r="40" spans="1:10">
      <c r="A40" s="51">
        <v>38</v>
      </c>
      <c r="B40" s="181"/>
      <c r="C40" s="26" t="s">
        <v>96</v>
      </c>
      <c r="D40" s="29">
        <v>832</v>
      </c>
      <c r="E40" s="53">
        <v>0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</row>
    <row r="41" spans="1:10">
      <c r="A41" s="51">
        <v>39</v>
      </c>
      <c r="B41" s="181"/>
      <c r="C41" s="26" t="s">
        <v>97</v>
      </c>
      <c r="D41" s="29">
        <v>833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</row>
    <row r="42" spans="1:10">
      <c r="A42" s="51">
        <v>40</v>
      </c>
      <c r="B42" s="181"/>
      <c r="C42" s="26" t="s">
        <v>98</v>
      </c>
      <c r="D42" s="29">
        <v>834</v>
      </c>
      <c r="E42" s="53"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</row>
    <row r="43" spans="1:10">
      <c r="A43" s="51">
        <v>41</v>
      </c>
      <c r="B43" s="181"/>
      <c r="C43" s="26" t="s">
        <v>99</v>
      </c>
      <c r="D43" s="29">
        <v>835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</row>
    <row r="44" spans="1:10" ht="15.65" customHeight="1">
      <c r="A44" s="51">
        <v>42</v>
      </c>
      <c r="B44" s="181"/>
      <c r="C44" s="26" t="s">
        <v>104</v>
      </c>
      <c r="D44" s="29">
        <v>836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</row>
    <row r="45" spans="1:10">
      <c r="A45" s="51">
        <v>43</v>
      </c>
      <c r="B45" s="181"/>
      <c r="C45" s="26" t="s">
        <v>61</v>
      </c>
      <c r="D45" s="29">
        <v>837</v>
      </c>
      <c r="E45" s="53">
        <v>1233691.8523233186</v>
      </c>
      <c r="F45" s="53">
        <v>460081.1537997314</v>
      </c>
      <c r="G45" s="53">
        <v>0</v>
      </c>
      <c r="H45" s="53">
        <v>12527.99980558025</v>
      </c>
      <c r="I45" s="53">
        <v>21698.994071369962</v>
      </c>
      <c r="J45" s="53">
        <v>1728000.0000000005</v>
      </c>
    </row>
    <row r="46" spans="1:10">
      <c r="A46" s="51">
        <v>44</v>
      </c>
      <c r="B46" s="181"/>
      <c r="C46" s="73" t="s">
        <v>257</v>
      </c>
      <c r="D46" s="74"/>
      <c r="E46" s="53">
        <v>1233691.8523233186</v>
      </c>
      <c r="F46" s="53">
        <v>460081.1537997314</v>
      </c>
      <c r="G46" s="53">
        <v>0</v>
      </c>
      <c r="H46" s="53">
        <v>12527.99980558025</v>
      </c>
      <c r="I46" s="53">
        <v>21698.994071369962</v>
      </c>
      <c r="J46" s="53">
        <v>1728000.0000000005</v>
      </c>
    </row>
    <row r="47" spans="1:10">
      <c r="A47" s="51">
        <v>45</v>
      </c>
      <c r="B47" s="30"/>
      <c r="C47" s="50" t="s">
        <v>105</v>
      </c>
      <c r="D47" s="50"/>
      <c r="E47" s="53">
        <v>1641352.7595435819</v>
      </c>
      <c r="F47" s="53">
        <v>612110.28506110096</v>
      </c>
      <c r="G47" s="53">
        <v>0</v>
      </c>
      <c r="H47" s="53">
        <v>16667.749741336222</v>
      </c>
      <c r="I47" s="53">
        <v>28869.205653981218</v>
      </c>
      <c r="J47" s="53">
        <v>2299000.0000000005</v>
      </c>
    </row>
    <row r="48" spans="1:10">
      <c r="A48" s="51">
        <v>46</v>
      </c>
      <c r="B48" s="30"/>
      <c r="C48" s="25" t="s">
        <v>0</v>
      </c>
      <c r="D48" s="31">
        <v>870</v>
      </c>
      <c r="E48" s="53">
        <v>1322610.3823955378</v>
      </c>
      <c r="F48" s="53">
        <v>338287.15810096491</v>
      </c>
      <c r="G48" s="53">
        <v>0</v>
      </c>
      <c r="H48" s="53">
        <v>8350.2517682296966</v>
      </c>
      <c r="I48" s="53">
        <v>92752.207735267802</v>
      </c>
      <c r="J48" s="53">
        <v>1762000.0000000002</v>
      </c>
    </row>
    <row r="49" spans="1:10">
      <c r="A49" s="51">
        <v>47</v>
      </c>
      <c r="B49" s="181" t="s">
        <v>321</v>
      </c>
      <c r="C49" s="26" t="s">
        <v>106</v>
      </c>
      <c r="D49" s="29">
        <v>871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</row>
    <row r="50" spans="1:10">
      <c r="A50" s="51">
        <v>48</v>
      </c>
      <c r="B50" s="181"/>
      <c r="C50" s="26" t="s">
        <v>213</v>
      </c>
      <c r="D50" s="29">
        <v>872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</row>
    <row r="51" spans="1:10">
      <c r="A51" s="51">
        <v>49</v>
      </c>
      <c r="B51" s="181"/>
      <c r="C51" s="26" t="s">
        <v>107</v>
      </c>
      <c r="D51" s="29">
        <v>874</v>
      </c>
      <c r="E51" s="53">
        <v>2618849.1517389384</v>
      </c>
      <c r="F51" s="53">
        <v>687996.59062834887</v>
      </c>
      <c r="G51" s="53">
        <v>0</v>
      </c>
      <c r="H51" s="53">
        <v>18523.81795336054</v>
      </c>
      <c r="I51" s="53">
        <v>209630.43967935196</v>
      </c>
      <c r="J51" s="53">
        <v>3535000</v>
      </c>
    </row>
    <row r="52" spans="1:10">
      <c r="A52" s="51">
        <v>50</v>
      </c>
      <c r="B52" s="181"/>
      <c r="C52" s="26" t="s">
        <v>108</v>
      </c>
      <c r="D52" s="29">
        <v>875</v>
      </c>
      <c r="E52" s="53">
        <v>55745.988447752163</v>
      </c>
      <c r="F52" s="53">
        <v>31540.015643249269</v>
      </c>
      <c r="G52" s="53">
        <v>0</v>
      </c>
      <c r="H52" s="53">
        <v>881.3535673515355</v>
      </c>
      <c r="I52" s="53">
        <v>9832.6423416470261</v>
      </c>
      <c r="J52" s="53">
        <v>97999.999999999985</v>
      </c>
    </row>
    <row r="53" spans="1:10">
      <c r="A53" s="51">
        <v>51</v>
      </c>
      <c r="B53" s="181"/>
      <c r="C53" s="26" t="s">
        <v>109</v>
      </c>
      <c r="D53" s="29">
        <v>876</v>
      </c>
      <c r="E53" s="53">
        <v>0</v>
      </c>
      <c r="F53" s="53">
        <v>5636.2495181443846</v>
      </c>
      <c r="G53" s="53">
        <v>0</v>
      </c>
      <c r="H53" s="53">
        <v>53.609510663183208</v>
      </c>
      <c r="I53" s="53">
        <v>310.14097119243183</v>
      </c>
      <c r="J53" s="53">
        <v>5999.9999999999991</v>
      </c>
    </row>
    <row r="54" spans="1:10">
      <c r="A54" s="51">
        <v>52</v>
      </c>
      <c r="B54" s="181"/>
      <c r="C54" s="26" t="s">
        <v>110</v>
      </c>
      <c r="D54" s="29">
        <v>877</v>
      </c>
      <c r="E54" s="53">
        <v>29010.667457503678</v>
      </c>
      <c r="F54" s="53">
        <v>16413.681610262374</v>
      </c>
      <c r="G54" s="53">
        <v>0</v>
      </c>
      <c r="H54" s="53">
        <v>458.66359117273782</v>
      </c>
      <c r="I54" s="53">
        <v>5116.9873410612072</v>
      </c>
      <c r="J54" s="53">
        <v>50999.999999999993</v>
      </c>
    </row>
    <row r="55" spans="1:10">
      <c r="A55" s="51">
        <v>53</v>
      </c>
      <c r="B55" s="181"/>
      <c r="C55" s="26" t="s">
        <v>111</v>
      </c>
      <c r="D55" s="29">
        <v>878</v>
      </c>
      <c r="E55" s="53">
        <v>-256376.64041729932</v>
      </c>
      <c r="F55" s="53">
        <v>-41524.738088043276</v>
      </c>
      <c r="G55" s="53">
        <v>0</v>
      </c>
      <c r="H55" s="53">
        <v>-307.65255334567308</v>
      </c>
      <c r="I55" s="53">
        <v>-1790.968941311743</v>
      </c>
      <c r="J55" s="53">
        <v>-300000</v>
      </c>
    </row>
    <row r="56" spans="1:10">
      <c r="A56" s="51">
        <v>54</v>
      </c>
      <c r="B56" s="181"/>
      <c r="C56" s="26" t="s">
        <v>112</v>
      </c>
      <c r="D56" s="29">
        <v>879</v>
      </c>
      <c r="E56" s="53">
        <v>1514321.4651385541</v>
      </c>
      <c r="F56" s="53">
        <v>30310.398274975349</v>
      </c>
      <c r="G56" s="53">
        <v>0</v>
      </c>
      <c r="H56" s="53">
        <v>28.430350242286696</v>
      </c>
      <c r="I56" s="53">
        <v>339.7062362283487</v>
      </c>
      <c r="J56" s="53">
        <v>1545000</v>
      </c>
    </row>
    <row r="57" spans="1:10">
      <c r="A57" s="51">
        <v>55</v>
      </c>
      <c r="B57" s="181"/>
      <c r="C57" s="26" t="s">
        <v>113</v>
      </c>
      <c r="D57" s="29">
        <v>880</v>
      </c>
      <c r="E57" s="53">
        <v>1853165.3250854211</v>
      </c>
      <c r="F57" s="53">
        <v>382664.30311252415</v>
      </c>
      <c r="G57" s="53">
        <v>0</v>
      </c>
      <c r="H57" s="53">
        <v>9121.0550000676521</v>
      </c>
      <c r="I57" s="53">
        <v>101049.31680198701</v>
      </c>
      <c r="J57" s="53">
        <v>2346000</v>
      </c>
    </row>
    <row r="58" spans="1:10">
      <c r="A58" s="51">
        <v>56</v>
      </c>
      <c r="B58" s="181"/>
      <c r="C58" s="26" t="s">
        <v>1</v>
      </c>
      <c r="D58" s="29">
        <v>881</v>
      </c>
      <c r="E58" s="53">
        <v>-3949.6277175733612</v>
      </c>
      <c r="F58" s="53">
        <v>-815.56756844101483</v>
      </c>
      <c r="G58" s="53">
        <v>0</v>
      </c>
      <c r="H58" s="53">
        <v>-19.439588661695762</v>
      </c>
      <c r="I58" s="53">
        <v>-215.36512532392797</v>
      </c>
      <c r="J58" s="53">
        <v>-4999.9999999999991</v>
      </c>
    </row>
    <row r="59" spans="1:10">
      <c r="A59" s="51">
        <v>57</v>
      </c>
      <c r="B59" s="26"/>
      <c r="C59" s="44" t="s">
        <v>258</v>
      </c>
      <c r="D59" s="64"/>
      <c r="E59" s="53">
        <v>7133376.7121288357</v>
      </c>
      <c r="F59" s="53">
        <v>1450508.091231985</v>
      </c>
      <c r="G59" s="53">
        <v>0</v>
      </c>
      <c r="H59" s="53">
        <v>37090.089599080267</v>
      </c>
      <c r="I59" s="53">
        <v>417025.10704010009</v>
      </c>
      <c r="J59" s="53">
        <v>9038000</v>
      </c>
    </row>
    <row r="60" spans="1:10">
      <c r="A60" s="51">
        <v>58</v>
      </c>
      <c r="B60" s="181" t="s">
        <v>322</v>
      </c>
      <c r="C60" s="26" t="s">
        <v>0</v>
      </c>
      <c r="D60" s="47">
        <v>885</v>
      </c>
      <c r="E60" s="53">
        <v>12760.713110513134</v>
      </c>
      <c r="F60" s="53">
        <v>3263.8375072170279</v>
      </c>
      <c r="G60" s="53">
        <v>0</v>
      </c>
      <c r="H60" s="53">
        <v>80.564290612885827</v>
      </c>
      <c r="I60" s="53">
        <v>894.88509165695393</v>
      </c>
      <c r="J60" s="53">
        <v>17000</v>
      </c>
    </row>
    <row r="61" spans="1:10" s="69" customFormat="1">
      <c r="A61" s="51">
        <v>59</v>
      </c>
      <c r="B61" s="181"/>
      <c r="C61" s="26" t="s">
        <v>62</v>
      </c>
      <c r="D61" s="47">
        <v>887</v>
      </c>
      <c r="E61" s="53">
        <v>611499.36307483248</v>
      </c>
      <c r="F61" s="53">
        <v>345974.66139278532</v>
      </c>
      <c r="G61" s="53">
        <v>0</v>
      </c>
      <c r="H61" s="53">
        <v>9667.9090296214345</v>
      </c>
      <c r="I61" s="53">
        <v>107858.06650276073</v>
      </c>
      <c r="J61" s="53">
        <v>1074999.9999999998</v>
      </c>
    </row>
    <row r="62" spans="1:10">
      <c r="A62" s="51">
        <v>60</v>
      </c>
      <c r="B62" s="181"/>
      <c r="C62" s="26" t="s">
        <v>58</v>
      </c>
      <c r="D62" s="47">
        <v>888</v>
      </c>
      <c r="E62" s="53">
        <v>0</v>
      </c>
      <c r="F62" s="53">
        <v>0</v>
      </c>
      <c r="G62" s="53">
        <v>0</v>
      </c>
      <c r="H62" s="53">
        <v>0</v>
      </c>
      <c r="I62" s="53">
        <v>0</v>
      </c>
      <c r="J62" s="53">
        <v>0</v>
      </c>
    </row>
    <row r="63" spans="1:10">
      <c r="A63" s="51">
        <v>61</v>
      </c>
      <c r="B63" s="181"/>
      <c r="C63" s="26" t="s">
        <v>108</v>
      </c>
      <c r="D63" s="47">
        <v>889</v>
      </c>
      <c r="E63" s="53">
        <v>132538.93171761485</v>
      </c>
      <c r="F63" s="53">
        <v>74987.996376296724</v>
      </c>
      <c r="G63" s="53">
        <v>0</v>
      </c>
      <c r="H63" s="53">
        <v>2095.463073397018</v>
      </c>
      <c r="I63" s="53">
        <v>23377.608832691396</v>
      </c>
      <c r="J63" s="53">
        <v>232999.99999999997</v>
      </c>
    </row>
    <row r="64" spans="1:10">
      <c r="A64" s="51">
        <v>62</v>
      </c>
      <c r="B64" s="181"/>
      <c r="C64" s="26" t="s">
        <v>109</v>
      </c>
      <c r="D64" s="47">
        <v>890</v>
      </c>
      <c r="E64" s="53">
        <v>0</v>
      </c>
      <c r="F64" s="53">
        <v>8454.374277216577</v>
      </c>
      <c r="G64" s="53">
        <v>0</v>
      </c>
      <c r="H64" s="53">
        <v>80.414265994774809</v>
      </c>
      <c r="I64" s="53">
        <v>465.21145678864769</v>
      </c>
      <c r="J64" s="53">
        <v>9000</v>
      </c>
    </row>
    <row r="65" spans="1:10">
      <c r="A65" s="51">
        <v>63</v>
      </c>
      <c r="B65" s="181"/>
      <c r="C65" s="26" t="s">
        <v>110</v>
      </c>
      <c r="D65" s="47">
        <v>891</v>
      </c>
      <c r="E65" s="53">
        <v>51764.132130055579</v>
      </c>
      <c r="F65" s="53">
        <v>29287.157383017176</v>
      </c>
      <c r="G65" s="53">
        <v>0</v>
      </c>
      <c r="H65" s="53">
        <v>818.39974111214008</v>
      </c>
      <c r="I65" s="53">
        <v>9130.3107458150953</v>
      </c>
      <c r="J65" s="53">
        <v>90999.999999999985</v>
      </c>
    </row>
    <row r="66" spans="1:10">
      <c r="A66" s="51">
        <v>64</v>
      </c>
      <c r="B66" s="181"/>
      <c r="C66" s="26" t="s">
        <v>38</v>
      </c>
      <c r="D66" s="47">
        <v>892</v>
      </c>
      <c r="E66" s="53">
        <v>1145655.2140223572</v>
      </c>
      <c r="F66" s="53">
        <v>22931.237932127282</v>
      </c>
      <c r="G66" s="53">
        <v>0</v>
      </c>
      <c r="H66" s="53">
        <v>88.127790096085704</v>
      </c>
      <c r="I66" s="53">
        <v>3325.4202554194353</v>
      </c>
      <c r="J66" s="53">
        <v>1171999.9999999998</v>
      </c>
    </row>
    <row r="67" spans="1:10">
      <c r="A67" s="51">
        <v>65</v>
      </c>
      <c r="B67" s="181"/>
      <c r="C67" s="26" t="s">
        <v>114</v>
      </c>
      <c r="D67" s="47">
        <v>893</v>
      </c>
      <c r="E67" s="53">
        <v>1432290.8311313121</v>
      </c>
      <c r="F67" s="53">
        <v>231984.87011853509</v>
      </c>
      <c r="G67" s="53">
        <v>0</v>
      </c>
      <c r="H67" s="53">
        <v>1718.7522646911602</v>
      </c>
      <c r="I67" s="53">
        <v>10005.546485461604</v>
      </c>
      <c r="J67" s="53">
        <v>1675999.9999999998</v>
      </c>
    </row>
    <row r="68" spans="1:10">
      <c r="A68" s="51">
        <v>66</v>
      </c>
      <c r="B68" s="181"/>
      <c r="C68" s="26" t="s">
        <v>61</v>
      </c>
      <c r="D68" s="47">
        <v>894</v>
      </c>
      <c r="E68" s="53">
        <v>99083.184152219634</v>
      </c>
      <c r="F68" s="53">
        <v>25342.738291332218</v>
      </c>
      <c r="G68" s="53">
        <v>0</v>
      </c>
      <c r="H68" s="53">
        <v>625.55802122946648</v>
      </c>
      <c r="I68" s="53">
        <v>6948.5195352187011</v>
      </c>
      <c r="J68" s="53">
        <v>132000.00000000003</v>
      </c>
    </row>
    <row r="69" spans="1:10">
      <c r="A69" s="51">
        <v>67</v>
      </c>
      <c r="B69" s="26"/>
      <c r="C69" s="44" t="s">
        <v>259</v>
      </c>
      <c r="D69" s="64"/>
      <c r="E69" s="53">
        <v>3485592.369338905</v>
      </c>
      <c r="F69" s="53">
        <v>742226.8732785274</v>
      </c>
      <c r="G69" s="53">
        <v>0</v>
      </c>
      <c r="H69" s="53">
        <v>15175.188476754965</v>
      </c>
      <c r="I69" s="53">
        <v>162005.5689058126</v>
      </c>
      <c r="J69" s="53">
        <v>4404999.9999999991</v>
      </c>
    </row>
    <row r="70" spans="1:10">
      <c r="A70" s="51">
        <v>68</v>
      </c>
      <c r="B70" s="32"/>
      <c r="C70" s="50" t="s">
        <v>239</v>
      </c>
      <c r="D70" s="50"/>
      <c r="E70" s="53">
        <v>10618969.08146774</v>
      </c>
      <c r="F70" s="53">
        <v>2192734.9645105125</v>
      </c>
      <c r="G70" s="53">
        <v>0</v>
      </c>
      <c r="H70" s="53">
        <v>52265.278075835231</v>
      </c>
      <c r="I70" s="53">
        <v>579030.67594591272</v>
      </c>
      <c r="J70" s="53">
        <v>13443000</v>
      </c>
    </row>
    <row r="71" spans="1:10">
      <c r="A71" s="51">
        <v>69</v>
      </c>
      <c r="B71" s="181" t="s">
        <v>260</v>
      </c>
      <c r="C71" s="25" t="s">
        <v>4</v>
      </c>
      <c r="D71" s="31">
        <v>901</v>
      </c>
      <c r="E71" s="53">
        <v>58808.600587905014</v>
      </c>
      <c r="F71" s="53">
        <v>1177.1028456301106</v>
      </c>
      <c r="G71" s="53">
        <v>0</v>
      </c>
      <c r="H71" s="53">
        <v>1.1040912715451145</v>
      </c>
      <c r="I71" s="53">
        <v>13.19247519333393</v>
      </c>
      <c r="J71" s="53">
        <v>60000.000000000007</v>
      </c>
    </row>
    <row r="72" spans="1:10">
      <c r="A72" s="51">
        <v>70</v>
      </c>
      <c r="B72" s="181"/>
      <c r="C72" s="25" t="s">
        <v>6</v>
      </c>
      <c r="D72" s="31">
        <v>902</v>
      </c>
      <c r="E72" s="53">
        <v>350891.31684116658</v>
      </c>
      <c r="F72" s="53">
        <v>7023.3803122596601</v>
      </c>
      <c r="G72" s="53">
        <v>0</v>
      </c>
      <c r="H72" s="53">
        <v>6.58774458688585</v>
      </c>
      <c r="I72" s="53">
        <v>78.715101986892449</v>
      </c>
      <c r="J72" s="53">
        <v>358000</v>
      </c>
    </row>
    <row r="73" spans="1:10">
      <c r="A73" s="51">
        <v>71</v>
      </c>
      <c r="B73" s="181"/>
      <c r="C73" s="25" t="s">
        <v>117</v>
      </c>
      <c r="D73" s="31">
        <v>903</v>
      </c>
      <c r="E73" s="53">
        <v>3599086.3559797867</v>
      </c>
      <c r="F73" s="53">
        <v>72038.694152562763</v>
      </c>
      <c r="G73" s="53">
        <v>0</v>
      </c>
      <c r="H73" s="53">
        <v>67.570385818561007</v>
      </c>
      <c r="I73" s="53">
        <v>807.37948183203662</v>
      </c>
      <c r="J73" s="53">
        <v>3672000</v>
      </c>
    </row>
    <row r="74" spans="1:10">
      <c r="A74" s="51">
        <v>72</v>
      </c>
      <c r="B74" s="181"/>
      <c r="C74" s="25" t="s">
        <v>8</v>
      </c>
      <c r="D74" s="31">
        <v>904</v>
      </c>
      <c r="E74" s="53">
        <v>285943.38891317323</v>
      </c>
      <c r="F74" s="53">
        <v>70179.601861693154</v>
      </c>
      <c r="G74" s="53">
        <v>0</v>
      </c>
      <c r="H74" s="53">
        <v>1882.6647509605368</v>
      </c>
      <c r="I74" s="53">
        <v>10994.344474173096</v>
      </c>
      <c r="J74" s="53">
        <v>369000</v>
      </c>
    </row>
    <row r="75" spans="1:10">
      <c r="A75" s="51">
        <v>73</v>
      </c>
      <c r="B75" s="181"/>
      <c r="C75" s="26" t="s">
        <v>9</v>
      </c>
      <c r="D75" s="29">
        <v>905</v>
      </c>
      <c r="E75" s="53">
        <v>343050.17009611259</v>
      </c>
      <c r="F75" s="53">
        <v>6866.4332661756453</v>
      </c>
      <c r="G75" s="53">
        <v>0</v>
      </c>
      <c r="H75" s="53">
        <v>6.4405324173465015</v>
      </c>
      <c r="I75" s="53">
        <v>76.956105294447923</v>
      </c>
      <c r="J75" s="53">
        <v>350000</v>
      </c>
    </row>
    <row r="76" spans="1:10">
      <c r="A76" s="51">
        <v>74</v>
      </c>
      <c r="B76" s="30"/>
      <c r="C76" s="50" t="s">
        <v>240</v>
      </c>
      <c r="D76" s="72"/>
      <c r="E76" s="53">
        <v>4637779.8324181437</v>
      </c>
      <c r="F76" s="53">
        <v>157285.21243832135</v>
      </c>
      <c r="G76" s="53">
        <v>0</v>
      </c>
      <c r="H76" s="53">
        <v>1964.3675050548752</v>
      </c>
      <c r="I76" s="53">
        <v>11970.587638479807</v>
      </c>
      <c r="J76" s="53">
        <v>4809000</v>
      </c>
    </row>
    <row r="77" spans="1:10">
      <c r="A77" s="51">
        <v>75</v>
      </c>
      <c r="B77" s="181" t="s">
        <v>10</v>
      </c>
      <c r="C77" s="25" t="s">
        <v>4</v>
      </c>
      <c r="D77" s="31">
        <v>907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</row>
    <row r="78" spans="1:10">
      <c r="A78" s="51">
        <v>76</v>
      </c>
      <c r="B78" s="181"/>
      <c r="C78" s="25" t="s">
        <v>11</v>
      </c>
      <c r="D78" s="31">
        <v>908</v>
      </c>
      <c r="E78" s="53">
        <v>289142.28622386634</v>
      </c>
      <c r="F78" s="53">
        <v>5787.4223243480437</v>
      </c>
      <c r="G78" s="53">
        <v>0</v>
      </c>
      <c r="H78" s="53">
        <v>5.4284487517634794</v>
      </c>
      <c r="I78" s="53">
        <v>64.863003033891829</v>
      </c>
      <c r="J78" s="53">
        <v>295000.00000000006</v>
      </c>
    </row>
    <row r="79" spans="1:10">
      <c r="A79" s="51">
        <v>77</v>
      </c>
      <c r="B79" s="181"/>
      <c r="C79" s="25" t="s">
        <v>12</v>
      </c>
      <c r="D79" s="31">
        <v>909</v>
      </c>
      <c r="E79" s="53">
        <v>350891.31684116658</v>
      </c>
      <c r="F79" s="53">
        <v>7023.3803122596601</v>
      </c>
      <c r="G79" s="53">
        <v>0</v>
      </c>
      <c r="H79" s="53">
        <v>6.58774458688585</v>
      </c>
      <c r="I79" s="53">
        <v>78.715101986892449</v>
      </c>
      <c r="J79" s="53">
        <v>358000</v>
      </c>
    </row>
    <row r="80" spans="1:10">
      <c r="A80" s="51">
        <v>78</v>
      </c>
      <c r="B80" s="181"/>
      <c r="C80" s="26" t="s">
        <v>118</v>
      </c>
      <c r="D80" s="31">
        <v>910</v>
      </c>
      <c r="E80" s="53">
        <v>241115.26241041056</v>
      </c>
      <c r="F80" s="53">
        <v>4826.1216670834538</v>
      </c>
      <c r="G80" s="53">
        <v>0</v>
      </c>
      <c r="H80" s="53">
        <v>4.5267742133349698</v>
      </c>
      <c r="I80" s="53">
        <v>54.089148292669115</v>
      </c>
      <c r="J80" s="53">
        <v>246000</v>
      </c>
    </row>
    <row r="81" spans="1:10">
      <c r="A81" s="51">
        <v>79</v>
      </c>
      <c r="B81" s="30"/>
      <c r="C81" s="50" t="s">
        <v>13</v>
      </c>
      <c r="D81" s="72"/>
      <c r="E81" s="53">
        <v>881148.86547544354</v>
      </c>
      <c r="F81" s="53">
        <v>17636.924303691158</v>
      </c>
      <c r="G81" s="53">
        <v>0</v>
      </c>
      <c r="H81" s="53">
        <v>16.542967551984301</v>
      </c>
      <c r="I81" s="53">
        <v>197.66725331345339</v>
      </c>
      <c r="J81" s="53">
        <v>899000</v>
      </c>
    </row>
    <row r="82" spans="1:10">
      <c r="A82" s="51">
        <v>80</v>
      </c>
      <c r="B82" s="181" t="s">
        <v>14</v>
      </c>
      <c r="C82" s="25" t="s">
        <v>4</v>
      </c>
      <c r="D82" s="31">
        <v>911</v>
      </c>
      <c r="E82" s="53">
        <v>980.14334313175027</v>
      </c>
      <c r="F82" s="53">
        <v>19.618380760501843</v>
      </c>
      <c r="G82" s="53">
        <v>0</v>
      </c>
      <c r="H82" s="53">
        <v>1.8401521192418575E-2</v>
      </c>
      <c r="I82" s="53">
        <v>0.21987458655556552</v>
      </c>
      <c r="J82" s="53">
        <v>1000.0000000000001</v>
      </c>
    </row>
    <row r="83" spans="1:10">
      <c r="A83" s="51">
        <v>81</v>
      </c>
      <c r="B83" s="181"/>
      <c r="C83" s="25" t="s">
        <v>15</v>
      </c>
      <c r="D83" s="31">
        <v>912</v>
      </c>
      <c r="E83" s="53">
        <v>0</v>
      </c>
      <c r="F83" s="53">
        <v>0</v>
      </c>
      <c r="G83" s="53">
        <v>0</v>
      </c>
      <c r="H83" s="53">
        <v>0</v>
      </c>
      <c r="I83" s="53">
        <v>0</v>
      </c>
      <c r="J83" s="53">
        <v>0</v>
      </c>
    </row>
    <row r="84" spans="1:10">
      <c r="A84" s="51">
        <v>82</v>
      </c>
      <c r="B84" s="181"/>
      <c r="C84" s="25" t="s">
        <v>16</v>
      </c>
      <c r="D84" s="31">
        <v>913</v>
      </c>
      <c r="E84" s="53">
        <v>0</v>
      </c>
      <c r="F84" s="53">
        <v>0</v>
      </c>
      <c r="G84" s="53">
        <v>0</v>
      </c>
      <c r="H84" s="53">
        <v>0</v>
      </c>
      <c r="I84" s="53">
        <v>0</v>
      </c>
      <c r="J84" s="53">
        <v>0</v>
      </c>
    </row>
    <row r="85" spans="1:10">
      <c r="A85" s="51">
        <v>83</v>
      </c>
      <c r="B85" s="181"/>
      <c r="C85" s="25" t="s">
        <v>17</v>
      </c>
      <c r="D85" s="31">
        <v>916</v>
      </c>
      <c r="E85" s="53">
        <v>0</v>
      </c>
      <c r="F85" s="53">
        <v>0</v>
      </c>
      <c r="G85" s="53">
        <v>0</v>
      </c>
      <c r="H85" s="53">
        <v>0</v>
      </c>
      <c r="I85" s="53">
        <v>0</v>
      </c>
      <c r="J85" s="53">
        <v>0</v>
      </c>
    </row>
    <row r="86" spans="1:10">
      <c r="A86" s="51">
        <v>84</v>
      </c>
      <c r="B86" s="30"/>
      <c r="C86" s="50" t="s">
        <v>18</v>
      </c>
      <c r="D86" s="72"/>
      <c r="E86" s="53">
        <v>980.14334313175027</v>
      </c>
      <c r="F86" s="53">
        <v>19.618380760501843</v>
      </c>
      <c r="G86" s="53">
        <v>0</v>
      </c>
      <c r="H86" s="53">
        <v>1.8401521192418575E-2</v>
      </c>
      <c r="I86" s="53">
        <v>0.21987458655556552</v>
      </c>
      <c r="J86" s="53">
        <v>1000.0000000000001</v>
      </c>
    </row>
    <row r="87" spans="1:10">
      <c r="A87" s="51">
        <v>85</v>
      </c>
      <c r="B87" s="30"/>
      <c r="C87" s="76" t="s">
        <v>19</v>
      </c>
      <c r="D87" s="76"/>
      <c r="E87" s="53">
        <v>18402363.118347835</v>
      </c>
      <c r="F87" s="53">
        <v>3275336.2633363218</v>
      </c>
      <c r="G87" s="53">
        <v>0</v>
      </c>
      <c r="H87" s="53">
        <v>82715.64364568959</v>
      </c>
      <c r="I87" s="53">
        <v>644584.97467015556</v>
      </c>
      <c r="J87" s="53">
        <v>22405000</v>
      </c>
    </row>
    <row r="88" spans="1:10">
      <c r="A88" s="51">
        <v>86</v>
      </c>
      <c r="B88" s="30"/>
      <c r="C88" s="30"/>
      <c r="D88" s="30"/>
      <c r="E88" s="53"/>
      <c r="F88" s="53"/>
      <c r="G88" s="53"/>
      <c r="H88" s="53"/>
      <c r="I88" s="53"/>
      <c r="J88" s="53"/>
    </row>
    <row r="89" spans="1:10">
      <c r="A89" s="51">
        <v>87</v>
      </c>
      <c r="B89" s="181" t="s">
        <v>20</v>
      </c>
      <c r="C89" s="26" t="s">
        <v>212</v>
      </c>
      <c r="D89" s="29">
        <v>920</v>
      </c>
      <c r="E89" s="53">
        <v>6423174.2284580329</v>
      </c>
      <c r="F89" s="53">
        <v>974746.8407085581</v>
      </c>
      <c r="G89" s="53">
        <v>0</v>
      </c>
      <c r="H89" s="53">
        <v>23522.987738763157</v>
      </c>
      <c r="I89" s="53">
        <v>209555.94309464551</v>
      </c>
      <c r="J89" s="53">
        <v>7631000</v>
      </c>
    </row>
    <row r="90" spans="1:10">
      <c r="A90" s="51">
        <v>88</v>
      </c>
      <c r="B90" s="181"/>
      <c r="C90" s="26" t="s">
        <v>21</v>
      </c>
      <c r="D90" s="29">
        <v>921</v>
      </c>
      <c r="E90" s="53">
        <v>712096.10762357444</v>
      </c>
      <c r="F90" s="53">
        <v>108063.9270396331</v>
      </c>
      <c r="G90" s="53">
        <v>0</v>
      </c>
      <c r="H90" s="53">
        <v>2607.8426978107232</v>
      </c>
      <c r="I90" s="53">
        <v>23232.1226389818</v>
      </c>
      <c r="J90" s="53">
        <v>846000.00000000012</v>
      </c>
    </row>
    <row r="91" spans="1:10">
      <c r="A91" s="51">
        <v>89</v>
      </c>
      <c r="B91" s="181"/>
      <c r="C91" s="26" t="s">
        <v>211</v>
      </c>
      <c r="D91" s="29">
        <v>922</v>
      </c>
      <c r="E91" s="53">
        <v>-11784.096343652531</v>
      </c>
      <c r="F91" s="53">
        <v>-1788.2919368260796</v>
      </c>
      <c r="G91" s="53">
        <v>0</v>
      </c>
      <c r="H91" s="53">
        <v>-43.155789325472966</v>
      </c>
      <c r="I91" s="53">
        <v>-384.45593019591627</v>
      </c>
      <c r="J91" s="53">
        <v>-13999.999999999998</v>
      </c>
    </row>
    <row r="92" spans="1:10">
      <c r="A92" s="51">
        <v>90</v>
      </c>
      <c r="B92" s="181"/>
      <c r="C92" s="26" t="s">
        <v>22</v>
      </c>
      <c r="D92" s="29">
        <v>923</v>
      </c>
      <c r="E92" s="53">
        <v>2607652.1766168242</v>
      </c>
      <c r="F92" s="53">
        <v>395723.4585919425</v>
      </c>
      <c r="G92" s="53">
        <v>0</v>
      </c>
      <c r="H92" s="53">
        <v>9549.7596664510893</v>
      </c>
      <c r="I92" s="53">
        <v>85074.605124782043</v>
      </c>
      <c r="J92" s="53">
        <v>3098000</v>
      </c>
    </row>
    <row r="93" spans="1:10">
      <c r="A93" s="51">
        <v>91</v>
      </c>
      <c r="B93" s="181"/>
      <c r="C93" s="26" t="s">
        <v>23</v>
      </c>
      <c r="D93" s="29">
        <v>924</v>
      </c>
      <c r="E93" s="53">
        <v>798070.07026363711</v>
      </c>
      <c r="F93" s="53">
        <v>191587.2797961756</v>
      </c>
      <c r="G93" s="53">
        <v>0</v>
      </c>
      <c r="H93" s="53">
        <v>4744.7454191662446</v>
      </c>
      <c r="I93" s="53">
        <v>48597.904521021082</v>
      </c>
      <c r="J93" s="53">
        <v>1043000</v>
      </c>
    </row>
    <row r="94" spans="1:10">
      <c r="A94" s="51">
        <v>92</v>
      </c>
      <c r="B94" s="181"/>
      <c r="C94" s="26" t="s">
        <v>24</v>
      </c>
      <c r="D94" s="29">
        <v>925</v>
      </c>
      <c r="E94" s="53">
        <v>1065618.9979331503</v>
      </c>
      <c r="F94" s="53">
        <v>161712.68514441547</v>
      </c>
      <c r="G94" s="53">
        <v>0</v>
      </c>
      <c r="H94" s="53">
        <v>3902.5163775749124</v>
      </c>
      <c r="I94" s="53">
        <v>34765.800544859288</v>
      </c>
      <c r="J94" s="53">
        <v>1266000.0000000002</v>
      </c>
    </row>
    <row r="95" spans="1:10">
      <c r="A95" s="51">
        <v>93</v>
      </c>
      <c r="B95" s="181"/>
      <c r="C95" s="26" t="s">
        <v>25</v>
      </c>
      <c r="D95" s="29">
        <v>926</v>
      </c>
      <c r="E95" s="53">
        <v>5853518.0273445118</v>
      </c>
      <c r="F95" s="53">
        <v>922200.2365558343</v>
      </c>
      <c r="G95" s="53">
        <v>0</v>
      </c>
      <c r="H95" s="53">
        <v>22442.428649285332</v>
      </c>
      <c r="I95" s="53">
        <v>203839.63789432353</v>
      </c>
      <c r="J95" s="53">
        <v>7002000.3304439541</v>
      </c>
    </row>
    <row r="96" spans="1:10">
      <c r="A96" s="51">
        <v>94</v>
      </c>
      <c r="B96" s="181"/>
      <c r="C96" s="26" t="s">
        <v>26</v>
      </c>
      <c r="D96" s="29">
        <v>927</v>
      </c>
      <c r="E96" s="53">
        <v>0</v>
      </c>
      <c r="F96" s="53">
        <v>0</v>
      </c>
      <c r="G96" s="53">
        <v>0</v>
      </c>
      <c r="H96" s="53">
        <v>0</v>
      </c>
      <c r="I96" s="53">
        <v>0</v>
      </c>
      <c r="J96" s="53">
        <v>0</v>
      </c>
    </row>
    <row r="97" spans="1:10">
      <c r="A97" s="51">
        <v>95</v>
      </c>
      <c r="B97" s="181"/>
      <c r="C97" s="26" t="s">
        <v>27</v>
      </c>
      <c r="D97" s="29">
        <v>928</v>
      </c>
      <c r="E97" s="53">
        <v>749493.99994519772</v>
      </c>
      <c r="F97" s="53">
        <v>160905.27721002558</v>
      </c>
      <c r="G97" s="53">
        <v>0</v>
      </c>
      <c r="H97" s="53">
        <v>4215.9365892368078</v>
      </c>
      <c r="I97" s="53">
        <v>27384.786255539948</v>
      </c>
      <c r="J97" s="53">
        <v>942000.00000000012</v>
      </c>
    </row>
    <row r="98" spans="1:10">
      <c r="A98" s="51">
        <v>96</v>
      </c>
      <c r="B98" s="181"/>
      <c r="C98" s="26" t="s">
        <v>28</v>
      </c>
      <c r="D98" s="29">
        <v>930</v>
      </c>
      <c r="E98" s="53">
        <v>1430084.2634189751</v>
      </c>
      <c r="F98" s="53">
        <v>217022.00004767923</v>
      </c>
      <c r="G98" s="53">
        <v>0</v>
      </c>
      <c r="H98" s="53">
        <v>5237.2632902841833</v>
      </c>
      <c r="I98" s="53">
        <v>46656.473243061555</v>
      </c>
      <c r="J98" s="53">
        <v>1699000</v>
      </c>
    </row>
    <row r="99" spans="1:10">
      <c r="A99" s="51">
        <v>97</v>
      </c>
      <c r="B99" s="181"/>
      <c r="C99" s="26" t="s">
        <v>1</v>
      </c>
      <c r="D99" s="29">
        <v>931</v>
      </c>
      <c r="E99" s="53">
        <v>86697.280242586479</v>
      </c>
      <c r="F99" s="53">
        <v>13156.719249506157</v>
      </c>
      <c r="G99" s="53">
        <v>0</v>
      </c>
      <c r="H99" s="53">
        <v>317.50330718026538</v>
      </c>
      <c r="I99" s="53">
        <v>2828.4972007270985</v>
      </c>
      <c r="J99" s="53">
        <v>103000</v>
      </c>
    </row>
    <row r="100" spans="1:10">
      <c r="A100" s="51">
        <v>98</v>
      </c>
      <c r="B100" s="181"/>
      <c r="C100" s="26" t="s">
        <v>29</v>
      </c>
      <c r="D100" s="29">
        <v>935</v>
      </c>
      <c r="E100" s="53">
        <v>2615227.6671234583</v>
      </c>
      <c r="F100" s="53">
        <v>396873.07483704493</v>
      </c>
      <c r="G100" s="53">
        <v>0</v>
      </c>
      <c r="H100" s="53">
        <v>9577.5026738746074</v>
      </c>
      <c r="I100" s="53">
        <v>85321.755365622274</v>
      </c>
      <c r="J100" s="53">
        <v>3107000</v>
      </c>
    </row>
    <row r="101" spans="1:10">
      <c r="A101" s="51">
        <v>99</v>
      </c>
      <c r="B101" s="30"/>
      <c r="C101" s="50" t="s">
        <v>323</v>
      </c>
      <c r="D101" s="50"/>
      <c r="E101" s="53">
        <v>22329848.722626299</v>
      </c>
      <c r="F101" s="53">
        <v>3540203.2072439883</v>
      </c>
      <c r="G101" s="53">
        <v>0</v>
      </c>
      <c r="H101" s="53">
        <v>86075.330620301858</v>
      </c>
      <c r="I101" s="53">
        <v>766873.06995336816</v>
      </c>
      <c r="J101" s="53">
        <v>26723000.330443956</v>
      </c>
    </row>
    <row r="102" spans="1:10">
      <c r="A102" s="51">
        <v>100</v>
      </c>
      <c r="B102" s="30"/>
      <c r="C102" s="65"/>
      <c r="D102" s="65"/>
      <c r="E102" s="53"/>
      <c r="F102" s="53"/>
      <c r="G102" s="53"/>
      <c r="H102" s="53"/>
      <c r="I102" s="53"/>
      <c r="J102" s="53"/>
    </row>
    <row r="103" spans="1:10">
      <c r="A103" s="51">
        <v>101</v>
      </c>
      <c r="B103" s="30"/>
      <c r="C103" s="76" t="s">
        <v>30</v>
      </c>
      <c r="D103" s="76"/>
      <c r="E103" s="53">
        <v>40732211.840974137</v>
      </c>
      <c r="F103" s="53">
        <v>6815539.4705803096</v>
      </c>
      <c r="G103" s="53">
        <v>0</v>
      </c>
      <c r="H103" s="53">
        <v>168790.97426599145</v>
      </c>
      <c r="I103" s="53">
        <v>1411458.0446235237</v>
      </c>
      <c r="J103" s="53">
        <v>49128000.330443956</v>
      </c>
    </row>
    <row r="104" spans="1:10">
      <c r="A104" s="51">
        <v>102</v>
      </c>
      <c r="B104" s="30"/>
      <c r="C104" s="30"/>
      <c r="D104" s="30"/>
      <c r="E104" s="53"/>
      <c r="F104" s="53"/>
      <c r="G104" s="53"/>
      <c r="H104" s="53"/>
      <c r="I104" s="53"/>
      <c r="J104" s="53"/>
    </row>
    <row r="105" spans="1:10">
      <c r="A105" s="51">
        <v>103</v>
      </c>
      <c r="B105" s="181" t="s">
        <v>122</v>
      </c>
      <c r="C105" s="66" t="s">
        <v>123</v>
      </c>
      <c r="D105" s="67" t="s">
        <v>261</v>
      </c>
      <c r="E105" s="53">
        <v>713.94204416858713</v>
      </c>
      <c r="F105" s="53">
        <v>266.2506677081779</v>
      </c>
      <c r="G105" s="53">
        <v>0</v>
      </c>
      <c r="H105" s="53">
        <v>7.2499998874885705</v>
      </c>
      <c r="I105" s="53">
        <v>12.557288235746505</v>
      </c>
      <c r="J105" s="53">
        <v>1000.0000000000001</v>
      </c>
    </row>
    <row r="106" spans="1:10">
      <c r="A106" s="51">
        <v>104</v>
      </c>
      <c r="B106" s="181"/>
      <c r="C106" s="66" t="s">
        <v>124</v>
      </c>
      <c r="D106" s="67" t="s">
        <v>261</v>
      </c>
      <c r="E106" s="53">
        <v>20704.319280889027</v>
      </c>
      <c r="F106" s="53">
        <v>7721.2693635371588</v>
      </c>
      <c r="G106" s="53">
        <v>0</v>
      </c>
      <c r="H106" s="53">
        <v>210.24999673716854</v>
      </c>
      <c r="I106" s="53">
        <v>364.16135883664867</v>
      </c>
      <c r="J106" s="53">
        <v>29000.000000000004</v>
      </c>
    </row>
    <row r="107" spans="1:10">
      <c r="A107" s="51">
        <v>105</v>
      </c>
      <c r="B107" s="181"/>
      <c r="C107" s="66" t="s">
        <v>125</v>
      </c>
      <c r="D107" s="67" t="s">
        <v>261</v>
      </c>
      <c r="E107" s="53">
        <v>172060.03264462948</v>
      </c>
      <c r="F107" s="53">
        <v>64166.410917670873</v>
      </c>
      <c r="G107" s="53">
        <v>0</v>
      </c>
      <c r="H107" s="53">
        <v>1747.2499728847456</v>
      </c>
      <c r="I107" s="53">
        <v>3026.3064648149079</v>
      </c>
      <c r="J107" s="53">
        <v>241000</v>
      </c>
    </row>
    <row r="108" spans="1:10">
      <c r="A108" s="51">
        <v>106</v>
      </c>
      <c r="B108" s="181"/>
      <c r="C108" s="66" t="s">
        <v>126</v>
      </c>
      <c r="D108" s="67" t="s">
        <v>261</v>
      </c>
      <c r="E108" s="53">
        <v>12850.956795034568</v>
      </c>
      <c r="F108" s="53">
        <v>4792.5120187472021</v>
      </c>
      <c r="G108" s="53">
        <v>0</v>
      </c>
      <c r="H108" s="53">
        <v>130.49999797479427</v>
      </c>
      <c r="I108" s="53">
        <v>226.0311882434371</v>
      </c>
      <c r="J108" s="53">
        <v>18000.000000000004</v>
      </c>
    </row>
    <row r="109" spans="1:10">
      <c r="A109" s="51">
        <v>107</v>
      </c>
      <c r="B109" s="181"/>
      <c r="C109" s="66" t="s">
        <v>127</v>
      </c>
      <c r="D109" s="67" t="s">
        <v>261</v>
      </c>
      <c r="E109" s="53">
        <v>130651.39408285143</v>
      </c>
      <c r="F109" s="53">
        <v>48723.872190596558</v>
      </c>
      <c r="G109" s="53">
        <v>0</v>
      </c>
      <c r="H109" s="53">
        <v>1326.7499794104085</v>
      </c>
      <c r="I109" s="53">
        <v>2297.9837471416104</v>
      </c>
      <c r="J109" s="53">
        <v>183000</v>
      </c>
    </row>
    <row r="110" spans="1:10">
      <c r="A110" s="51">
        <v>108</v>
      </c>
      <c r="B110" s="181"/>
      <c r="C110" s="66" t="s">
        <v>128</v>
      </c>
      <c r="D110" s="67" t="s">
        <v>261</v>
      </c>
      <c r="E110" s="53">
        <v>38552.870385103706</v>
      </c>
      <c r="F110" s="53">
        <v>14377.536056241606</v>
      </c>
      <c r="G110" s="53">
        <v>0</v>
      </c>
      <c r="H110" s="53">
        <v>391.49999392438281</v>
      </c>
      <c r="I110" s="53">
        <v>678.0935647303113</v>
      </c>
      <c r="J110" s="53">
        <v>54000.000000000015</v>
      </c>
    </row>
    <row r="111" spans="1:10">
      <c r="A111" s="51">
        <v>109</v>
      </c>
      <c r="B111" s="181"/>
      <c r="C111" s="66" t="s">
        <v>129</v>
      </c>
      <c r="D111" s="67" t="s">
        <v>261</v>
      </c>
      <c r="E111" s="53">
        <v>713.94204416858713</v>
      </c>
      <c r="F111" s="53">
        <v>266.2506677081779</v>
      </c>
      <c r="G111" s="53">
        <v>0</v>
      </c>
      <c r="H111" s="53">
        <v>7.2499998874885705</v>
      </c>
      <c r="I111" s="53">
        <v>12.557288235746505</v>
      </c>
      <c r="J111" s="53">
        <v>1000.0000000000001</v>
      </c>
    </row>
    <row r="112" spans="1:10">
      <c r="A112" s="51">
        <v>110</v>
      </c>
      <c r="B112" s="181"/>
      <c r="C112" s="66" t="s">
        <v>130</v>
      </c>
      <c r="D112" s="67" t="s">
        <v>261</v>
      </c>
      <c r="E112" s="53">
        <v>27129.79767840631</v>
      </c>
      <c r="F112" s="53">
        <v>10117.525372910761</v>
      </c>
      <c r="G112" s="53">
        <v>0</v>
      </c>
      <c r="H112" s="53">
        <v>275.49999572456568</v>
      </c>
      <c r="I112" s="53">
        <v>477.17695295836722</v>
      </c>
      <c r="J112" s="53">
        <v>38000.000000000007</v>
      </c>
    </row>
    <row r="113" spans="1:10">
      <c r="A113" s="51">
        <v>111</v>
      </c>
      <c r="B113" s="26"/>
      <c r="C113" s="78" t="s">
        <v>324</v>
      </c>
      <c r="D113" s="77"/>
      <c r="E113" s="53">
        <v>403377.2549552517</v>
      </c>
      <c r="F113" s="53">
        <v>150431.62725512049</v>
      </c>
      <c r="G113" s="53">
        <v>0</v>
      </c>
      <c r="H113" s="53">
        <v>4096.2499364310424</v>
      </c>
      <c r="I113" s="53">
        <v>7094.8678531967753</v>
      </c>
      <c r="J113" s="53">
        <v>565000</v>
      </c>
    </row>
    <row r="114" spans="1:10">
      <c r="A114" s="51">
        <v>112</v>
      </c>
      <c r="B114" s="181" t="s">
        <v>31</v>
      </c>
      <c r="C114" s="66" t="s">
        <v>123</v>
      </c>
      <c r="D114" s="67"/>
      <c r="E114" s="53">
        <v>6005.0414637708864</v>
      </c>
      <c r="F114" s="53">
        <v>1535.9235328080131</v>
      </c>
      <c r="G114" s="53">
        <v>0</v>
      </c>
      <c r="H114" s="53">
        <v>37.912607347240389</v>
      </c>
      <c r="I114" s="53">
        <v>421.12239607386067</v>
      </c>
      <c r="J114" s="53">
        <v>8000.0000000000009</v>
      </c>
    </row>
    <row r="115" spans="1:10">
      <c r="A115" s="51">
        <v>113</v>
      </c>
      <c r="B115" s="181"/>
      <c r="C115" s="66" t="s">
        <v>124</v>
      </c>
      <c r="D115" s="67"/>
      <c r="E115" s="53">
        <v>15012.603659427215</v>
      </c>
      <c r="F115" s="53">
        <v>3839.8088320200332</v>
      </c>
      <c r="G115" s="53">
        <v>0</v>
      </c>
      <c r="H115" s="53">
        <v>94.781518368100976</v>
      </c>
      <c r="I115" s="53">
        <v>1052.8059901846516</v>
      </c>
      <c r="J115" s="53">
        <v>20000</v>
      </c>
    </row>
    <row r="116" spans="1:10">
      <c r="A116" s="51">
        <v>114</v>
      </c>
      <c r="B116" s="181"/>
      <c r="C116" s="66" t="s">
        <v>131</v>
      </c>
      <c r="D116" s="67"/>
      <c r="E116" s="53">
        <v>4557518.9739121459</v>
      </c>
      <c r="F116" s="53">
        <v>2578557.1972827869</v>
      </c>
      <c r="G116" s="53">
        <v>0</v>
      </c>
      <c r="H116" s="53">
        <v>72055.150832862273</v>
      </c>
      <c r="I116" s="53">
        <v>803868.6779722037</v>
      </c>
      <c r="J116" s="53">
        <v>8012000</v>
      </c>
    </row>
    <row r="117" spans="1:10">
      <c r="A117" s="51">
        <v>115</v>
      </c>
      <c r="B117" s="181"/>
      <c r="C117" s="66" t="s">
        <v>131</v>
      </c>
      <c r="D117" s="67"/>
      <c r="E117" s="53">
        <v>0</v>
      </c>
      <c r="F117" s="53">
        <v>0</v>
      </c>
      <c r="G117" s="53">
        <v>0</v>
      </c>
      <c r="H117" s="53">
        <v>0</v>
      </c>
      <c r="I117" s="53">
        <v>0</v>
      </c>
      <c r="J117" s="53">
        <v>0</v>
      </c>
    </row>
    <row r="118" spans="1:10">
      <c r="A118" s="51">
        <v>116</v>
      </c>
      <c r="B118" s="181"/>
      <c r="C118" s="66" t="s">
        <v>132</v>
      </c>
      <c r="D118" s="67"/>
      <c r="E118" s="53">
        <v>102959.42764329737</v>
      </c>
      <c r="F118" s="53">
        <v>58252.477871715484</v>
      </c>
      <c r="G118" s="53">
        <v>0</v>
      </c>
      <c r="H118" s="53">
        <v>1627.8060784757952</v>
      </c>
      <c r="I118" s="53">
        <v>18160.288406511343</v>
      </c>
      <c r="J118" s="53">
        <v>180999.99999999997</v>
      </c>
    </row>
    <row r="119" spans="1:10">
      <c r="A119" s="51">
        <v>117</v>
      </c>
      <c r="B119" s="181"/>
      <c r="C119" s="66" t="s">
        <v>133</v>
      </c>
      <c r="D119" s="67"/>
      <c r="E119" s="53">
        <v>33561.360392014059</v>
      </c>
      <c r="F119" s="53">
        <v>18988.376764813336</v>
      </c>
      <c r="G119" s="53">
        <v>0</v>
      </c>
      <c r="H119" s="53">
        <v>530.61082116061823</v>
      </c>
      <c r="I119" s="53">
        <v>5919.6520220119846</v>
      </c>
      <c r="J119" s="53">
        <v>59000</v>
      </c>
    </row>
    <row r="120" spans="1:10">
      <c r="A120" s="51">
        <v>118</v>
      </c>
      <c r="B120" s="181"/>
      <c r="C120" s="66" t="s">
        <v>134</v>
      </c>
      <c r="D120" s="67"/>
      <c r="E120" s="53">
        <v>5894454.7274358487</v>
      </c>
      <c r="F120" s="53">
        <v>117982.39311495521</v>
      </c>
      <c r="G120" s="53">
        <v>0</v>
      </c>
      <c r="H120" s="53">
        <v>453.42199170596996</v>
      </c>
      <c r="I120" s="53">
        <v>17109.457457490782</v>
      </c>
      <c r="J120" s="53">
        <v>6030000.0000000009</v>
      </c>
    </row>
    <row r="121" spans="1:10">
      <c r="A121" s="51">
        <v>119</v>
      </c>
      <c r="B121" s="181"/>
      <c r="C121" s="66" t="s">
        <v>135</v>
      </c>
      <c r="D121" s="67"/>
      <c r="E121" s="53">
        <v>3545688.9369712495</v>
      </c>
      <c r="F121" s="53">
        <v>574287.12775763846</v>
      </c>
      <c r="G121" s="53">
        <v>0</v>
      </c>
      <c r="H121" s="53">
        <v>4254.8348127706586</v>
      </c>
      <c r="I121" s="53">
        <v>24769.100458341403</v>
      </c>
      <c r="J121" s="53">
        <v>4148999.9999999995</v>
      </c>
    </row>
    <row r="122" spans="1:10">
      <c r="A122" s="51">
        <v>120</v>
      </c>
      <c r="B122" s="181"/>
      <c r="C122" s="66" t="s">
        <v>136</v>
      </c>
      <c r="D122" s="67"/>
      <c r="E122" s="53">
        <v>0</v>
      </c>
      <c r="F122" s="53">
        <v>0</v>
      </c>
      <c r="G122" s="53">
        <v>0</v>
      </c>
      <c r="H122" s="53">
        <v>0</v>
      </c>
      <c r="I122" s="53">
        <v>0</v>
      </c>
      <c r="J122" s="53">
        <v>0</v>
      </c>
    </row>
    <row r="123" spans="1:10">
      <c r="A123" s="51">
        <v>121</v>
      </c>
      <c r="B123" s="181"/>
      <c r="C123" s="66" t="s">
        <v>137</v>
      </c>
      <c r="D123" s="67"/>
      <c r="E123" s="53">
        <v>0</v>
      </c>
      <c r="F123" s="53">
        <v>0</v>
      </c>
      <c r="G123" s="53">
        <v>0</v>
      </c>
      <c r="H123" s="53">
        <v>0</v>
      </c>
      <c r="I123" s="53">
        <v>0</v>
      </c>
      <c r="J123" s="53">
        <v>0</v>
      </c>
    </row>
    <row r="124" spans="1:10">
      <c r="A124" s="51">
        <v>122</v>
      </c>
      <c r="B124" s="181"/>
      <c r="C124" s="66" t="s">
        <v>138</v>
      </c>
      <c r="D124" s="67"/>
      <c r="E124" s="53">
        <v>0</v>
      </c>
      <c r="F124" s="53">
        <v>0</v>
      </c>
      <c r="G124" s="53">
        <v>0</v>
      </c>
      <c r="H124" s="53">
        <v>0</v>
      </c>
      <c r="I124" s="53">
        <v>0</v>
      </c>
      <c r="J124" s="53">
        <v>0</v>
      </c>
    </row>
    <row r="125" spans="1:10">
      <c r="A125" s="51">
        <v>123</v>
      </c>
      <c r="B125" s="181"/>
      <c r="C125" s="66" t="s">
        <v>139</v>
      </c>
      <c r="D125" s="67"/>
      <c r="E125" s="53">
        <v>0</v>
      </c>
      <c r="F125" s="53">
        <v>43211.246305773617</v>
      </c>
      <c r="G125" s="53">
        <v>0</v>
      </c>
      <c r="H125" s="53">
        <v>411.00624841773794</v>
      </c>
      <c r="I125" s="53">
        <v>2377.747445808644</v>
      </c>
      <c r="J125" s="53">
        <v>46000</v>
      </c>
    </row>
    <row r="126" spans="1:10">
      <c r="A126" s="51">
        <v>124</v>
      </c>
      <c r="B126" s="181"/>
      <c r="C126" s="66" t="s">
        <v>130</v>
      </c>
      <c r="D126" s="67"/>
      <c r="E126" s="53">
        <v>-8256.9320126849689</v>
      </c>
      <c r="F126" s="53">
        <v>-2111.8948576110183</v>
      </c>
      <c r="G126" s="53">
        <v>0</v>
      </c>
      <c r="H126" s="53">
        <v>-52.129835102455537</v>
      </c>
      <c r="I126" s="53">
        <v>-579.04329460155839</v>
      </c>
      <c r="J126" s="53">
        <v>-11000.000000000002</v>
      </c>
    </row>
    <row r="127" spans="1:10">
      <c r="A127" s="51">
        <v>125</v>
      </c>
      <c r="B127" s="26"/>
      <c r="C127" s="78" t="s">
        <v>325</v>
      </c>
      <c r="D127" s="77"/>
      <c r="E127" s="53">
        <v>14146944.139465069</v>
      </c>
      <c r="F127" s="53">
        <v>3394542.6566049</v>
      </c>
      <c r="G127" s="53">
        <v>0</v>
      </c>
      <c r="H127" s="53">
        <v>79413.395076005923</v>
      </c>
      <c r="I127" s="53">
        <v>873099.80885402462</v>
      </c>
      <c r="J127" s="53">
        <v>18494000</v>
      </c>
    </row>
    <row r="128" spans="1:10">
      <c r="A128" s="51">
        <v>126</v>
      </c>
      <c r="B128" s="181" t="s">
        <v>32</v>
      </c>
      <c r="C128" s="66" t="s">
        <v>123</v>
      </c>
      <c r="D128" s="67"/>
      <c r="E128" s="53">
        <v>11784.096343652531</v>
      </c>
      <c r="F128" s="53">
        <v>1788.2919368260796</v>
      </c>
      <c r="G128" s="53">
        <v>0</v>
      </c>
      <c r="H128" s="53">
        <v>43.155789325472966</v>
      </c>
      <c r="I128" s="53">
        <v>384.45593019591627</v>
      </c>
      <c r="J128" s="53">
        <v>13999.999999999998</v>
      </c>
    </row>
    <row r="129" spans="1:10">
      <c r="A129" s="51">
        <v>127</v>
      </c>
      <c r="B129" s="181"/>
      <c r="C129" s="66" t="s">
        <v>124</v>
      </c>
      <c r="D129" s="67"/>
      <c r="E129" s="53">
        <v>1744046.2588605746</v>
      </c>
      <c r="F129" s="53">
        <v>264667.20665025979</v>
      </c>
      <c r="G129" s="53">
        <v>0</v>
      </c>
      <c r="H129" s="53">
        <v>6387.0568201699989</v>
      </c>
      <c r="I129" s="53">
        <v>56899.477668995612</v>
      </c>
      <c r="J129" s="53">
        <v>2072000</v>
      </c>
    </row>
    <row r="130" spans="1:10">
      <c r="A130" s="51">
        <v>128</v>
      </c>
      <c r="B130" s="181"/>
      <c r="C130" s="66" t="s">
        <v>140</v>
      </c>
      <c r="D130" s="67"/>
      <c r="E130" s="53">
        <v>2440991.3854708816</v>
      </c>
      <c r="F130" s="53">
        <v>370431.90119968791</v>
      </c>
      <c r="G130" s="53">
        <v>0</v>
      </c>
      <c r="H130" s="53">
        <v>8939.4135031336846</v>
      </c>
      <c r="I130" s="53">
        <v>79637.299826296949</v>
      </c>
      <c r="J130" s="53">
        <v>2900000</v>
      </c>
    </row>
    <row r="131" spans="1:10">
      <c r="A131" s="51">
        <v>129</v>
      </c>
      <c r="B131" s="181"/>
      <c r="C131" s="66" t="s">
        <v>141</v>
      </c>
      <c r="D131" s="67"/>
      <c r="E131" s="53">
        <v>0</v>
      </c>
      <c r="F131" s="53">
        <v>0</v>
      </c>
      <c r="G131" s="53">
        <v>0</v>
      </c>
      <c r="H131" s="53">
        <v>0</v>
      </c>
      <c r="I131" s="53">
        <v>0</v>
      </c>
      <c r="J131" s="53">
        <v>0</v>
      </c>
    </row>
    <row r="132" spans="1:10">
      <c r="A132" s="51">
        <v>130</v>
      </c>
      <c r="B132" s="181"/>
      <c r="C132" s="66" t="s">
        <v>142</v>
      </c>
      <c r="D132" s="67"/>
      <c r="E132" s="53">
        <v>54711.875881243897</v>
      </c>
      <c r="F132" s="53">
        <v>8302.7839924067976</v>
      </c>
      <c r="G132" s="53">
        <v>0</v>
      </c>
      <c r="H132" s="53">
        <v>200.36616472541019</v>
      </c>
      <c r="I132" s="53">
        <v>1784.9739616238971</v>
      </c>
      <c r="J132" s="53">
        <v>65000</v>
      </c>
    </row>
    <row r="133" spans="1:10" ht="15.65" customHeight="1">
      <c r="A133" s="51">
        <v>131</v>
      </c>
      <c r="B133" s="181"/>
      <c r="C133" s="66" t="s">
        <v>143</v>
      </c>
      <c r="D133" s="67"/>
      <c r="E133" s="53">
        <v>511766.46978148137</v>
      </c>
      <c r="F133" s="53">
        <v>77662.96411358974</v>
      </c>
      <c r="G133" s="53">
        <v>0</v>
      </c>
      <c r="H133" s="53">
        <v>1874.1942792776829</v>
      </c>
      <c r="I133" s="53">
        <v>16696.371825651222</v>
      </c>
      <c r="J133" s="53">
        <v>608000.00000000012</v>
      </c>
    </row>
    <row r="134" spans="1:10">
      <c r="A134" s="51">
        <v>132</v>
      </c>
      <c r="B134" s="181"/>
      <c r="C134" s="66" t="s">
        <v>144</v>
      </c>
      <c r="D134" s="67"/>
      <c r="E134" s="53">
        <v>40402.61603538011</v>
      </c>
      <c r="F134" s="53">
        <v>6131.2866405465584</v>
      </c>
      <c r="G134" s="53">
        <v>0</v>
      </c>
      <c r="H134" s="53">
        <v>147.96270625876446</v>
      </c>
      <c r="I134" s="53">
        <v>1318.1346178145702</v>
      </c>
      <c r="J134" s="53">
        <v>48000.000000000007</v>
      </c>
    </row>
    <row r="135" spans="1:10">
      <c r="A135" s="51">
        <v>133</v>
      </c>
      <c r="B135" s="181"/>
      <c r="C135" s="66" t="s">
        <v>145</v>
      </c>
      <c r="D135" s="67"/>
      <c r="E135" s="53">
        <v>0</v>
      </c>
      <c r="F135" s="53">
        <v>0</v>
      </c>
      <c r="G135" s="53">
        <v>0</v>
      </c>
      <c r="H135" s="53">
        <v>0</v>
      </c>
      <c r="I135" s="53">
        <v>0</v>
      </c>
      <c r="J135" s="53">
        <v>0</v>
      </c>
    </row>
    <row r="136" spans="1:10">
      <c r="A136" s="51">
        <v>134</v>
      </c>
      <c r="B136" s="181"/>
      <c r="C136" s="66" t="s">
        <v>146</v>
      </c>
      <c r="D136" s="67"/>
      <c r="E136" s="53">
        <v>1509206.0531549277</v>
      </c>
      <c r="F136" s="53">
        <v>229029.10305208291</v>
      </c>
      <c r="G136" s="53">
        <v>0</v>
      </c>
      <c r="H136" s="53">
        <v>5527.0235900409307</v>
      </c>
      <c r="I136" s="53">
        <v>49237.820202948424</v>
      </c>
      <c r="J136" s="53">
        <v>1793000</v>
      </c>
    </row>
    <row r="137" spans="1:10">
      <c r="A137" s="51">
        <v>135</v>
      </c>
      <c r="B137" s="181"/>
      <c r="C137" s="66" t="s">
        <v>147</v>
      </c>
      <c r="D137" s="67"/>
      <c r="E137" s="53">
        <v>13467.538678460036</v>
      </c>
      <c r="F137" s="53">
        <v>2043.7622135155195</v>
      </c>
      <c r="G137" s="53">
        <v>0</v>
      </c>
      <c r="H137" s="53">
        <v>49.320902086254819</v>
      </c>
      <c r="I137" s="53">
        <v>439.37820593819004</v>
      </c>
      <c r="J137" s="53">
        <v>16000</v>
      </c>
    </row>
    <row r="138" spans="1:10">
      <c r="A138" s="51">
        <v>136</v>
      </c>
      <c r="B138" s="26"/>
      <c r="C138" s="49" t="s">
        <v>326</v>
      </c>
      <c r="D138" s="77"/>
      <c r="E138" s="53">
        <v>6326376.2942066016</v>
      </c>
      <c r="F138" s="53">
        <v>960057.29979891528</v>
      </c>
      <c r="G138" s="53">
        <v>0</v>
      </c>
      <c r="H138" s="53">
        <v>23168.493755018204</v>
      </c>
      <c r="I138" s="53">
        <v>206397.91223946473</v>
      </c>
      <c r="J138" s="53">
        <v>7516000</v>
      </c>
    </row>
    <row r="139" spans="1:10">
      <c r="A139" s="51">
        <v>137</v>
      </c>
      <c r="B139" s="181" t="s">
        <v>55</v>
      </c>
      <c r="C139" s="26" t="s">
        <v>233</v>
      </c>
      <c r="D139" s="29">
        <v>407</v>
      </c>
      <c r="E139" s="53">
        <v>-1741521.0953583634</v>
      </c>
      <c r="F139" s="53">
        <v>-264284.00123522565</v>
      </c>
      <c r="G139" s="53">
        <v>0</v>
      </c>
      <c r="H139" s="53">
        <v>-6377.8091510288259</v>
      </c>
      <c r="I139" s="53">
        <v>-56817.094255382202</v>
      </c>
      <c r="J139" s="53">
        <v>-2069000</v>
      </c>
    </row>
    <row r="140" spans="1:10" ht="15.65" customHeight="1">
      <c r="A140" s="51">
        <v>138</v>
      </c>
      <c r="B140" s="181"/>
      <c r="C140" s="26" t="s">
        <v>148</v>
      </c>
      <c r="D140" s="80">
        <v>404.2</v>
      </c>
      <c r="E140" s="53">
        <v>66055.456101479751</v>
      </c>
      <c r="F140" s="53">
        <v>16895.158860888147</v>
      </c>
      <c r="G140" s="53">
        <v>0</v>
      </c>
      <c r="H140" s="53">
        <v>417.0386808196443</v>
      </c>
      <c r="I140" s="53">
        <v>4632.3463568124671</v>
      </c>
      <c r="J140" s="53">
        <v>88000.000000000015</v>
      </c>
    </row>
    <row r="141" spans="1:10">
      <c r="A141" s="51">
        <v>139</v>
      </c>
      <c r="B141" s="181"/>
      <c r="C141" s="26" t="s">
        <v>149</v>
      </c>
      <c r="D141" s="80">
        <v>404.3</v>
      </c>
      <c r="E141" s="53">
        <v>6278398.187664588</v>
      </c>
      <c r="F141" s="53">
        <v>952776.39691326628</v>
      </c>
      <c r="G141" s="53">
        <v>0</v>
      </c>
      <c r="H141" s="53">
        <v>22992.788041335916</v>
      </c>
      <c r="I141" s="53">
        <v>204832.62738080998</v>
      </c>
      <c r="J141" s="53">
        <v>7459000</v>
      </c>
    </row>
    <row r="142" spans="1:10">
      <c r="A142" s="51">
        <v>140</v>
      </c>
      <c r="B142" s="181"/>
      <c r="C142" s="26" t="s">
        <v>230</v>
      </c>
      <c r="D142" s="80">
        <v>407.23</v>
      </c>
      <c r="E142" s="53">
        <v>0</v>
      </c>
      <c r="F142" s="53">
        <v>0</v>
      </c>
      <c r="G142" s="53">
        <v>0</v>
      </c>
      <c r="H142" s="53">
        <v>0</v>
      </c>
      <c r="I142" s="53">
        <v>0</v>
      </c>
      <c r="J142" s="53">
        <v>0</v>
      </c>
    </row>
    <row r="143" spans="1:10">
      <c r="A143" s="51">
        <v>141</v>
      </c>
      <c r="B143" s="181"/>
      <c r="C143" s="26" t="s">
        <v>231</v>
      </c>
      <c r="D143" s="81">
        <v>407.30200000000002</v>
      </c>
      <c r="E143" s="53">
        <v>0</v>
      </c>
      <c r="F143" s="53">
        <v>0</v>
      </c>
      <c r="G143" s="53">
        <v>0</v>
      </c>
      <c r="H143" s="53">
        <v>0</v>
      </c>
      <c r="I143" s="53">
        <v>0</v>
      </c>
      <c r="J143" s="53">
        <v>0</v>
      </c>
    </row>
    <row r="144" spans="1:10">
      <c r="A144" s="51">
        <v>142</v>
      </c>
      <c r="B144" s="181"/>
      <c r="C144" s="26" t="s">
        <v>232</v>
      </c>
      <c r="D144" s="81">
        <v>407.41399999999999</v>
      </c>
      <c r="E144" s="53">
        <v>2037000</v>
      </c>
      <c r="F144" s="53">
        <v>0</v>
      </c>
      <c r="G144" s="53">
        <v>0</v>
      </c>
      <c r="H144" s="53">
        <v>0</v>
      </c>
      <c r="I144" s="53">
        <v>0</v>
      </c>
      <c r="J144" s="53">
        <v>2037000</v>
      </c>
    </row>
    <row r="145" spans="1:10">
      <c r="A145" s="51">
        <v>143</v>
      </c>
      <c r="B145" s="30"/>
      <c r="C145" s="50" t="s">
        <v>242</v>
      </c>
      <c r="D145" s="50"/>
      <c r="E145" s="53">
        <v>6639932.5484077046</v>
      </c>
      <c r="F145" s="53">
        <v>705387.55453892879</v>
      </c>
      <c r="G145" s="53">
        <v>0</v>
      </c>
      <c r="H145" s="53">
        <v>17032.017571126737</v>
      </c>
      <c r="I145" s="53">
        <v>152647.87948224024</v>
      </c>
      <c r="J145" s="53">
        <v>7515000</v>
      </c>
    </row>
    <row r="146" spans="1:10">
      <c r="A146" s="51">
        <v>144</v>
      </c>
      <c r="B146" s="30"/>
      <c r="C146" s="76" t="s">
        <v>210</v>
      </c>
      <c r="D146" s="83"/>
      <c r="E146" s="53">
        <v>27516630.237034626</v>
      </c>
      <c r="F146" s="53">
        <v>5210419.1381978644</v>
      </c>
      <c r="G146" s="53">
        <v>0</v>
      </c>
      <c r="H146" s="53">
        <v>123710.1563385819</v>
      </c>
      <c r="I146" s="53">
        <v>1239240.4684289265</v>
      </c>
      <c r="J146" s="53">
        <v>34090000</v>
      </c>
    </row>
    <row r="147" spans="1:10" ht="15.65" customHeight="1">
      <c r="A147" s="51">
        <v>145</v>
      </c>
      <c r="B147" s="30"/>
      <c r="C147" s="82"/>
      <c r="D147" s="82"/>
      <c r="E147" s="53"/>
      <c r="F147" s="53"/>
      <c r="G147" s="53"/>
      <c r="H147" s="53"/>
      <c r="I147" s="53"/>
      <c r="J147" s="53"/>
    </row>
    <row r="148" spans="1:10" ht="15.65" customHeight="1">
      <c r="A148" s="51">
        <v>146</v>
      </c>
      <c r="B148" s="181" t="s">
        <v>262</v>
      </c>
      <c r="C148" s="26" t="s">
        <v>243</v>
      </c>
      <c r="D148" s="68">
        <v>408.1</v>
      </c>
      <c r="E148" s="53">
        <v>7876054.3204567973</v>
      </c>
      <c r="F148" s="53">
        <v>1942130.2543609454</v>
      </c>
      <c r="G148" s="53">
        <v>0</v>
      </c>
      <c r="H148" s="53">
        <v>47791.259167469325</v>
      </c>
      <c r="I148" s="53">
        <v>522024.16601478856</v>
      </c>
      <c r="J148" s="53">
        <v>10388000.000000002</v>
      </c>
    </row>
    <row r="149" spans="1:10" ht="15.65" customHeight="1">
      <c r="A149" s="51">
        <v>147</v>
      </c>
      <c r="B149" s="181"/>
      <c r="C149" s="26" t="s">
        <v>244</v>
      </c>
      <c r="D149" s="68">
        <v>409.1</v>
      </c>
      <c r="E149" s="53">
        <v>-1920355.2279877372</v>
      </c>
      <c r="F149" s="53">
        <v>-1134370.0764975706</v>
      </c>
      <c r="G149" s="53">
        <v>0</v>
      </c>
      <c r="H149" s="53">
        <v>-35770.844182558678</v>
      </c>
      <c r="I149" s="53">
        <v>-9503.8513321341416</v>
      </c>
      <c r="J149" s="53">
        <v>-3100000.0000000009</v>
      </c>
    </row>
    <row r="150" spans="1:10">
      <c r="A150" s="51">
        <v>148</v>
      </c>
      <c r="B150" s="181"/>
      <c r="C150" s="26" t="s">
        <v>245</v>
      </c>
      <c r="D150" s="68">
        <v>409.1</v>
      </c>
      <c r="E150" s="53">
        <v>-176548.78708919519</v>
      </c>
      <c r="F150" s="53">
        <v>-104288.86187155085</v>
      </c>
      <c r="G150" s="53">
        <v>0</v>
      </c>
      <c r="H150" s="53">
        <v>-3288.6098683965238</v>
      </c>
      <c r="I150" s="53">
        <v>-873.74117085749367</v>
      </c>
      <c r="J150" s="53">
        <v>-285000.00000000006</v>
      </c>
    </row>
    <row r="151" spans="1:10" ht="15.65" customHeight="1">
      <c r="A151" s="51">
        <v>149</v>
      </c>
      <c r="B151" s="181"/>
      <c r="C151" s="26" t="s">
        <v>246</v>
      </c>
      <c r="D151" s="68" t="s">
        <v>263</v>
      </c>
      <c r="E151" s="53">
        <v>3666020.0771714286</v>
      </c>
      <c r="F151" s="53">
        <v>2165549.0686169751</v>
      </c>
      <c r="G151" s="53">
        <v>0</v>
      </c>
      <c r="H151" s="53">
        <v>68287.69544270396</v>
      </c>
      <c r="I151" s="53">
        <v>18143.1587688935</v>
      </c>
      <c r="J151" s="53">
        <v>5918000</v>
      </c>
    </row>
    <row r="152" spans="1:10" ht="15.65" customHeight="1">
      <c r="A152" s="51">
        <v>150</v>
      </c>
      <c r="B152" s="181"/>
      <c r="C152" s="26" t="s">
        <v>247</v>
      </c>
      <c r="D152" s="68">
        <v>411.4</v>
      </c>
      <c r="E152" s="53">
        <v>0</v>
      </c>
      <c r="F152" s="53">
        <v>0</v>
      </c>
      <c r="G152" s="53">
        <v>0</v>
      </c>
      <c r="H152" s="53">
        <v>0</v>
      </c>
      <c r="I152" s="53">
        <v>0</v>
      </c>
      <c r="J152" s="53">
        <v>0</v>
      </c>
    </row>
    <row r="153" spans="1:10">
      <c r="A153" s="51">
        <v>151</v>
      </c>
      <c r="B153" s="30"/>
      <c r="C153" s="50" t="s">
        <v>248</v>
      </c>
      <c r="D153" s="50"/>
      <c r="E153" s="53">
        <v>9445170.3825512938</v>
      </c>
      <c r="F153" s="53">
        <v>2869020.3846087991</v>
      </c>
      <c r="G153" s="53">
        <v>0</v>
      </c>
      <c r="H153" s="53">
        <v>77019.500559218082</v>
      </c>
      <c r="I153" s="53">
        <v>529789.73228069034</v>
      </c>
      <c r="J153" s="53">
        <v>12921000</v>
      </c>
    </row>
    <row r="154" spans="1:10">
      <c r="A154" s="51">
        <v>152</v>
      </c>
      <c r="B154" s="30"/>
      <c r="C154" s="32"/>
      <c r="D154" s="32"/>
      <c r="E154" s="53"/>
      <c r="F154" s="53"/>
      <c r="G154" s="53"/>
      <c r="H154" s="53"/>
      <c r="I154" s="53"/>
      <c r="J154" s="53"/>
    </row>
    <row r="155" spans="1:10">
      <c r="A155" s="51">
        <v>153</v>
      </c>
      <c r="B155" s="30"/>
      <c r="C155" s="84" t="s">
        <v>33</v>
      </c>
      <c r="D155" s="85"/>
      <c r="E155" s="53">
        <v>77694012.460560054</v>
      </c>
      <c r="F155" s="53">
        <v>14894978.993386973</v>
      </c>
      <c r="G155" s="53">
        <v>0</v>
      </c>
      <c r="H155" s="53">
        <v>369520.6311637914</v>
      </c>
      <c r="I155" s="53">
        <v>3180488.2453331407</v>
      </c>
      <c r="J155" s="53">
        <v>96139000.330443949</v>
      </c>
    </row>
    <row r="156" spans="1:10">
      <c r="A156" s="51">
        <v>154</v>
      </c>
      <c r="B156" s="30"/>
      <c r="C156" s="32"/>
      <c r="D156" s="32"/>
      <c r="E156" s="53"/>
      <c r="F156" s="53"/>
      <c r="G156" s="53"/>
      <c r="H156" s="53"/>
      <c r="I156" s="53"/>
      <c r="J156" s="53"/>
    </row>
    <row r="157" spans="1:10">
      <c r="A157" s="51">
        <v>155</v>
      </c>
      <c r="B157" s="30"/>
      <c r="C157" s="84" t="s">
        <v>178</v>
      </c>
      <c r="D157" s="84"/>
      <c r="E157" s="53">
        <v>176531982.85589433</v>
      </c>
      <c r="F157" s="53">
        <v>39307769.555475093</v>
      </c>
      <c r="G157" s="53">
        <v>0</v>
      </c>
      <c r="H157" s="53">
        <v>1024335.0932756899</v>
      </c>
      <c r="I157" s="53">
        <v>6968912.8257988635</v>
      </c>
      <c r="J157" s="53">
        <v>223833000.33044398</v>
      </c>
    </row>
    <row r="158" spans="1:10" ht="15.65" customHeight="1">
      <c r="A158" s="51">
        <v>156</v>
      </c>
      <c r="B158" s="30"/>
      <c r="C158" s="32"/>
      <c r="D158" s="32"/>
      <c r="E158" s="53"/>
      <c r="F158" s="53"/>
      <c r="G158" s="53"/>
      <c r="H158" s="53"/>
      <c r="I158" s="53"/>
      <c r="J158" s="53"/>
    </row>
    <row r="159" spans="1:10" ht="15.65" customHeight="1">
      <c r="A159" s="51">
        <v>157</v>
      </c>
      <c r="B159" s="181" t="s">
        <v>241</v>
      </c>
      <c r="C159" s="26" t="s">
        <v>88</v>
      </c>
      <c r="D159" s="29">
        <v>303</v>
      </c>
      <c r="E159" s="53">
        <v>1485497.1321003232</v>
      </c>
      <c r="F159" s="53">
        <v>379949.08392838226</v>
      </c>
      <c r="G159" s="53">
        <v>0</v>
      </c>
      <c r="H159" s="53">
        <v>9378.6312425235919</v>
      </c>
      <c r="I159" s="53">
        <v>104175.15272877128</v>
      </c>
      <c r="J159" s="53">
        <v>1979000.0000000005</v>
      </c>
    </row>
    <row r="160" spans="1:10">
      <c r="A160" s="51">
        <v>158</v>
      </c>
      <c r="B160" s="181"/>
      <c r="C160" s="26" t="s">
        <v>204</v>
      </c>
      <c r="D160" s="68">
        <v>303.10000000000002</v>
      </c>
      <c r="E160" s="53">
        <v>36247038.631907783</v>
      </c>
      <c r="F160" s="53">
        <v>5500658.2625386762</v>
      </c>
      <c r="G160" s="53">
        <v>0</v>
      </c>
      <c r="H160" s="53">
        <v>132744.12540877445</v>
      </c>
      <c r="I160" s="53">
        <v>1182558.9801447673</v>
      </c>
      <c r="J160" s="53">
        <v>43063000.000000007</v>
      </c>
    </row>
    <row r="161" spans="1:10">
      <c r="A161" s="51"/>
      <c r="B161" s="181"/>
      <c r="C161" s="26" t="s">
        <v>366</v>
      </c>
      <c r="D161" s="80">
        <v>303.12</v>
      </c>
      <c r="E161" s="53">
        <v>3585732.1731399847</v>
      </c>
      <c r="F161" s="53">
        <v>544151.68934850709</v>
      </c>
      <c r="G161" s="53"/>
      <c r="H161" s="53">
        <v>13131.690180465344</v>
      </c>
      <c r="I161" s="53">
        <v>116984.44733104311</v>
      </c>
      <c r="J161" s="53">
        <v>4260000</v>
      </c>
    </row>
    <row r="162" spans="1:10">
      <c r="A162" s="51">
        <v>159</v>
      </c>
      <c r="B162" s="48"/>
      <c r="C162" s="50" t="s">
        <v>264</v>
      </c>
      <c r="D162" s="50"/>
      <c r="E162" s="53">
        <v>41318267.937148087</v>
      </c>
      <c r="F162" s="53">
        <v>6424759.0358155649</v>
      </c>
      <c r="G162" s="53">
        <v>0</v>
      </c>
      <c r="H162" s="53">
        <v>155254.44683176337</v>
      </c>
      <c r="I162" s="53">
        <v>1403718.5802045818</v>
      </c>
      <c r="J162" s="53">
        <v>49302000.000000007</v>
      </c>
    </row>
    <row r="163" spans="1:10">
      <c r="A163" s="51">
        <v>160</v>
      </c>
      <c r="B163" s="181" t="s">
        <v>265</v>
      </c>
      <c r="C163" s="26" t="s">
        <v>36</v>
      </c>
      <c r="D163" s="29">
        <v>350</v>
      </c>
      <c r="E163" s="53">
        <v>725365.11687528447</v>
      </c>
      <c r="F163" s="53">
        <v>270510.67839150876</v>
      </c>
      <c r="G163" s="53">
        <v>0</v>
      </c>
      <c r="H163" s="53">
        <v>7365.9998856883876</v>
      </c>
      <c r="I163" s="53">
        <v>12758.204847518449</v>
      </c>
      <c r="J163" s="53">
        <v>1016000.0000000001</v>
      </c>
    </row>
    <row r="164" spans="1:10">
      <c r="A164" s="51">
        <v>161</v>
      </c>
      <c r="B164" s="181"/>
      <c r="C164" s="26" t="s">
        <v>37</v>
      </c>
      <c r="D164" s="29">
        <v>351</v>
      </c>
      <c r="E164" s="53">
        <v>1532119.626785788</v>
      </c>
      <c r="F164" s="53">
        <v>571373.93290174974</v>
      </c>
      <c r="G164" s="53">
        <v>0</v>
      </c>
      <c r="H164" s="53">
        <v>15558.499758550472</v>
      </c>
      <c r="I164" s="53">
        <v>26947.940553912002</v>
      </c>
      <c r="J164" s="53">
        <v>2146000</v>
      </c>
    </row>
    <row r="165" spans="1:10">
      <c r="A165" s="51">
        <v>162</v>
      </c>
      <c r="B165" s="181"/>
      <c r="C165" s="26" t="s">
        <v>56</v>
      </c>
      <c r="D165" s="29">
        <v>352</v>
      </c>
      <c r="E165" s="53">
        <v>12761000.097469326</v>
      </c>
      <c r="F165" s="53">
        <v>4758964.4346159715</v>
      </c>
      <c r="G165" s="53">
        <v>0</v>
      </c>
      <c r="H165" s="53">
        <v>129586.4979889707</v>
      </c>
      <c r="I165" s="53">
        <v>224448.96992573305</v>
      </c>
      <c r="J165" s="53">
        <v>17874000</v>
      </c>
    </row>
    <row r="166" spans="1:10">
      <c r="A166" s="51">
        <v>163</v>
      </c>
      <c r="B166" s="181"/>
      <c r="C166" s="26" t="s">
        <v>57</v>
      </c>
      <c r="D166" s="29">
        <v>353</v>
      </c>
      <c r="E166" s="53">
        <v>1120889.0093446816</v>
      </c>
      <c r="F166" s="53">
        <v>418013.54830183933</v>
      </c>
      <c r="G166" s="53">
        <v>0</v>
      </c>
      <c r="H166" s="53">
        <v>11382.499823357055</v>
      </c>
      <c r="I166" s="53">
        <v>19714.942530122014</v>
      </c>
      <c r="J166" s="53">
        <v>1570000</v>
      </c>
    </row>
    <row r="167" spans="1:10">
      <c r="A167" s="51">
        <v>164</v>
      </c>
      <c r="B167" s="181"/>
      <c r="C167" s="26" t="s">
        <v>58</v>
      </c>
      <c r="D167" s="29">
        <v>354</v>
      </c>
      <c r="E167" s="53">
        <v>8345982.4963307828</v>
      </c>
      <c r="F167" s="53">
        <v>3112470.3055085996</v>
      </c>
      <c r="G167" s="53">
        <v>0</v>
      </c>
      <c r="H167" s="53">
        <v>84752.498684741382</v>
      </c>
      <c r="I167" s="53">
        <v>146794.69947587664</v>
      </c>
      <c r="J167" s="53">
        <v>11690000</v>
      </c>
    </row>
    <row r="168" spans="1:10">
      <c r="A168" s="51">
        <v>165</v>
      </c>
      <c r="B168" s="181"/>
      <c r="C168" s="26" t="s">
        <v>59</v>
      </c>
      <c r="D168" s="29">
        <v>355</v>
      </c>
      <c r="E168" s="53">
        <v>1054492.3992370032</v>
      </c>
      <c r="F168" s="53">
        <v>393252.23620497878</v>
      </c>
      <c r="G168" s="53">
        <v>0</v>
      </c>
      <c r="H168" s="53">
        <v>10708.249833820619</v>
      </c>
      <c r="I168" s="53">
        <v>18547.114724197589</v>
      </c>
      <c r="J168" s="53">
        <v>1477000.0000000002</v>
      </c>
    </row>
    <row r="169" spans="1:10">
      <c r="A169" s="51">
        <v>166</v>
      </c>
      <c r="B169" s="181"/>
      <c r="C169" s="26" t="s">
        <v>60</v>
      </c>
      <c r="D169" s="29">
        <v>356</v>
      </c>
      <c r="E169" s="53">
        <v>296285.94832996366</v>
      </c>
      <c r="F169" s="53">
        <v>110494.02709889383</v>
      </c>
      <c r="G169" s="53">
        <v>0</v>
      </c>
      <c r="H169" s="53">
        <v>3008.7499533077566</v>
      </c>
      <c r="I169" s="53">
        <v>5211.2746178347998</v>
      </c>
      <c r="J169" s="53">
        <v>415000</v>
      </c>
    </row>
    <row r="170" spans="1:10">
      <c r="A170" s="51">
        <v>167</v>
      </c>
      <c r="B170" s="181"/>
      <c r="C170" s="26" t="s">
        <v>61</v>
      </c>
      <c r="D170" s="29">
        <v>357</v>
      </c>
      <c r="E170" s="53">
        <v>1606369.5993793209</v>
      </c>
      <c r="F170" s="53">
        <v>599064.00234340027</v>
      </c>
      <c r="G170" s="53">
        <v>0</v>
      </c>
      <c r="H170" s="53">
        <v>16312.499746849284</v>
      </c>
      <c r="I170" s="53">
        <v>28253.898530429637</v>
      </c>
      <c r="J170" s="53">
        <v>2250000</v>
      </c>
    </row>
    <row r="171" spans="1:10">
      <c r="A171" s="51">
        <v>168</v>
      </c>
      <c r="B171" s="48"/>
      <c r="C171" s="50" t="s">
        <v>268</v>
      </c>
      <c r="D171" s="50"/>
      <c r="E171" s="53">
        <v>27442504.293752149</v>
      </c>
      <c r="F171" s="53">
        <v>10234143.16536694</v>
      </c>
      <c r="G171" s="53">
        <v>0</v>
      </c>
      <c r="H171" s="53">
        <v>278675.4956752857</v>
      </c>
      <c r="I171" s="53">
        <v>482677.04520562413</v>
      </c>
      <c r="J171" s="53">
        <v>38438000</v>
      </c>
    </row>
    <row r="172" spans="1:10">
      <c r="A172" s="51">
        <v>169</v>
      </c>
      <c r="B172" s="181" t="s">
        <v>271</v>
      </c>
      <c r="C172" s="26" t="s">
        <v>269</v>
      </c>
      <c r="D172" s="29">
        <v>374</v>
      </c>
      <c r="E172" s="53">
        <v>493164.03021218401</v>
      </c>
      <c r="F172" s="53">
        <v>126137.72013185808</v>
      </c>
      <c r="G172" s="53">
        <v>0</v>
      </c>
      <c r="H172" s="53">
        <v>3113.5728783921172</v>
      </c>
      <c r="I172" s="53">
        <v>34584.676777565808</v>
      </c>
      <c r="J172" s="53">
        <v>657000</v>
      </c>
    </row>
    <row r="173" spans="1:10">
      <c r="A173" s="51">
        <v>170</v>
      </c>
      <c r="B173" s="181"/>
      <c r="C173" s="26" t="s">
        <v>266</v>
      </c>
      <c r="D173" s="29">
        <v>375</v>
      </c>
      <c r="E173" s="53">
        <v>799421.14486449922</v>
      </c>
      <c r="F173" s="53">
        <v>204469.82030506677</v>
      </c>
      <c r="G173" s="53">
        <v>0</v>
      </c>
      <c r="H173" s="53">
        <v>5047.1158531013771</v>
      </c>
      <c r="I173" s="53">
        <v>56061.918977332702</v>
      </c>
      <c r="J173" s="53">
        <v>1065000</v>
      </c>
    </row>
    <row r="174" spans="1:10">
      <c r="A174" s="51">
        <v>171</v>
      </c>
      <c r="B174" s="181"/>
      <c r="C174" s="26" t="s">
        <v>62</v>
      </c>
      <c r="D174" s="29">
        <v>376</v>
      </c>
      <c r="E174" s="53">
        <v>208617985.03337619</v>
      </c>
      <c r="F174" s="53">
        <v>118032071.80697401</v>
      </c>
      <c r="G174" s="53">
        <v>0</v>
      </c>
      <c r="H174" s="53">
        <v>3298285.8577381517</v>
      </c>
      <c r="I174" s="53">
        <v>36796657.301911615</v>
      </c>
      <c r="J174" s="53">
        <v>366744999.99999994</v>
      </c>
    </row>
    <row r="175" spans="1:10">
      <c r="A175" s="51">
        <v>172</v>
      </c>
      <c r="B175" s="181"/>
      <c r="C175" s="26" t="s">
        <v>272</v>
      </c>
      <c r="D175" s="29">
        <v>378</v>
      </c>
      <c r="E175" s="53">
        <v>3110967.4573546592</v>
      </c>
      <c r="F175" s="53">
        <v>1760125.9750299004</v>
      </c>
      <c r="G175" s="53">
        <v>0</v>
      </c>
      <c r="H175" s="53">
        <v>49184.925100464767</v>
      </c>
      <c r="I175" s="53">
        <v>548721.64251497528</v>
      </c>
      <c r="J175" s="53">
        <v>5469000</v>
      </c>
    </row>
    <row r="176" spans="1:10" ht="15.75" customHeight="1">
      <c r="A176" s="51">
        <v>173</v>
      </c>
      <c r="B176" s="181"/>
      <c r="C176" s="26" t="s">
        <v>273</v>
      </c>
      <c r="D176" s="29">
        <v>379</v>
      </c>
      <c r="E176" s="53">
        <v>1266230.3090275135</v>
      </c>
      <c r="F176" s="53">
        <v>716408.92675380479</v>
      </c>
      <c r="G176" s="53">
        <v>0</v>
      </c>
      <c r="H176" s="53">
        <v>20019.316744127733</v>
      </c>
      <c r="I176" s="53">
        <v>223341.44747455386</v>
      </c>
      <c r="J176" s="53">
        <v>2226000</v>
      </c>
    </row>
    <row r="177" spans="1:10">
      <c r="A177" s="51">
        <v>174</v>
      </c>
      <c r="B177" s="181"/>
      <c r="C177" s="26" t="s">
        <v>38</v>
      </c>
      <c r="D177" s="29">
        <v>380</v>
      </c>
      <c r="E177" s="53">
        <v>260518281.08693209</v>
      </c>
      <c r="F177" s="53">
        <v>5214489.1553355884</v>
      </c>
      <c r="G177" s="53">
        <v>0</v>
      </c>
      <c r="H177" s="53">
        <v>20039.973729281319</v>
      </c>
      <c r="I177" s="53">
        <v>756189.78400305321</v>
      </c>
      <c r="J177" s="53">
        <v>266509000</v>
      </c>
    </row>
    <row r="178" spans="1:10">
      <c r="A178" s="51">
        <v>175</v>
      </c>
      <c r="B178" s="181"/>
      <c r="C178" s="26" t="s">
        <v>3</v>
      </c>
      <c r="D178" s="29">
        <v>381</v>
      </c>
      <c r="E178" s="53">
        <v>83899255.576561198</v>
      </c>
      <c r="F178" s="53">
        <v>13588970.539312162</v>
      </c>
      <c r="G178" s="53">
        <v>0</v>
      </c>
      <c r="H178" s="53">
        <v>100679.29808237152</v>
      </c>
      <c r="I178" s="53">
        <v>586094.58604426787</v>
      </c>
      <c r="J178" s="53">
        <v>98175000</v>
      </c>
    </row>
    <row r="179" spans="1:10">
      <c r="A179" s="51">
        <v>176</v>
      </c>
      <c r="B179" s="181"/>
      <c r="C179" s="26" t="s">
        <v>274</v>
      </c>
      <c r="D179" s="29">
        <v>382</v>
      </c>
      <c r="E179" s="53">
        <v>0</v>
      </c>
      <c r="F179" s="53">
        <v>0</v>
      </c>
      <c r="G179" s="53">
        <v>0</v>
      </c>
      <c r="H179" s="53">
        <v>0</v>
      </c>
      <c r="I179" s="53">
        <v>0</v>
      </c>
      <c r="J179" s="53">
        <v>0</v>
      </c>
    </row>
    <row r="180" spans="1:10">
      <c r="A180" s="51">
        <v>177</v>
      </c>
      <c r="B180" s="181"/>
      <c r="C180" s="26" t="s">
        <v>275</v>
      </c>
      <c r="D180" s="29">
        <v>383</v>
      </c>
      <c r="E180" s="53">
        <v>0</v>
      </c>
      <c r="F180" s="53">
        <v>0</v>
      </c>
      <c r="G180" s="53">
        <v>0</v>
      </c>
      <c r="H180" s="53">
        <v>0</v>
      </c>
      <c r="I180" s="53">
        <v>0</v>
      </c>
      <c r="J180" s="53">
        <v>0</v>
      </c>
    </row>
    <row r="181" spans="1:10">
      <c r="A181" s="51">
        <v>178</v>
      </c>
      <c r="B181" s="181"/>
      <c r="C181" s="26" t="s">
        <v>276</v>
      </c>
      <c r="D181" s="29">
        <v>384</v>
      </c>
      <c r="E181" s="53">
        <v>0</v>
      </c>
      <c r="F181" s="53">
        <v>0</v>
      </c>
      <c r="G181" s="53">
        <v>0</v>
      </c>
      <c r="H181" s="53">
        <v>0</v>
      </c>
      <c r="I181" s="53">
        <v>0</v>
      </c>
      <c r="J181" s="53">
        <v>0</v>
      </c>
    </row>
    <row r="182" spans="1:10">
      <c r="A182" s="51">
        <v>179</v>
      </c>
      <c r="B182" s="181"/>
      <c r="C182" s="26" t="s">
        <v>277</v>
      </c>
      <c r="D182" s="29">
        <v>385</v>
      </c>
      <c r="E182" s="53">
        <v>0</v>
      </c>
      <c r="F182" s="53">
        <v>3258691.5964071453</v>
      </c>
      <c r="G182" s="53">
        <v>0</v>
      </c>
      <c r="H182" s="53">
        <v>30995.232081763756</v>
      </c>
      <c r="I182" s="53">
        <v>179313.171511091</v>
      </c>
      <c r="J182" s="53">
        <v>3469000</v>
      </c>
    </row>
    <row r="183" spans="1:10" ht="15.75" customHeight="1">
      <c r="A183" s="51">
        <v>180</v>
      </c>
      <c r="B183" s="181"/>
      <c r="C183" s="26" t="s">
        <v>267</v>
      </c>
      <c r="D183" s="29">
        <v>387</v>
      </c>
      <c r="E183" s="53">
        <v>0</v>
      </c>
      <c r="F183" s="53">
        <v>0</v>
      </c>
      <c r="G183" s="53">
        <v>0</v>
      </c>
      <c r="H183" s="53">
        <v>0</v>
      </c>
      <c r="I183" s="53">
        <v>0</v>
      </c>
      <c r="J183" s="53">
        <v>0</v>
      </c>
    </row>
    <row r="184" spans="1:10">
      <c r="A184" s="51">
        <v>181</v>
      </c>
      <c r="B184" s="48"/>
      <c r="C184" s="50" t="s">
        <v>278</v>
      </c>
      <c r="D184" s="50"/>
      <c r="E184" s="53">
        <v>558705304.63832831</v>
      </c>
      <c r="F184" s="53">
        <v>142901365.54024953</v>
      </c>
      <c r="G184" s="53">
        <v>0</v>
      </c>
      <c r="H184" s="53">
        <v>3527365.2922076546</v>
      </c>
      <c r="I184" s="53">
        <v>39180964.529214457</v>
      </c>
      <c r="J184" s="53">
        <v>744315000</v>
      </c>
    </row>
    <row r="185" spans="1:10">
      <c r="A185" s="51">
        <v>182</v>
      </c>
      <c r="B185" s="181" t="s">
        <v>279</v>
      </c>
      <c r="C185" s="26" t="s">
        <v>269</v>
      </c>
      <c r="D185" s="29">
        <v>389</v>
      </c>
      <c r="E185" s="53">
        <v>4673235.9214256322</v>
      </c>
      <c r="F185" s="53">
        <v>709185.48808988533</v>
      </c>
      <c r="G185" s="53">
        <v>0</v>
      </c>
      <c r="H185" s="53">
        <v>17114.35302393042</v>
      </c>
      <c r="I185" s="53">
        <v>152464.23746055196</v>
      </c>
      <c r="J185" s="53">
        <v>5552000</v>
      </c>
    </row>
    <row r="186" spans="1:10">
      <c r="A186" s="51">
        <v>183</v>
      </c>
      <c r="B186" s="181"/>
      <c r="C186" s="26" t="s">
        <v>266</v>
      </c>
      <c r="D186" s="29">
        <v>390</v>
      </c>
      <c r="E186" s="53">
        <v>44129757.364643924</v>
      </c>
      <c r="F186" s="53">
        <v>6696897.8331369786</v>
      </c>
      <c r="G186" s="53">
        <v>0</v>
      </c>
      <c r="H186" s="53">
        <v>161612.26591113547</v>
      </c>
      <c r="I186" s="53">
        <v>1439732.5363079642</v>
      </c>
      <c r="J186" s="53">
        <v>52427999.999999993</v>
      </c>
    </row>
    <row r="187" spans="1:10">
      <c r="A187" s="51">
        <v>184</v>
      </c>
      <c r="B187" s="181"/>
      <c r="C187" s="26" t="s">
        <v>280</v>
      </c>
      <c r="D187" s="29">
        <v>391</v>
      </c>
      <c r="E187" s="53">
        <v>10943216.897416184</v>
      </c>
      <c r="F187" s="53">
        <v>1660684.5336197044</v>
      </c>
      <c r="G187" s="53">
        <v>0</v>
      </c>
      <c r="H187" s="53">
        <v>40076.315501462428</v>
      </c>
      <c r="I187" s="53">
        <v>357022.25346265052</v>
      </c>
      <c r="J187" s="53">
        <v>13001000</v>
      </c>
    </row>
    <row r="188" spans="1:10">
      <c r="A188" s="51">
        <v>185</v>
      </c>
      <c r="B188" s="181"/>
      <c r="C188" s="26" t="s">
        <v>281</v>
      </c>
      <c r="D188" s="29">
        <v>392</v>
      </c>
      <c r="E188" s="53">
        <v>12874966.976607794</v>
      </c>
      <c r="F188" s="53">
        <v>1953836.6761208368</v>
      </c>
      <c r="G188" s="53">
        <v>0</v>
      </c>
      <c r="H188" s="53">
        <v>47150.782394459602</v>
      </c>
      <c r="I188" s="53">
        <v>420045.56487690966</v>
      </c>
      <c r="J188" s="53">
        <v>15296000</v>
      </c>
    </row>
    <row r="189" spans="1:10">
      <c r="A189" s="51">
        <v>186</v>
      </c>
      <c r="B189" s="181"/>
      <c r="C189" s="26" t="s">
        <v>282</v>
      </c>
      <c r="D189" s="29">
        <v>393</v>
      </c>
      <c r="E189" s="53">
        <v>1015957.449056329</v>
      </c>
      <c r="F189" s="53">
        <v>154176.31198207699</v>
      </c>
      <c r="G189" s="53">
        <v>0</v>
      </c>
      <c r="H189" s="53">
        <v>3720.6455511318477</v>
      </c>
      <c r="I189" s="53">
        <v>33145.593410462214</v>
      </c>
      <c r="J189" s="53">
        <v>1207000</v>
      </c>
    </row>
    <row r="190" spans="1:10">
      <c r="A190" s="51">
        <v>187</v>
      </c>
      <c r="B190" s="181"/>
      <c r="C190" s="26" t="s">
        <v>283</v>
      </c>
      <c r="D190" s="29">
        <v>394</v>
      </c>
      <c r="E190" s="53">
        <v>7496368.7168978173</v>
      </c>
      <c r="F190" s="53">
        <v>1137609.1420980762</v>
      </c>
      <c r="G190" s="53">
        <v>0</v>
      </c>
      <c r="H190" s="53">
        <v>27453.247123761586</v>
      </c>
      <c r="I190" s="53">
        <v>244568.89388034504</v>
      </c>
      <c r="J190" s="53">
        <v>8906000</v>
      </c>
    </row>
    <row r="191" spans="1:10">
      <c r="A191" s="51">
        <v>188</v>
      </c>
      <c r="B191" s="181"/>
      <c r="C191" s="26" t="s">
        <v>284</v>
      </c>
      <c r="D191" s="29">
        <v>395</v>
      </c>
      <c r="E191" s="53">
        <v>450320.82456100744</v>
      </c>
      <c r="F191" s="53">
        <v>68338.299014425182</v>
      </c>
      <c r="G191" s="53">
        <v>0</v>
      </c>
      <c r="H191" s="53">
        <v>1649.1676635091453</v>
      </c>
      <c r="I191" s="53">
        <v>14691.708761058229</v>
      </c>
      <c r="J191" s="53">
        <v>535000</v>
      </c>
    </row>
    <row r="192" spans="1:10">
      <c r="A192" s="51">
        <v>189</v>
      </c>
      <c r="B192" s="181"/>
      <c r="C192" s="26" t="s">
        <v>285</v>
      </c>
      <c r="D192" s="29">
        <v>396</v>
      </c>
      <c r="E192" s="53">
        <v>3043663.741331968</v>
      </c>
      <c r="F192" s="53">
        <v>461890.26025450742</v>
      </c>
      <c r="G192" s="53">
        <v>0</v>
      </c>
      <c r="H192" s="53">
        <v>11146.523871493588</v>
      </c>
      <c r="I192" s="53">
        <v>99299.474542030948</v>
      </c>
      <c r="J192" s="53">
        <v>3616000</v>
      </c>
    </row>
    <row r="193" spans="1:10">
      <c r="A193" s="51">
        <v>190</v>
      </c>
      <c r="B193" s="181"/>
      <c r="C193" s="26" t="s">
        <v>270</v>
      </c>
      <c r="D193" s="29">
        <v>397</v>
      </c>
      <c r="E193" s="53">
        <v>16372318.427170385</v>
      </c>
      <c r="F193" s="53">
        <v>2484576.1759431483</v>
      </c>
      <c r="G193" s="53">
        <v>0</v>
      </c>
      <c r="H193" s="53">
        <v>59958.804154983904</v>
      </c>
      <c r="I193" s="53">
        <v>534146.5927314834</v>
      </c>
      <c r="J193" s="53">
        <v>19451000</v>
      </c>
    </row>
    <row r="194" spans="1:10">
      <c r="A194" s="51">
        <v>191</v>
      </c>
      <c r="B194" s="181"/>
      <c r="C194" s="26" t="s">
        <v>286</v>
      </c>
      <c r="D194" s="29">
        <v>398</v>
      </c>
      <c r="E194" s="53">
        <v>108582.03059508404</v>
      </c>
      <c r="F194" s="53">
        <v>16477.832846468875</v>
      </c>
      <c r="G194" s="53">
        <v>0</v>
      </c>
      <c r="H194" s="53">
        <v>397.64977307042943</v>
      </c>
      <c r="I194" s="53">
        <v>3542.4867853766573</v>
      </c>
      <c r="J194" s="53">
        <v>129000</v>
      </c>
    </row>
    <row r="195" spans="1:10">
      <c r="A195" s="51">
        <v>192</v>
      </c>
      <c r="B195" s="48"/>
      <c r="C195" s="50" t="s">
        <v>287</v>
      </c>
      <c r="D195" s="50"/>
      <c r="E195" s="53">
        <v>101108388.34970611</v>
      </c>
      <c r="F195" s="53">
        <v>15343672.553106109</v>
      </c>
      <c r="G195" s="53">
        <v>0</v>
      </c>
      <c r="H195" s="53">
        <v>370279.75496893842</v>
      </c>
      <c r="I195" s="53">
        <v>3298659.3422188326</v>
      </c>
      <c r="J195" s="53">
        <v>120121000</v>
      </c>
    </row>
    <row r="196" spans="1:10">
      <c r="A196" s="51">
        <v>193</v>
      </c>
      <c r="B196" s="48"/>
      <c r="C196" s="82"/>
      <c r="D196" s="82"/>
      <c r="E196" s="53"/>
      <c r="F196" s="53"/>
      <c r="G196" s="53"/>
      <c r="H196" s="53"/>
      <c r="I196" s="53"/>
      <c r="J196" s="53"/>
    </row>
    <row r="197" spans="1:10">
      <c r="A197" s="51">
        <v>194</v>
      </c>
      <c r="B197" s="30"/>
      <c r="C197" s="84" t="s">
        <v>249</v>
      </c>
      <c r="D197" s="84"/>
      <c r="E197" s="53">
        <v>728574465.21893477</v>
      </c>
      <c r="F197" s="53">
        <v>174903940.29453814</v>
      </c>
      <c r="G197" s="53">
        <v>0</v>
      </c>
      <c r="H197" s="53">
        <v>4331574.9896836421</v>
      </c>
      <c r="I197" s="53">
        <v>44366019.496843494</v>
      </c>
      <c r="J197" s="53">
        <v>952176000</v>
      </c>
    </row>
    <row r="198" spans="1:10">
      <c r="A198" s="51">
        <v>195</v>
      </c>
      <c r="B198" s="30"/>
      <c r="C198" s="65"/>
      <c r="D198" s="65"/>
      <c r="E198" s="53"/>
      <c r="F198" s="53"/>
      <c r="G198" s="53"/>
      <c r="H198" s="53"/>
      <c r="I198" s="53"/>
      <c r="J198" s="53"/>
    </row>
    <row r="199" spans="1:10">
      <c r="A199" s="51">
        <v>196</v>
      </c>
      <c r="B199" s="181" t="s">
        <v>209</v>
      </c>
      <c r="C199" s="69" t="s">
        <v>63</v>
      </c>
      <c r="D199" s="70">
        <v>350</v>
      </c>
      <c r="E199" s="53">
        <v>-16420.667015877501</v>
      </c>
      <c r="F199" s="53">
        <v>-6123.7653572880918</v>
      </c>
      <c r="G199" s="53">
        <v>0</v>
      </c>
      <c r="H199" s="53">
        <v>-166.74999741223712</v>
      </c>
      <c r="I199" s="53">
        <v>-288.8176294221696</v>
      </c>
      <c r="J199" s="53">
        <v>-23000</v>
      </c>
    </row>
    <row r="200" spans="1:10">
      <c r="A200" s="51">
        <v>197</v>
      </c>
      <c r="B200" s="181"/>
      <c r="C200" s="69" t="s">
        <v>64</v>
      </c>
      <c r="D200" s="70">
        <v>351</v>
      </c>
      <c r="E200" s="53">
        <v>-551163.25809814921</v>
      </c>
      <c r="F200" s="53">
        <v>-205545.51547071335</v>
      </c>
      <c r="G200" s="53">
        <v>0</v>
      </c>
      <c r="H200" s="53">
        <v>-5596.9999131411769</v>
      </c>
      <c r="I200" s="53">
        <v>-9694.2265179963015</v>
      </c>
      <c r="J200" s="53">
        <v>-772000</v>
      </c>
    </row>
    <row r="201" spans="1:10">
      <c r="A201" s="51">
        <v>198</v>
      </c>
      <c r="B201" s="181"/>
      <c r="C201" s="69" t="s">
        <v>65</v>
      </c>
      <c r="D201" s="70">
        <v>352</v>
      </c>
      <c r="E201" s="53">
        <v>-5742949.8032921143</v>
      </c>
      <c r="F201" s="53">
        <v>-2141720.3710445832</v>
      </c>
      <c r="G201" s="53">
        <v>0</v>
      </c>
      <c r="H201" s="53">
        <v>-58318.999094958061</v>
      </c>
      <c r="I201" s="53">
        <v>-101010.82656834488</v>
      </c>
      <c r="J201" s="53">
        <v>-8044000.0000000009</v>
      </c>
    </row>
    <row r="202" spans="1:10">
      <c r="A202" s="51">
        <v>199</v>
      </c>
      <c r="B202" s="181"/>
      <c r="C202" s="69" t="s">
        <v>66</v>
      </c>
      <c r="D202" s="70">
        <v>353</v>
      </c>
      <c r="E202" s="53">
        <v>-367680.15274682234</v>
      </c>
      <c r="F202" s="53">
        <v>-137119.09386971162</v>
      </c>
      <c r="G202" s="53">
        <v>0</v>
      </c>
      <c r="H202" s="53">
        <v>-3733.7499420566137</v>
      </c>
      <c r="I202" s="53">
        <v>-6467.0034414094507</v>
      </c>
      <c r="J202" s="53">
        <v>-515000</v>
      </c>
    </row>
    <row r="203" spans="1:10">
      <c r="A203" s="51">
        <v>200</v>
      </c>
      <c r="B203" s="181"/>
      <c r="C203" s="69" t="s">
        <v>67</v>
      </c>
      <c r="D203" s="70">
        <v>354</v>
      </c>
      <c r="E203" s="53">
        <v>-2343157.788961303</v>
      </c>
      <c r="F203" s="53">
        <v>-873834.69141823985</v>
      </c>
      <c r="G203" s="53">
        <v>0</v>
      </c>
      <c r="H203" s="53">
        <v>-23794.499630737489</v>
      </c>
      <c r="I203" s="53">
        <v>-41213.019989720029</v>
      </c>
      <c r="J203" s="53">
        <v>-3282000.0000000005</v>
      </c>
    </row>
    <row r="204" spans="1:10">
      <c r="A204" s="51">
        <v>201</v>
      </c>
      <c r="B204" s="181"/>
      <c r="C204" s="69" t="s">
        <v>68</v>
      </c>
      <c r="D204" s="70">
        <v>355</v>
      </c>
      <c r="E204" s="53">
        <v>-520463.7501989</v>
      </c>
      <c r="F204" s="53">
        <v>-194096.73675926169</v>
      </c>
      <c r="G204" s="53">
        <v>0</v>
      </c>
      <c r="H204" s="53">
        <v>-5285.2499179791675</v>
      </c>
      <c r="I204" s="53">
        <v>-9154.2631238592021</v>
      </c>
      <c r="J204" s="53">
        <v>-729000</v>
      </c>
    </row>
    <row r="205" spans="1:10">
      <c r="A205" s="51">
        <v>202</v>
      </c>
      <c r="B205" s="181"/>
      <c r="C205" s="69" t="s">
        <v>69</v>
      </c>
      <c r="D205" s="70">
        <v>356</v>
      </c>
      <c r="E205" s="53">
        <v>-218466.26551558764</v>
      </c>
      <c r="F205" s="53">
        <v>-81472.704318702439</v>
      </c>
      <c r="G205" s="53">
        <v>0</v>
      </c>
      <c r="H205" s="53">
        <v>-2218.4999655715028</v>
      </c>
      <c r="I205" s="53">
        <v>-3842.5302001384307</v>
      </c>
      <c r="J205" s="53">
        <v>-306000.00000000006</v>
      </c>
    </row>
    <row r="206" spans="1:10">
      <c r="A206" s="51">
        <v>203</v>
      </c>
      <c r="B206" s="181"/>
      <c r="C206" s="69" t="s">
        <v>70</v>
      </c>
      <c r="D206" s="70">
        <v>357</v>
      </c>
      <c r="E206" s="53">
        <v>-587574.30235074717</v>
      </c>
      <c r="F206" s="53">
        <v>-219124.29952383041</v>
      </c>
      <c r="G206" s="53">
        <v>0</v>
      </c>
      <c r="H206" s="53">
        <v>-5966.7499074030939</v>
      </c>
      <c r="I206" s="53">
        <v>-10334.648218019374</v>
      </c>
      <c r="J206" s="53">
        <v>-823000.00000000012</v>
      </c>
    </row>
    <row r="207" spans="1:10">
      <c r="A207" s="51">
        <v>204</v>
      </c>
      <c r="B207" s="30"/>
      <c r="C207" s="50" t="s">
        <v>208</v>
      </c>
      <c r="D207" s="50"/>
      <c r="E207" s="53">
        <v>-10347875.988179501</v>
      </c>
      <c r="F207" s="53">
        <v>-3859037.1777623305</v>
      </c>
      <c r="G207" s="53">
        <v>0</v>
      </c>
      <c r="H207" s="53">
        <v>-105081.49836925935</v>
      </c>
      <c r="I207" s="53">
        <v>-182005.33568890986</v>
      </c>
      <c r="J207" s="53">
        <v>-14494000</v>
      </c>
    </row>
    <row r="208" spans="1:10">
      <c r="A208" s="51">
        <v>205</v>
      </c>
      <c r="B208" s="181" t="s">
        <v>327</v>
      </c>
      <c r="C208" s="69" t="s">
        <v>63</v>
      </c>
      <c r="D208" s="70">
        <v>374</v>
      </c>
      <c r="E208" s="53">
        <v>-41284.660063424839</v>
      </c>
      <c r="F208" s="53">
        <v>-10559.474288055091</v>
      </c>
      <c r="G208" s="53">
        <v>0</v>
      </c>
      <c r="H208" s="53">
        <v>-260.64917551227768</v>
      </c>
      <c r="I208" s="53">
        <v>-2895.216473007792</v>
      </c>
      <c r="J208" s="53">
        <v>-55000</v>
      </c>
    </row>
    <row r="209" spans="1:10">
      <c r="A209" s="51">
        <v>206</v>
      </c>
      <c r="B209" s="181"/>
      <c r="C209" s="69" t="s">
        <v>64</v>
      </c>
      <c r="D209" s="70">
        <v>375</v>
      </c>
      <c r="E209" s="53">
        <v>-184655.02501095473</v>
      </c>
      <c r="F209" s="53">
        <v>-47229.648633846409</v>
      </c>
      <c r="G209" s="53">
        <v>0</v>
      </c>
      <c r="H209" s="53">
        <v>-1165.812675927642</v>
      </c>
      <c r="I209" s="53">
        <v>-12949.513679271215</v>
      </c>
      <c r="J209" s="53">
        <v>-246000</v>
      </c>
    </row>
    <row r="210" spans="1:10">
      <c r="A210" s="51">
        <v>207</v>
      </c>
      <c r="B210" s="181"/>
      <c r="C210" s="69" t="s">
        <v>71</v>
      </c>
      <c r="D210" s="70">
        <v>376</v>
      </c>
      <c r="E210" s="53">
        <v>-59933194.784118526</v>
      </c>
      <c r="F210" s="53">
        <v>-33909057.02233047</v>
      </c>
      <c r="G210" s="53">
        <v>0</v>
      </c>
      <c r="H210" s="53">
        <v>-947554.01234413392</v>
      </c>
      <c r="I210" s="53">
        <v>-10571194.18120686</v>
      </c>
      <c r="J210" s="53">
        <v>-105361000</v>
      </c>
    </row>
    <row r="211" spans="1:10">
      <c r="A211" s="51">
        <v>208</v>
      </c>
      <c r="B211" s="181"/>
      <c r="C211" s="69" t="s">
        <v>72</v>
      </c>
      <c r="D211" s="70">
        <v>378</v>
      </c>
      <c r="E211" s="53">
        <v>-1045521.70170376</v>
      </c>
      <c r="F211" s="53">
        <v>-591536.2117580832</v>
      </c>
      <c r="G211" s="53">
        <v>0</v>
      </c>
      <c r="H211" s="53">
        <v>-16529.876089715533</v>
      </c>
      <c r="I211" s="53">
        <v>-184412.21044844115</v>
      </c>
      <c r="J211" s="53">
        <v>-1837999.9999999998</v>
      </c>
    </row>
    <row r="212" spans="1:10">
      <c r="A212" s="51">
        <v>209</v>
      </c>
      <c r="B212" s="181"/>
      <c r="C212" s="69" t="s">
        <v>73</v>
      </c>
      <c r="D212" s="70">
        <v>379</v>
      </c>
      <c r="E212" s="53">
        <v>-411837.71057318948</v>
      </c>
      <c r="F212" s="53">
        <v>-233009.91148686194</v>
      </c>
      <c r="G212" s="53">
        <v>0</v>
      </c>
      <c r="H212" s="53">
        <v>-6511.2243139031807</v>
      </c>
      <c r="I212" s="53">
        <v>-72641.153626045372</v>
      </c>
      <c r="J212" s="53">
        <v>-723999.99999999988</v>
      </c>
    </row>
    <row r="213" spans="1:10">
      <c r="A213" s="51">
        <v>210</v>
      </c>
      <c r="B213" s="181"/>
      <c r="C213" s="69" t="s">
        <v>74</v>
      </c>
      <c r="D213" s="70">
        <v>380</v>
      </c>
      <c r="E213" s="53">
        <v>-93977940.802811787</v>
      </c>
      <c r="F213" s="53">
        <v>-1881046.3170279732</v>
      </c>
      <c r="G213" s="53">
        <v>0</v>
      </c>
      <c r="H213" s="53">
        <v>-7229.1105904842861</v>
      </c>
      <c r="I213" s="53">
        <v>-272783.76956976886</v>
      </c>
      <c r="J213" s="53">
        <v>-96139000.000000015</v>
      </c>
    </row>
    <row r="214" spans="1:10">
      <c r="A214" s="51">
        <v>211</v>
      </c>
      <c r="B214" s="181"/>
      <c r="C214" s="69" t="s">
        <v>75</v>
      </c>
      <c r="D214" s="70">
        <v>381</v>
      </c>
      <c r="E214" s="53">
        <v>-17544708.092557181</v>
      </c>
      <c r="F214" s="53">
        <v>-2841676.243158428</v>
      </c>
      <c r="G214" s="53">
        <v>0</v>
      </c>
      <c r="H214" s="53">
        <v>-21053.689733955562</v>
      </c>
      <c r="I214" s="53">
        <v>-122561.9745504336</v>
      </c>
      <c r="J214" s="53">
        <v>-20529999.999999996</v>
      </c>
    </row>
    <row r="215" spans="1:10">
      <c r="A215" s="51">
        <v>212</v>
      </c>
      <c r="B215" s="181"/>
      <c r="C215" s="69" t="s">
        <v>76</v>
      </c>
      <c r="D215" s="70">
        <v>382</v>
      </c>
      <c r="E215" s="53">
        <v>0</v>
      </c>
      <c r="F215" s="53">
        <v>0</v>
      </c>
      <c r="G215" s="53">
        <v>0</v>
      </c>
      <c r="H215" s="53">
        <v>0</v>
      </c>
      <c r="I215" s="53">
        <v>0</v>
      </c>
      <c r="J215" s="53">
        <v>0</v>
      </c>
    </row>
    <row r="216" spans="1:10">
      <c r="A216" s="51">
        <v>213</v>
      </c>
      <c r="B216" s="181"/>
      <c r="C216" s="69" t="s">
        <v>77</v>
      </c>
      <c r="D216" s="70">
        <v>383</v>
      </c>
      <c r="E216" s="53">
        <v>0</v>
      </c>
      <c r="F216" s="53">
        <v>0</v>
      </c>
      <c r="G216" s="53">
        <v>0</v>
      </c>
      <c r="H216" s="53">
        <v>0</v>
      </c>
      <c r="I216" s="53">
        <v>0</v>
      </c>
      <c r="J216" s="53">
        <v>0</v>
      </c>
    </row>
    <row r="217" spans="1:10">
      <c r="A217" s="51">
        <v>214</v>
      </c>
      <c r="B217" s="181"/>
      <c r="C217" s="69" t="s">
        <v>78</v>
      </c>
      <c r="D217" s="70">
        <v>384</v>
      </c>
      <c r="E217" s="53">
        <v>0</v>
      </c>
      <c r="F217" s="53">
        <v>0</v>
      </c>
      <c r="G217" s="53">
        <v>0</v>
      </c>
      <c r="H217" s="53">
        <v>0</v>
      </c>
      <c r="I217" s="53">
        <v>0</v>
      </c>
      <c r="J217" s="53">
        <v>0</v>
      </c>
    </row>
    <row r="218" spans="1:10">
      <c r="A218" s="51">
        <v>215</v>
      </c>
      <c r="B218" s="181"/>
      <c r="C218" s="69" t="s">
        <v>79</v>
      </c>
      <c r="D218" s="70">
        <v>385</v>
      </c>
      <c r="E218" s="53">
        <v>0</v>
      </c>
      <c r="F218" s="53">
        <v>-1485151.7480310455</v>
      </c>
      <c r="G218" s="53">
        <v>0</v>
      </c>
      <c r="H218" s="53">
        <v>-14126.106059748774</v>
      </c>
      <c r="I218" s="53">
        <v>-81722.145909205778</v>
      </c>
      <c r="J218" s="53">
        <v>-1581000</v>
      </c>
    </row>
    <row r="219" spans="1:10">
      <c r="A219" s="51">
        <v>216</v>
      </c>
      <c r="B219" s="181"/>
      <c r="C219" s="69" t="s">
        <v>70</v>
      </c>
      <c r="D219" s="70">
        <v>387</v>
      </c>
      <c r="E219" s="53">
        <v>0</v>
      </c>
      <c r="F219" s="53">
        <v>0</v>
      </c>
      <c r="G219" s="53">
        <v>0</v>
      </c>
      <c r="H219" s="53">
        <v>0</v>
      </c>
      <c r="I219" s="53">
        <v>0</v>
      </c>
      <c r="J219" s="53">
        <v>0</v>
      </c>
    </row>
    <row r="220" spans="1:10">
      <c r="A220" s="51">
        <v>217</v>
      </c>
      <c r="B220" s="30"/>
      <c r="C220" s="50" t="s">
        <v>207</v>
      </c>
      <c r="D220" s="50"/>
      <c r="E220" s="53">
        <v>-173139142.77683884</v>
      </c>
      <c r="F220" s="53">
        <v>-40999266.576714762</v>
      </c>
      <c r="G220" s="53">
        <v>0</v>
      </c>
      <c r="H220" s="53">
        <v>-1014430.4809833812</v>
      </c>
      <c r="I220" s="53">
        <v>-11321160.165463034</v>
      </c>
      <c r="J220" s="53">
        <v>-226474000</v>
      </c>
    </row>
    <row r="221" spans="1:10">
      <c r="A221" s="51">
        <v>218</v>
      </c>
      <c r="B221" s="181" t="s">
        <v>328</v>
      </c>
      <c r="C221" s="86" t="s">
        <v>63</v>
      </c>
      <c r="D221" s="70">
        <v>389</v>
      </c>
      <c r="E221" s="53">
        <v>-60603.924053070165</v>
      </c>
      <c r="F221" s="53">
        <v>-9196.929960819838</v>
      </c>
      <c r="G221" s="53">
        <v>0</v>
      </c>
      <c r="H221" s="53">
        <v>-221.94405938814668</v>
      </c>
      <c r="I221" s="53">
        <v>-1977.2019267218552</v>
      </c>
      <c r="J221" s="53">
        <v>-72000</v>
      </c>
    </row>
    <row r="222" spans="1:10">
      <c r="A222" s="51">
        <v>219</v>
      </c>
      <c r="B222" s="181"/>
      <c r="C222" s="86" t="s">
        <v>64</v>
      </c>
      <c r="D222" s="70">
        <v>390</v>
      </c>
      <c r="E222" s="53">
        <v>-6351627.9292287147</v>
      </c>
      <c r="F222" s="53">
        <v>-963889.35394925694</v>
      </c>
      <c r="G222" s="53">
        <v>0</v>
      </c>
      <c r="H222" s="53">
        <v>-23260.970446429928</v>
      </c>
      <c r="I222" s="53">
        <v>-207221.74637559889</v>
      </c>
      <c r="J222" s="53">
        <v>-7546000.0000000009</v>
      </c>
    </row>
    <row r="223" spans="1:10">
      <c r="A223" s="51">
        <v>220</v>
      </c>
      <c r="B223" s="181"/>
      <c r="C223" s="86" t="s">
        <v>80</v>
      </c>
      <c r="D223" s="70">
        <v>391</v>
      </c>
      <c r="E223" s="53">
        <v>-9395291.6705606822</v>
      </c>
      <c r="F223" s="53">
        <v>-1425779.6142037644</v>
      </c>
      <c r="G223" s="53">
        <v>0</v>
      </c>
      <c r="H223" s="53">
        <v>-34407.494317923512</v>
      </c>
      <c r="I223" s="53">
        <v>-306521.22091762983</v>
      </c>
      <c r="J223" s="53">
        <v>-11161999.999999998</v>
      </c>
    </row>
    <row r="224" spans="1:10">
      <c r="A224" s="51">
        <v>221</v>
      </c>
      <c r="B224" s="181"/>
      <c r="C224" s="86" t="s">
        <v>81</v>
      </c>
      <c r="D224" s="70">
        <v>392</v>
      </c>
      <c r="E224" s="53">
        <v>-9576261.7215524893</v>
      </c>
      <c r="F224" s="53">
        <v>-1453242.6689478792</v>
      </c>
      <c r="G224" s="53">
        <v>0</v>
      </c>
      <c r="H224" s="53">
        <v>-35070.243939707565</v>
      </c>
      <c r="I224" s="53">
        <v>-312425.36555992428</v>
      </c>
      <c r="J224" s="53">
        <v>-11377000</v>
      </c>
    </row>
    <row r="225" spans="1:10">
      <c r="A225" s="51">
        <v>222</v>
      </c>
      <c r="B225" s="181"/>
      <c r="C225" s="86" t="s">
        <v>82</v>
      </c>
      <c r="D225" s="70">
        <v>393</v>
      </c>
      <c r="E225" s="53">
        <v>-361940.10198361345</v>
      </c>
      <c r="F225" s="53">
        <v>-54926.109488229587</v>
      </c>
      <c r="G225" s="53">
        <v>0</v>
      </c>
      <c r="H225" s="53">
        <v>-1325.4992435680981</v>
      </c>
      <c r="I225" s="53">
        <v>-11808.289284588858</v>
      </c>
      <c r="J225" s="53">
        <v>-430000.00000000006</v>
      </c>
    </row>
    <row r="226" spans="1:10">
      <c r="A226" s="51">
        <v>223</v>
      </c>
      <c r="B226" s="181"/>
      <c r="C226" s="86" t="s">
        <v>83</v>
      </c>
      <c r="D226" s="70">
        <v>394</v>
      </c>
      <c r="E226" s="53">
        <v>-3478833.584879708</v>
      </c>
      <c r="F226" s="53">
        <v>-527929.3267787277</v>
      </c>
      <c r="G226" s="53">
        <v>0</v>
      </c>
      <c r="H226" s="53">
        <v>-12740.205520155698</v>
      </c>
      <c r="I226" s="53">
        <v>-113496.88282140871</v>
      </c>
      <c r="J226" s="53">
        <v>-4133000</v>
      </c>
    </row>
    <row r="227" spans="1:10" ht="15.75" customHeight="1">
      <c r="A227" s="51">
        <v>224</v>
      </c>
      <c r="B227" s="181"/>
      <c r="C227" s="86" t="s">
        <v>84</v>
      </c>
      <c r="D227" s="70">
        <v>395</v>
      </c>
      <c r="E227" s="53">
        <v>-266825.61006698944</v>
      </c>
      <c r="F227" s="53">
        <v>-40492.038855276231</v>
      </c>
      <c r="G227" s="53">
        <v>0</v>
      </c>
      <c r="H227" s="53">
        <v>-977.17037258392349</v>
      </c>
      <c r="I227" s="53">
        <v>-8705.1807051503911</v>
      </c>
      <c r="J227" s="53">
        <v>-317000</v>
      </c>
    </row>
    <row r="228" spans="1:10" ht="15.75" customHeight="1">
      <c r="A228" s="51">
        <v>225</v>
      </c>
      <c r="B228" s="181"/>
      <c r="C228" s="86" t="s">
        <v>85</v>
      </c>
      <c r="D228" s="70">
        <v>396</v>
      </c>
      <c r="E228" s="53">
        <v>-3024304.154481682</v>
      </c>
      <c r="F228" s="53">
        <v>-458952.35207257885</v>
      </c>
      <c r="G228" s="53">
        <v>0</v>
      </c>
      <c r="H228" s="53">
        <v>-11075.625074744597</v>
      </c>
      <c r="I228" s="53">
        <v>-98667.868370994809</v>
      </c>
      <c r="J228" s="53">
        <v>-3593000.0000000005</v>
      </c>
    </row>
    <row r="229" spans="1:10">
      <c r="A229" s="51">
        <v>226</v>
      </c>
      <c r="B229" s="181"/>
      <c r="C229" s="86" t="s">
        <v>86</v>
      </c>
      <c r="D229" s="70">
        <v>397</v>
      </c>
      <c r="E229" s="53">
        <v>-5582294.7822216852</v>
      </c>
      <c r="F229" s="53">
        <v>-847139.4375021829</v>
      </c>
      <c r="G229" s="53">
        <v>0</v>
      </c>
      <c r="H229" s="53">
        <v>-20443.513914752621</v>
      </c>
      <c r="I229" s="53">
        <v>-182122.26636137976</v>
      </c>
      <c r="J229" s="53">
        <v>-6632000.0000000009</v>
      </c>
    </row>
    <row r="230" spans="1:10">
      <c r="A230" s="51">
        <v>227</v>
      </c>
      <c r="B230" s="181"/>
      <c r="C230" s="86" t="s">
        <v>87</v>
      </c>
      <c r="D230" s="70">
        <v>398</v>
      </c>
      <c r="E230" s="53">
        <v>-115315.79993431405</v>
      </c>
      <c r="F230" s="53">
        <v>-17499.713953226637</v>
      </c>
      <c r="G230" s="53">
        <v>0</v>
      </c>
      <c r="H230" s="53">
        <v>-422.31022411355684</v>
      </c>
      <c r="I230" s="53">
        <v>-3762.1758883457524</v>
      </c>
      <c r="J230" s="53">
        <v>-137000</v>
      </c>
    </row>
    <row r="231" spans="1:10">
      <c r="A231" s="51">
        <v>228</v>
      </c>
      <c r="B231" s="30"/>
      <c r="C231" s="50" t="s">
        <v>206</v>
      </c>
      <c r="D231" s="50"/>
      <c r="E231" s="53">
        <v>-38213299.278962947</v>
      </c>
      <c r="F231" s="53">
        <v>-5799047.5457119429</v>
      </c>
      <c r="G231" s="53">
        <v>0</v>
      </c>
      <c r="H231" s="53">
        <v>-139944.97711336764</v>
      </c>
      <c r="I231" s="53">
        <v>-1246708.198211743</v>
      </c>
      <c r="J231" s="53">
        <v>-45399000</v>
      </c>
    </row>
    <row r="232" spans="1:10">
      <c r="A232" s="51">
        <v>229</v>
      </c>
      <c r="B232" s="181" t="s">
        <v>205</v>
      </c>
      <c r="C232" s="69" t="s">
        <v>204</v>
      </c>
      <c r="D232" s="70">
        <v>303.10000000000002</v>
      </c>
      <c r="E232" s="53">
        <v>-18412650.536957081</v>
      </c>
      <c r="F232" s="53">
        <v>-2794206.1512907492</v>
      </c>
      <c r="G232" s="53">
        <v>0</v>
      </c>
      <c r="H232" s="53">
        <v>-67430.920821051506</v>
      </c>
      <c r="I232" s="53">
        <v>-600712.39093111921</v>
      </c>
      <c r="J232" s="53">
        <v>-21875000</v>
      </c>
    </row>
    <row r="233" spans="1:10">
      <c r="A233" s="51"/>
      <c r="B233" s="181"/>
      <c r="C233" s="69" t="s">
        <v>366</v>
      </c>
      <c r="D233" s="70">
        <v>303.12</v>
      </c>
      <c r="E233" s="53">
        <v>-2991477.0289529357</v>
      </c>
      <c r="F233" s="53">
        <v>-453970.68167713477</v>
      </c>
      <c r="G233" s="53">
        <v>0</v>
      </c>
      <c r="H233" s="53">
        <v>-10955.405375909351</v>
      </c>
      <c r="I233" s="53">
        <v>-97596.883994020463</v>
      </c>
      <c r="J233" s="53">
        <v>-3554000.0000000005</v>
      </c>
    </row>
    <row r="234" spans="1:10">
      <c r="A234" s="51">
        <v>230</v>
      </c>
      <c r="B234" s="181"/>
      <c r="C234" s="69" t="s">
        <v>89</v>
      </c>
      <c r="D234" s="70">
        <v>303</v>
      </c>
      <c r="E234" s="53">
        <v>-816685.63907284057</v>
      </c>
      <c r="F234" s="53">
        <v>-208885.60046188979</v>
      </c>
      <c r="G234" s="53">
        <v>0</v>
      </c>
      <c r="H234" s="53">
        <v>-5156.1145992246929</v>
      </c>
      <c r="I234" s="53">
        <v>-57272.645866045052</v>
      </c>
      <c r="J234" s="53">
        <v>-1088000</v>
      </c>
    </row>
    <row r="235" spans="1:10">
      <c r="A235" s="51">
        <v>231</v>
      </c>
      <c r="B235" s="30"/>
      <c r="C235" s="50" t="s">
        <v>203</v>
      </c>
      <c r="D235" s="50"/>
      <c r="E235" s="53">
        <v>-22220813.204982858</v>
      </c>
      <c r="F235" s="53">
        <v>-3457062.4334297739</v>
      </c>
      <c r="G235" s="53">
        <v>0</v>
      </c>
      <c r="H235" s="53">
        <v>-83542.440796185547</v>
      </c>
      <c r="I235" s="53">
        <v>-755581.92079118476</v>
      </c>
      <c r="J235" s="53">
        <v>-26517000</v>
      </c>
    </row>
    <row r="236" spans="1:10">
      <c r="A236" s="51">
        <v>232</v>
      </c>
      <c r="B236" s="30"/>
      <c r="C236" s="65"/>
      <c r="D236" s="65"/>
      <c r="E236" s="53"/>
      <c r="F236" s="53"/>
      <c r="G236" s="53"/>
      <c r="H236" s="53"/>
      <c r="I236" s="53"/>
      <c r="J236" s="53"/>
    </row>
    <row r="237" spans="1:10">
      <c r="A237" s="51">
        <v>233</v>
      </c>
      <c r="B237" s="30"/>
      <c r="C237" s="76" t="s">
        <v>51</v>
      </c>
      <c r="D237" s="76"/>
      <c r="E237" s="53">
        <v>484653333.96997064</v>
      </c>
      <c r="F237" s="53">
        <v>120789526.56091933</v>
      </c>
      <c r="G237" s="53">
        <v>0</v>
      </c>
      <c r="H237" s="53">
        <v>2988575.5924214483</v>
      </c>
      <c r="I237" s="53">
        <v>30860563.876688622</v>
      </c>
      <c r="J237" s="53">
        <v>639292000</v>
      </c>
    </row>
    <row r="238" spans="1:10">
      <c r="A238" s="51">
        <v>234</v>
      </c>
      <c r="B238" s="30"/>
      <c r="C238" s="65"/>
      <c r="D238" s="65"/>
      <c r="E238" s="53"/>
      <c r="F238" s="53"/>
      <c r="G238" s="53"/>
      <c r="H238" s="53"/>
      <c r="I238" s="53"/>
      <c r="J238" s="53"/>
    </row>
    <row r="239" spans="1:10">
      <c r="A239" s="51">
        <v>235</v>
      </c>
      <c r="B239" s="30"/>
      <c r="C239" s="76" t="s">
        <v>152</v>
      </c>
      <c r="D239" s="76"/>
      <c r="E239" s="53">
        <v>-65774593.777500004</v>
      </c>
      <c r="F239" s="53">
        <v>-15790061.513479434</v>
      </c>
      <c r="G239" s="53">
        <v>0</v>
      </c>
      <c r="H239" s="53">
        <v>-391047.99710158154</v>
      </c>
      <c r="I239" s="53">
        <v>-4005296.7119189776</v>
      </c>
      <c r="J239" s="53">
        <v>-85961000</v>
      </c>
    </row>
    <row r="240" spans="1:10">
      <c r="A240" s="51">
        <v>236</v>
      </c>
      <c r="B240" s="30"/>
      <c r="C240" s="65"/>
      <c r="D240" s="65"/>
      <c r="E240" s="53"/>
      <c r="F240" s="53"/>
      <c r="G240" s="53"/>
      <c r="H240" s="53"/>
      <c r="I240" s="53"/>
      <c r="J240" s="53"/>
    </row>
    <row r="241" spans="1:10">
      <c r="A241" s="51">
        <v>237</v>
      </c>
      <c r="B241" s="181" t="s">
        <v>90</v>
      </c>
      <c r="C241" s="69" t="s">
        <v>202</v>
      </c>
      <c r="D241" s="65"/>
      <c r="E241" s="53">
        <v>0</v>
      </c>
      <c r="F241" s="53">
        <v>0</v>
      </c>
      <c r="G241" s="53">
        <v>0</v>
      </c>
      <c r="H241" s="53">
        <v>0</v>
      </c>
      <c r="I241" s="53">
        <v>0</v>
      </c>
      <c r="J241" s="53">
        <v>0</v>
      </c>
    </row>
    <row r="242" spans="1:10">
      <c r="A242" s="51">
        <v>238</v>
      </c>
      <c r="B242" s="181"/>
      <c r="C242" s="69" t="s">
        <v>201</v>
      </c>
      <c r="D242" s="65"/>
      <c r="E242" s="53">
        <v>-1000</v>
      </c>
      <c r="F242" s="53">
        <v>0</v>
      </c>
      <c r="G242" s="53">
        <v>0</v>
      </c>
      <c r="H242" s="53">
        <v>0</v>
      </c>
      <c r="I242" s="53">
        <v>0</v>
      </c>
      <c r="J242" s="53">
        <v>-1000</v>
      </c>
    </row>
    <row r="243" spans="1:10">
      <c r="A243" s="51">
        <v>239</v>
      </c>
      <c r="B243" s="181"/>
      <c r="C243" s="69" t="s">
        <v>91</v>
      </c>
      <c r="D243" s="65"/>
      <c r="E243" s="53">
        <v>13958994.847584214</v>
      </c>
      <c r="F243" s="53">
        <v>5205733.0550302947</v>
      </c>
      <c r="G243" s="53">
        <v>0</v>
      </c>
      <c r="H243" s="53">
        <v>141751.99780017653</v>
      </c>
      <c r="I243" s="53">
        <v>245520.09958531568</v>
      </c>
      <c r="J243" s="53">
        <v>19552000</v>
      </c>
    </row>
    <row r="244" spans="1:10">
      <c r="A244" s="51">
        <v>240</v>
      </c>
      <c r="B244" s="181"/>
      <c r="C244" s="69" t="s">
        <v>200</v>
      </c>
      <c r="D244" s="65"/>
      <c r="E244" s="53">
        <v>11017651.909612762</v>
      </c>
      <c r="F244" s="53">
        <v>2644933.1177230417</v>
      </c>
      <c r="G244" s="53">
        <v>0</v>
      </c>
      <c r="H244" s="53">
        <v>65502.96192768433</v>
      </c>
      <c r="I244" s="53">
        <v>670912.0107365126</v>
      </c>
      <c r="J244" s="53">
        <v>14399000</v>
      </c>
    </row>
    <row r="245" spans="1:10">
      <c r="A245" s="51">
        <v>241</v>
      </c>
      <c r="B245" s="181"/>
      <c r="C245" s="69" t="s">
        <v>229</v>
      </c>
      <c r="D245" s="65"/>
      <c r="E245" s="53">
        <v>5599498.3453396894</v>
      </c>
      <c r="F245" s="53">
        <v>1344233.6659141064</v>
      </c>
      <c r="G245" s="53">
        <v>0</v>
      </c>
      <c r="H245" s="53">
        <v>33290.553190276682</v>
      </c>
      <c r="I245" s="53">
        <v>340977.4355559274</v>
      </c>
      <c r="J245" s="53">
        <v>7318000</v>
      </c>
    </row>
    <row r="246" spans="1:10">
      <c r="A246" s="51"/>
      <c r="B246" s="181"/>
      <c r="C246" s="69" t="s">
        <v>367</v>
      </c>
      <c r="D246" s="65"/>
      <c r="E246" s="53">
        <v>1219677.5570472076</v>
      </c>
      <c r="F246" s="53">
        <v>292799.73537402099</v>
      </c>
      <c r="G246" s="53"/>
      <c r="H246" s="53">
        <v>7251.3175437689297</v>
      </c>
      <c r="I246" s="53">
        <v>74271.390035002507</v>
      </c>
      <c r="J246" s="53">
        <v>1594000.0000000002</v>
      </c>
    </row>
    <row r="247" spans="1:10">
      <c r="A247" s="51"/>
      <c r="B247" s="181"/>
      <c r="C247" s="69" t="s">
        <v>368</v>
      </c>
      <c r="D247" s="65"/>
      <c r="E247" s="53">
        <v>-10355781.717112238</v>
      </c>
      <c r="F247" s="53">
        <v>-2486042.4206725219</v>
      </c>
      <c r="G247" s="53"/>
      <c r="H247" s="53">
        <v>-61567.962131347987</v>
      </c>
      <c r="I247" s="53">
        <v>-630607.90008389205</v>
      </c>
      <c r="J247" s="53">
        <v>-13534000</v>
      </c>
    </row>
    <row r="248" spans="1:10">
      <c r="A248" s="51">
        <v>242</v>
      </c>
      <c r="B248" s="181"/>
      <c r="C248" s="69" t="s">
        <v>197</v>
      </c>
      <c r="D248" s="65"/>
      <c r="E248" s="53">
        <v>3425000</v>
      </c>
      <c r="F248" s="53">
        <v>0</v>
      </c>
      <c r="G248" s="53">
        <v>0</v>
      </c>
      <c r="H248" s="53">
        <v>0</v>
      </c>
      <c r="I248" s="53">
        <v>0</v>
      </c>
      <c r="J248" s="53">
        <v>3425000</v>
      </c>
    </row>
    <row r="249" spans="1:10">
      <c r="A249" s="51">
        <v>243</v>
      </c>
      <c r="B249" s="30"/>
      <c r="C249" s="50" t="s">
        <v>199</v>
      </c>
      <c r="D249" s="50"/>
      <c r="E249" s="53">
        <v>24864040.942471638</v>
      </c>
      <c r="F249" s="53">
        <v>7001657.1533689415</v>
      </c>
      <c r="G249" s="53">
        <v>0</v>
      </c>
      <c r="H249" s="53">
        <v>186228.86833055847</v>
      </c>
      <c r="I249" s="53">
        <v>701073.03582886606</v>
      </c>
      <c r="J249" s="53">
        <v>32753000.000000004</v>
      </c>
    </row>
    <row r="250" spans="1:10">
      <c r="A250" s="51">
        <v>244</v>
      </c>
      <c r="B250" s="30"/>
      <c r="C250" s="65"/>
      <c r="D250" s="65"/>
      <c r="E250" s="53"/>
      <c r="F250" s="53"/>
      <c r="G250" s="53"/>
      <c r="H250" s="53"/>
      <c r="I250" s="53"/>
      <c r="J250" s="53"/>
    </row>
    <row r="251" spans="1:10">
      <c r="A251" s="51">
        <v>245</v>
      </c>
      <c r="B251" s="30"/>
      <c r="C251" s="84" t="s">
        <v>39</v>
      </c>
      <c r="D251" s="84"/>
      <c r="E251" s="53">
        <v>443742781.13494229</v>
      </c>
      <c r="F251" s="53">
        <v>112001122.20080884</v>
      </c>
      <c r="G251" s="53">
        <v>0</v>
      </c>
      <c r="H251" s="53">
        <v>2783756.4636504254</v>
      </c>
      <c r="I251" s="53">
        <v>27556340.200598512</v>
      </c>
      <c r="J251" s="53">
        <v>586084000.00000012</v>
      </c>
    </row>
  </sheetData>
  <mergeCells count="24">
    <mergeCell ref="B208:B219"/>
    <mergeCell ref="B221:B230"/>
    <mergeCell ref="B241:B248"/>
    <mergeCell ref="B232:B234"/>
    <mergeCell ref="B163:B170"/>
    <mergeCell ref="B172:B183"/>
    <mergeCell ref="B185:B194"/>
    <mergeCell ref="B199:B206"/>
    <mergeCell ref="B159:B161"/>
    <mergeCell ref="B105:B112"/>
    <mergeCell ref="B114:B126"/>
    <mergeCell ref="B128:B137"/>
    <mergeCell ref="B139:B144"/>
    <mergeCell ref="B148:B152"/>
    <mergeCell ref="B60:B68"/>
    <mergeCell ref="B71:B75"/>
    <mergeCell ref="B77:B80"/>
    <mergeCell ref="B82:B85"/>
    <mergeCell ref="B89:B100"/>
    <mergeCell ref="B4:B16"/>
    <mergeCell ref="B18:B24"/>
    <mergeCell ref="B26:B37"/>
    <mergeCell ref="B38:B46"/>
    <mergeCell ref="B49:B58"/>
  </mergeCells>
  <phoneticPr fontId="8" type="noConversion"/>
  <pageMargins left="0.7" right="0.7" top="0.75" bottom="0.75" header="0.3" footer="0.3"/>
  <pageSetup scale="55" fitToHeight="6" pageOrder="overThenDown" orientation="landscape" r:id="rId1"/>
  <headerFooter differentFirst="1">
    <oddHeader>&amp;R
Exh. JCA-2</oddHeader>
    <oddFooter>&amp;L&amp;P of &amp;N &amp;RSection &amp;A</oddFooter>
    <firstHeader>&amp;RExh. JCA-3</firstHeader>
    <firstFooter>&amp;L&amp;P of &amp;N &amp;RSection &amp;A</first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69A4F-1B4B-4A9A-A97D-8BAEBB8B9173}">
  <sheetPr codeName="Sheet9"/>
  <dimension ref="B1:J18"/>
  <sheetViews>
    <sheetView view="pageBreakPreview" zoomScale="120" zoomScaleNormal="100" zoomScaleSheetLayoutView="120" workbookViewId="0">
      <selection activeCell="F10" sqref="F10"/>
    </sheetView>
  </sheetViews>
  <sheetFormatPr defaultRowHeight="12.5"/>
  <cols>
    <col min="2" max="2" width="24" customWidth="1"/>
    <col min="3" max="3" width="27.81640625" bestFit="1" customWidth="1"/>
    <col min="4" max="4" width="11" customWidth="1"/>
    <col min="5" max="5" width="13.54296875" customWidth="1"/>
    <col min="6" max="6" width="17.1796875" customWidth="1"/>
    <col min="7" max="7" width="13.54296875" hidden="1" customWidth="1"/>
    <col min="8" max="9" width="15.1796875" customWidth="1"/>
    <col min="10" max="10" width="13.81640625" customWidth="1"/>
  </cols>
  <sheetData>
    <row r="1" spans="2:10" ht="39" customHeight="1" thickBot="1">
      <c r="B1" t="s">
        <v>220</v>
      </c>
      <c r="C1" s="2" t="s">
        <v>2</v>
      </c>
      <c r="D1" t="s">
        <v>288</v>
      </c>
      <c r="E1" s="27" t="s">
        <v>219</v>
      </c>
      <c r="F1" s="27" t="s">
        <v>218</v>
      </c>
      <c r="G1" s="27" t="s">
        <v>217</v>
      </c>
      <c r="H1" s="27" t="s">
        <v>329</v>
      </c>
      <c r="I1" s="109" t="s">
        <v>216</v>
      </c>
      <c r="J1" s="110" t="s">
        <v>289</v>
      </c>
    </row>
    <row r="2" spans="2:10">
      <c r="B2" s="2" t="s">
        <v>92</v>
      </c>
      <c r="C2" t="s">
        <v>120</v>
      </c>
      <c r="D2" t="s">
        <v>153</v>
      </c>
      <c r="E2" s="3">
        <v>0.57443853389280997</v>
      </c>
      <c r="F2" s="3">
        <v>0.27832416360857481</v>
      </c>
      <c r="G2" s="3">
        <v>0</v>
      </c>
      <c r="H2" s="3">
        <v>1.1365244330027334E-2</v>
      </c>
      <c r="I2" s="3">
        <v>0.13587205816858797</v>
      </c>
      <c r="J2" s="111">
        <v>1</v>
      </c>
    </row>
    <row r="3" spans="2:10">
      <c r="B3" s="2" t="s">
        <v>92</v>
      </c>
      <c r="C3" t="s">
        <v>160</v>
      </c>
      <c r="D3" t="s">
        <v>159</v>
      </c>
      <c r="E3" s="3">
        <v>0.66476097587512184</v>
      </c>
      <c r="F3" s="3">
        <v>0.32208675374933626</v>
      </c>
      <c r="G3" s="3">
        <v>0</v>
      </c>
      <c r="H3" s="3">
        <v>1.315227037554197E-2</v>
      </c>
      <c r="I3" s="3">
        <v>0</v>
      </c>
      <c r="J3" s="22">
        <v>1</v>
      </c>
    </row>
    <row r="4" spans="2:10">
      <c r="B4" s="2" t="s">
        <v>92</v>
      </c>
      <c r="C4" t="s">
        <v>364</v>
      </c>
      <c r="D4" t="s">
        <v>161</v>
      </c>
      <c r="E4" s="3">
        <v>0.62570318857361751</v>
      </c>
      <c r="F4" s="3">
        <v>0.2684140496373445</v>
      </c>
      <c r="G4" s="3">
        <v>0</v>
      </c>
      <c r="H4" s="3">
        <v>9.2882368986802969E-3</v>
      </c>
      <c r="I4" s="3">
        <v>9.6594524890357733E-2</v>
      </c>
      <c r="J4" s="22">
        <v>1</v>
      </c>
    </row>
    <row r="5" spans="2:10">
      <c r="B5" s="2" t="s">
        <v>92</v>
      </c>
      <c r="C5" t="s">
        <v>365</v>
      </c>
      <c r="D5" t="s">
        <v>171</v>
      </c>
      <c r="E5" s="3">
        <v>0.72712716052185844</v>
      </c>
      <c r="F5" s="3">
        <v>0.26592740374175072</v>
      </c>
      <c r="G5" s="3">
        <v>0</v>
      </c>
      <c r="H5" s="3">
        <v>6.9454357363909558E-3</v>
      </c>
      <c r="I5" s="3">
        <v>0</v>
      </c>
      <c r="J5" s="22">
        <v>1.0000000000000002</v>
      </c>
    </row>
    <row r="6" spans="2:10">
      <c r="B6" s="2" t="s">
        <v>92</v>
      </c>
      <c r="C6" t="s">
        <v>175</v>
      </c>
      <c r="D6" t="s">
        <v>174</v>
      </c>
      <c r="E6" s="3">
        <v>0.71249306827706393</v>
      </c>
      <c r="F6" s="3">
        <v>0.27910892866481374</v>
      </c>
      <c r="G6" s="3">
        <v>0</v>
      </c>
      <c r="H6" s="3">
        <v>8.3980030581223344E-3</v>
      </c>
      <c r="I6" s="3">
        <v>0</v>
      </c>
      <c r="J6" s="22">
        <v>1</v>
      </c>
    </row>
    <row r="7" spans="2:10">
      <c r="B7" s="2" t="s">
        <v>335</v>
      </c>
      <c r="C7" t="s">
        <v>163</v>
      </c>
      <c r="D7" t="s">
        <v>44</v>
      </c>
      <c r="E7" s="3">
        <v>0.56535147112062811</v>
      </c>
      <c r="F7" s="3">
        <v>0.34890766382404198</v>
      </c>
      <c r="G7" s="3">
        <v>0</v>
      </c>
      <c r="H7" s="3">
        <v>7.5177999737315497E-3</v>
      </c>
      <c r="I7" s="3">
        <v>7.8223065081597987E-2</v>
      </c>
      <c r="J7" s="22">
        <v>1</v>
      </c>
    </row>
    <row r="8" spans="2:10">
      <c r="B8" s="2" t="s">
        <v>335</v>
      </c>
      <c r="C8" t="s">
        <v>162</v>
      </c>
      <c r="D8" t="s">
        <v>40</v>
      </c>
      <c r="E8" s="3">
        <v>0.61837114830123341</v>
      </c>
      <c r="F8" s="3">
        <v>0.38162885169876654</v>
      </c>
      <c r="G8" s="3">
        <v>0</v>
      </c>
      <c r="H8" s="3">
        <v>0</v>
      </c>
      <c r="I8" s="3">
        <v>0</v>
      </c>
      <c r="J8" s="22">
        <v>1</v>
      </c>
    </row>
    <row r="9" spans="2:10">
      <c r="B9" s="2" t="s">
        <v>335</v>
      </c>
      <c r="C9" t="s">
        <v>172</v>
      </c>
      <c r="D9" t="s">
        <v>173</v>
      </c>
      <c r="E9" s="3">
        <v>1</v>
      </c>
      <c r="F9" s="3">
        <v>0</v>
      </c>
      <c r="G9" s="3">
        <v>0</v>
      </c>
      <c r="H9" s="3">
        <v>0</v>
      </c>
      <c r="I9" s="3">
        <v>0</v>
      </c>
      <c r="J9" s="22">
        <v>1</v>
      </c>
    </row>
    <row r="10" spans="2:10">
      <c r="B10" s="2" t="s">
        <v>335</v>
      </c>
      <c r="C10" t="s">
        <v>227</v>
      </c>
      <c r="D10" t="s">
        <v>45</v>
      </c>
      <c r="E10" s="3">
        <v>0</v>
      </c>
      <c r="F10" s="3">
        <v>0</v>
      </c>
      <c r="G10" s="3">
        <v>0</v>
      </c>
      <c r="H10" s="3">
        <v>1</v>
      </c>
      <c r="I10" s="3">
        <v>0</v>
      </c>
      <c r="J10" s="22">
        <v>1</v>
      </c>
    </row>
    <row r="11" spans="2:10">
      <c r="B11" s="2" t="s">
        <v>335</v>
      </c>
      <c r="C11" t="s">
        <v>164</v>
      </c>
      <c r="D11" t="s">
        <v>46</v>
      </c>
      <c r="E11" s="3">
        <v>0</v>
      </c>
      <c r="F11" s="3">
        <v>0</v>
      </c>
      <c r="G11" s="3">
        <v>0</v>
      </c>
      <c r="H11" s="3">
        <v>0</v>
      </c>
      <c r="I11" s="3">
        <v>1</v>
      </c>
      <c r="J11" s="22">
        <v>1</v>
      </c>
    </row>
    <row r="12" spans="2:10">
      <c r="B12" s="2" t="s">
        <v>333</v>
      </c>
      <c r="C12" t="s">
        <v>121</v>
      </c>
      <c r="D12" t="s">
        <v>42</v>
      </c>
      <c r="E12" s="3">
        <v>0.98014334313175022</v>
      </c>
      <c r="F12" s="3">
        <v>1.9618380760501843E-2</v>
      </c>
      <c r="G12" s="3">
        <v>0</v>
      </c>
      <c r="H12" s="3">
        <v>1.8401521192418575E-5</v>
      </c>
      <c r="I12" s="3">
        <v>2.1987458655556551E-4</v>
      </c>
      <c r="J12" s="22">
        <v>1</v>
      </c>
    </row>
    <row r="13" spans="2:10">
      <c r="B13" t="s">
        <v>333</v>
      </c>
      <c r="C13" t="s">
        <v>165</v>
      </c>
      <c r="D13" t="s">
        <v>47</v>
      </c>
      <c r="E13" s="3">
        <v>0.9775215136709533</v>
      </c>
      <c r="F13" s="3">
        <v>1.956590267246355E-2</v>
      </c>
      <c r="G13" s="3">
        <v>0</v>
      </c>
      <c r="H13" s="3">
        <v>7.5194360150243774E-5</v>
      </c>
      <c r="I13" s="3">
        <v>2.8373892964329655E-3</v>
      </c>
      <c r="J13" s="22">
        <v>1</v>
      </c>
    </row>
    <row r="14" spans="2:10">
      <c r="B14" t="s">
        <v>333</v>
      </c>
      <c r="C14" t="s">
        <v>166</v>
      </c>
      <c r="D14" t="s">
        <v>48</v>
      </c>
      <c r="E14" s="3">
        <v>0.85458880139099769</v>
      </c>
      <c r="F14" s="3">
        <v>0.13841579362681092</v>
      </c>
      <c r="G14" s="3">
        <v>0</v>
      </c>
      <c r="H14" s="3">
        <v>1.0255085111522436E-3</v>
      </c>
      <c r="I14" s="3">
        <v>5.9698964710391432E-3</v>
      </c>
      <c r="J14" s="22">
        <v>1</v>
      </c>
    </row>
    <row r="15" spans="2:10">
      <c r="B15" t="s">
        <v>333</v>
      </c>
      <c r="C15" t="s">
        <v>167</v>
      </c>
      <c r="D15" t="s">
        <v>49</v>
      </c>
      <c r="E15" s="3">
        <v>0.98014334313175022</v>
      </c>
      <c r="F15" s="3">
        <v>1.9618380760501843E-2</v>
      </c>
      <c r="G15" s="3">
        <v>0</v>
      </c>
      <c r="H15" s="3">
        <v>1.8401521192418575E-5</v>
      </c>
      <c r="I15" s="3">
        <v>2.1987458655556551E-4</v>
      </c>
      <c r="J15" s="22">
        <v>1</v>
      </c>
    </row>
    <row r="16" spans="2:10">
      <c r="B16" t="s">
        <v>333</v>
      </c>
      <c r="C16" t="s">
        <v>168</v>
      </c>
      <c r="D16" t="s">
        <v>50</v>
      </c>
      <c r="E16" s="3">
        <v>0</v>
      </c>
      <c r="F16" s="3">
        <v>0.93937491969073084</v>
      </c>
      <c r="G16" s="3">
        <v>0</v>
      </c>
      <c r="H16" s="3">
        <v>8.9349184438638676E-3</v>
      </c>
      <c r="I16" s="3">
        <v>5.1690161865405301E-2</v>
      </c>
      <c r="J16" s="22">
        <v>1</v>
      </c>
    </row>
    <row r="17" spans="2:10">
      <c r="B17" t="s">
        <v>333</v>
      </c>
      <c r="C17" t="s">
        <v>170</v>
      </c>
      <c r="D17" t="s">
        <v>169</v>
      </c>
      <c r="E17" s="3">
        <v>1</v>
      </c>
      <c r="F17" s="3">
        <v>0</v>
      </c>
      <c r="G17" s="3">
        <v>0</v>
      </c>
      <c r="H17" s="3">
        <v>0</v>
      </c>
      <c r="I17" s="3">
        <v>0</v>
      </c>
      <c r="J17" s="22">
        <v>1</v>
      </c>
    </row>
    <row r="18" spans="2:10">
      <c r="B18" s="2" t="s">
        <v>334</v>
      </c>
      <c r="C18" t="s">
        <v>119</v>
      </c>
      <c r="D18" t="s">
        <v>41</v>
      </c>
      <c r="E18" s="3">
        <v>0.77491433309803037</v>
      </c>
      <c r="F18" s="3">
        <v>0.19018862293141778</v>
      </c>
      <c r="G18" s="3">
        <v>0</v>
      </c>
      <c r="H18" s="3">
        <v>5.1020724958280132E-3</v>
      </c>
      <c r="I18" s="3">
        <v>2.979497147472384E-2</v>
      </c>
      <c r="J18" s="22">
        <v>1</v>
      </c>
    </row>
  </sheetData>
  <phoneticPr fontId="8" type="noConversion"/>
  <pageMargins left="0.7" right="0.7" top="0.75" bottom="0.75" header="0.3" footer="0.3"/>
  <pageSetup scale="85" fitToWidth="2" pageOrder="overThenDown" orientation="landscape" r:id="rId1"/>
  <headerFooter differentFirst="1">
    <oddHeader>&amp;R
Exh. JCA-2</oddHeader>
    <oddFooter>&amp;L&amp;P of &amp;N &amp;RSection &amp;A</oddFooter>
    <firstHeader>&amp;RExh. JCA-3</firstHeader>
    <firstFooter>&amp;L&amp;P of &amp;N &amp;RSection &amp;A</first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0475B-DE6A-444A-B898-A6E55B504D51}">
  <sheetPr codeName="Sheet10">
    <pageSetUpPr fitToPage="1"/>
  </sheetPr>
  <dimension ref="A1:G63"/>
  <sheetViews>
    <sheetView topLeftCell="A13" zoomScaleNormal="100" workbookViewId="0">
      <selection activeCell="C8" sqref="C8"/>
    </sheetView>
  </sheetViews>
  <sheetFormatPr defaultColWidth="8.7265625" defaultRowHeight="15.5"/>
  <cols>
    <col min="1" max="1" width="8.54296875" style="25" bestFit="1" customWidth="1"/>
    <col min="2" max="2" width="21.453125" style="25" customWidth="1"/>
    <col min="3" max="3" width="36" style="25" bestFit="1" customWidth="1"/>
    <col min="4" max="4" width="15.1796875" style="25" customWidth="1"/>
    <col min="5" max="5" width="16.81640625" style="25" customWidth="1"/>
    <col min="6" max="6" width="22.453125" style="25" bestFit="1" customWidth="1"/>
    <col min="7" max="7" width="10.453125" style="25" customWidth="1"/>
    <col min="8" max="41" width="8.7265625" style="25"/>
    <col min="42" max="42" width="15.1796875" style="25" customWidth="1"/>
    <col min="43" max="43" width="14.81640625" style="25" customWidth="1"/>
    <col min="44" max="44" width="11" style="25" customWidth="1"/>
    <col min="45" max="47" width="8.7265625" style="25"/>
    <col min="48" max="48" width="20.81640625" style="25" bestFit="1" customWidth="1"/>
    <col min="49" max="49" width="25.453125" style="25" bestFit="1" customWidth="1"/>
    <col min="50" max="50" width="16.453125" style="25" bestFit="1" customWidth="1"/>
    <col min="51" max="16384" width="8.7265625" style="25"/>
  </cols>
  <sheetData>
    <row r="1" spans="1:7">
      <c r="A1" s="112"/>
      <c r="B1" s="183" t="s">
        <v>336</v>
      </c>
      <c r="C1" s="183"/>
      <c r="D1" s="183"/>
      <c r="E1" s="183"/>
      <c r="F1" s="183"/>
    </row>
    <row r="2" spans="1:7">
      <c r="A2" s="113"/>
      <c r="B2" s="186" t="s">
        <v>337</v>
      </c>
      <c r="C2" s="186"/>
      <c r="D2" s="186"/>
      <c r="E2" s="186"/>
      <c r="F2" s="186"/>
    </row>
    <row r="3" spans="1:7">
      <c r="A3" s="113"/>
      <c r="B3" s="186" t="s">
        <v>338</v>
      </c>
      <c r="C3" s="186"/>
      <c r="D3" s="186"/>
      <c r="E3" s="186"/>
      <c r="F3" s="186"/>
    </row>
    <row r="4" spans="1:7">
      <c r="A4" s="113"/>
      <c r="B4" s="186" t="s">
        <v>344</v>
      </c>
      <c r="C4" s="186"/>
      <c r="D4" s="186"/>
      <c r="E4" s="186"/>
      <c r="F4" s="186"/>
    </row>
    <row r="5" spans="1:7">
      <c r="A5" s="114"/>
      <c r="B5" s="187" t="s">
        <v>370</v>
      </c>
      <c r="C5" s="187"/>
      <c r="D5" s="187"/>
      <c r="E5" s="187"/>
      <c r="F5" s="187"/>
    </row>
    <row r="7" spans="1:7">
      <c r="A7" s="112"/>
      <c r="B7" s="183" t="s">
        <v>339</v>
      </c>
      <c r="C7" s="183"/>
      <c r="D7" s="183"/>
      <c r="E7" s="183"/>
      <c r="F7" s="183"/>
    </row>
    <row r="9" spans="1:7">
      <c r="D9" s="185" t="s">
        <v>345</v>
      </c>
      <c r="E9" s="185"/>
      <c r="F9" s="185"/>
      <c r="G9" s="185"/>
    </row>
    <row r="10" spans="1:7">
      <c r="A10" s="115"/>
      <c r="B10" s="116" t="s">
        <v>340</v>
      </c>
      <c r="C10" s="117" t="s">
        <v>341</v>
      </c>
      <c r="D10" s="118" t="s">
        <v>342</v>
      </c>
      <c r="E10" s="118" t="s">
        <v>35</v>
      </c>
      <c r="F10" s="118" t="s">
        <v>250</v>
      </c>
      <c r="G10" s="118" t="s">
        <v>332</v>
      </c>
    </row>
    <row r="11" spans="1:7">
      <c r="A11" s="119"/>
      <c r="B11" s="119" t="s">
        <v>408</v>
      </c>
      <c r="C11" s="25" t="s">
        <v>234</v>
      </c>
      <c r="D11" s="120">
        <v>36392000</v>
      </c>
      <c r="E11" s="120">
        <v>533429000</v>
      </c>
      <c r="F11" s="120">
        <v>5582877.1445919657</v>
      </c>
      <c r="G11" s="122">
        <v>6.8222762541969031E-2</v>
      </c>
    </row>
    <row r="12" spans="1:7">
      <c r="A12" s="119"/>
      <c r="B12" s="119" t="s">
        <v>409</v>
      </c>
      <c r="C12" s="25" t="s">
        <v>371</v>
      </c>
      <c r="D12" s="120">
        <v>0</v>
      </c>
      <c r="E12" s="120">
        <v>-224000</v>
      </c>
      <c r="F12" s="120">
        <v>-22648.538694663781</v>
      </c>
      <c r="G12" s="124">
        <v>2.8660456690018932E-5</v>
      </c>
    </row>
    <row r="13" spans="1:7">
      <c r="A13" s="119"/>
      <c r="B13" s="119" t="s">
        <v>410</v>
      </c>
      <c r="C13" s="25" t="s">
        <v>372</v>
      </c>
      <c r="D13" s="120">
        <v>0</v>
      </c>
      <c r="E13" s="120">
        <v>0</v>
      </c>
      <c r="F13" s="120">
        <v>0</v>
      </c>
      <c r="G13" s="124">
        <v>0</v>
      </c>
    </row>
    <row r="14" spans="1:7">
      <c r="A14" s="119"/>
      <c r="B14" s="119" t="s">
        <v>411</v>
      </c>
      <c r="C14" s="25" t="s">
        <v>200</v>
      </c>
      <c r="D14" s="120">
        <v>0</v>
      </c>
      <c r="E14" s="120">
        <v>-648000</v>
      </c>
      <c r="F14" s="120">
        <v>-65518.986938134512</v>
      </c>
      <c r="G14" s="124">
        <v>8.297658911859962E-5</v>
      </c>
    </row>
    <row r="15" spans="1:7">
      <c r="A15" s="119"/>
      <c r="B15" s="119" t="s">
        <v>412</v>
      </c>
      <c r="C15" s="25" t="s">
        <v>373</v>
      </c>
      <c r="D15" s="120">
        <v>33000</v>
      </c>
      <c r="E15" s="120">
        <v>0</v>
      </c>
      <c r="F15" s="120">
        <v>-43845.138969160922</v>
      </c>
      <c r="G15" s="124">
        <v>6.1863903162373557E-5</v>
      </c>
    </row>
    <row r="16" spans="1:7">
      <c r="A16" s="119"/>
      <c r="B16" s="119" t="s">
        <v>413</v>
      </c>
      <c r="C16" s="25" t="s">
        <v>373</v>
      </c>
      <c r="D16" s="120">
        <v>-228000</v>
      </c>
      <c r="E16" s="120">
        <v>0</v>
      </c>
      <c r="F16" s="120">
        <v>302930.0510596573</v>
      </c>
      <c r="G16" s="124">
        <v>-4.2742333094000773E-4</v>
      </c>
    </row>
    <row r="17" spans="1:7">
      <c r="A17" s="119"/>
      <c r="B17" s="119" t="s">
        <v>414</v>
      </c>
      <c r="C17" s="25" t="s">
        <v>374</v>
      </c>
      <c r="D17" s="120">
        <v>-732000</v>
      </c>
      <c r="E17" s="120">
        <v>0</v>
      </c>
      <c r="F17" s="120">
        <v>972564.90077047865</v>
      </c>
      <c r="G17" s="124">
        <v>-1.3722538519653077E-3</v>
      </c>
    </row>
    <row r="18" spans="1:7">
      <c r="A18" s="119"/>
      <c r="B18" s="119" t="s">
        <v>415</v>
      </c>
      <c r="C18" s="25" t="s">
        <v>375</v>
      </c>
      <c r="D18" s="120">
        <v>-314000</v>
      </c>
      <c r="E18" s="120">
        <v>0</v>
      </c>
      <c r="F18" s="120">
        <v>417193.14049444027</v>
      </c>
      <c r="G18" s="124">
        <v>-5.886444119086176E-4</v>
      </c>
    </row>
    <row r="19" spans="1:7">
      <c r="A19" s="119"/>
      <c r="B19" s="119" t="s">
        <v>416</v>
      </c>
      <c r="C19" s="25" t="s">
        <v>376</v>
      </c>
      <c r="D19" s="120">
        <v>14000</v>
      </c>
      <c r="E19" s="120">
        <v>0</v>
      </c>
      <c r="F19" s="120">
        <v>-18600.968047522816</v>
      </c>
      <c r="G19" s="124">
        <v>2.6245292250703933E-5</v>
      </c>
    </row>
    <row r="20" spans="1:7">
      <c r="A20" s="119"/>
      <c r="B20" s="119" t="s">
        <v>417</v>
      </c>
      <c r="C20" s="25" t="s">
        <v>377</v>
      </c>
      <c r="D20" s="120">
        <v>101000</v>
      </c>
      <c r="E20" s="120">
        <v>0</v>
      </c>
      <c r="F20" s="120">
        <v>-134192.69805712887</v>
      </c>
      <c r="G20" s="124">
        <v>1.8934103695149299E-4</v>
      </c>
    </row>
    <row r="21" spans="1:7">
      <c r="A21" s="119"/>
      <c r="B21" s="119" t="s">
        <v>418</v>
      </c>
      <c r="C21" s="25" t="s">
        <v>378</v>
      </c>
      <c r="D21" s="120">
        <v>8000</v>
      </c>
      <c r="E21" s="120">
        <v>0</v>
      </c>
      <c r="F21" s="120">
        <v>-10629.124598584465</v>
      </c>
      <c r="G21" s="124">
        <v>1.4997309857545105E-5</v>
      </c>
    </row>
    <row r="22" spans="1:7">
      <c r="A22" s="119"/>
      <c r="B22" s="119" t="s">
        <v>419</v>
      </c>
      <c r="C22" s="25" t="s">
        <v>379</v>
      </c>
      <c r="D22" s="120">
        <v>3000</v>
      </c>
      <c r="E22" s="120">
        <v>0</v>
      </c>
      <c r="F22" s="120">
        <v>-3985.9217244691749</v>
      </c>
      <c r="G22" s="124">
        <v>5.6239911965794143E-6</v>
      </c>
    </row>
    <row r="23" spans="1:7">
      <c r="A23" s="119"/>
      <c r="B23" s="119" t="s">
        <v>420</v>
      </c>
      <c r="C23" s="25" t="s">
        <v>380</v>
      </c>
      <c r="D23" s="120">
        <v>9000</v>
      </c>
      <c r="E23" s="120">
        <v>0</v>
      </c>
      <c r="F23" s="120">
        <v>-11957.765173407524</v>
      </c>
      <c r="G23" s="124">
        <v>1.6871973589738243E-5</v>
      </c>
    </row>
    <row r="24" spans="1:7">
      <c r="A24" s="119"/>
      <c r="B24" s="119" t="s">
        <v>421</v>
      </c>
      <c r="C24" s="25" t="s">
        <v>381</v>
      </c>
      <c r="D24" s="120">
        <v>-34000</v>
      </c>
      <c r="E24" s="120">
        <v>0</v>
      </c>
      <c r="F24" s="120">
        <v>45173.779543983983</v>
      </c>
      <c r="G24" s="124">
        <v>-6.3738566894566695E-5</v>
      </c>
    </row>
    <row r="25" spans="1:7">
      <c r="A25" s="119"/>
      <c r="B25" s="119" t="s">
        <v>422</v>
      </c>
      <c r="C25" s="25" t="s">
        <v>382</v>
      </c>
      <c r="D25" s="120">
        <v>8000</v>
      </c>
      <c r="E25" s="120">
        <v>0</v>
      </c>
      <c r="F25" s="120">
        <v>-10629.124598584465</v>
      </c>
      <c r="G25" s="124">
        <v>1.4997309857545105E-5</v>
      </c>
    </row>
    <row r="26" spans="1:7">
      <c r="A26" s="119"/>
      <c r="B26" s="119" t="s">
        <v>423</v>
      </c>
      <c r="C26" s="25" t="s">
        <v>383</v>
      </c>
      <c r="D26" s="120">
        <v>328000</v>
      </c>
      <c r="E26" s="120">
        <v>0</v>
      </c>
      <c r="F26" s="120">
        <v>-435794.1085419631</v>
      </c>
      <c r="G26" s="124">
        <v>6.1488970415932154E-4</v>
      </c>
    </row>
    <row r="27" spans="1:7">
      <c r="A27" s="119"/>
      <c r="B27" s="119" t="s">
        <v>424</v>
      </c>
      <c r="C27" s="25" t="s">
        <v>384</v>
      </c>
      <c r="D27" s="120">
        <v>-197000</v>
      </c>
      <c r="E27" s="120">
        <v>0</v>
      </c>
      <c r="F27" s="120">
        <v>261742.19324014249</v>
      </c>
      <c r="G27" s="124">
        <v>-3.6930875524202045E-4</v>
      </c>
    </row>
    <row r="28" spans="1:7">
      <c r="A28" s="119"/>
      <c r="B28" s="119" t="s">
        <v>425</v>
      </c>
      <c r="C28" s="25" t="s">
        <v>385</v>
      </c>
      <c r="D28" s="120">
        <v>-57000</v>
      </c>
      <c r="E28" s="120">
        <v>0</v>
      </c>
      <c r="F28" s="120">
        <v>75732.512764914325</v>
      </c>
      <c r="G28" s="124">
        <v>-1.0685583273499499E-4</v>
      </c>
    </row>
    <row r="29" spans="1:7">
      <c r="A29" s="119"/>
      <c r="B29" s="119" t="s">
        <v>426</v>
      </c>
      <c r="C29" s="25" t="s">
        <v>386</v>
      </c>
      <c r="D29" s="120">
        <v>0</v>
      </c>
      <c r="E29" s="120">
        <v>12408000</v>
      </c>
      <c r="F29" s="120">
        <v>1254567.268407983</v>
      </c>
      <c r="G29" s="124">
        <v>-1.5508440021851783E-3</v>
      </c>
    </row>
    <row r="30" spans="1:7">
      <c r="A30" s="119"/>
      <c r="D30" s="120"/>
      <c r="E30" s="120"/>
      <c r="F30" s="120"/>
      <c r="G30" s="120"/>
    </row>
    <row r="31" spans="1:7" ht="16" thickBot="1">
      <c r="A31" s="119"/>
      <c r="C31" s="25" t="s">
        <v>346</v>
      </c>
      <c r="D31" s="121">
        <v>35334000</v>
      </c>
      <c r="E31" s="121">
        <v>544965000</v>
      </c>
      <c r="F31" s="121">
        <v>8154978.615529947</v>
      </c>
      <c r="G31" s="123">
        <v>6.4800161356932257E-2</v>
      </c>
    </row>
    <row r="32" spans="1:7" ht="16" thickTop="1">
      <c r="A32" s="119"/>
    </row>
    <row r="33" spans="1:7">
      <c r="A33" s="119"/>
    </row>
    <row r="34" spans="1:7">
      <c r="A34" s="119"/>
    </row>
    <row r="35" spans="1:7">
      <c r="A35" s="119"/>
      <c r="B35" s="184" t="s">
        <v>343</v>
      </c>
      <c r="C35" s="184"/>
      <c r="D35" s="184"/>
      <c r="E35" s="184"/>
      <c r="F35" s="184"/>
    </row>
    <row r="37" spans="1:7">
      <c r="D37" s="185" t="s">
        <v>345</v>
      </c>
      <c r="E37" s="185"/>
      <c r="F37" s="185"/>
      <c r="G37" s="185"/>
    </row>
    <row r="38" spans="1:7">
      <c r="B38" s="116" t="s">
        <v>340</v>
      </c>
      <c r="C38" s="117" t="s">
        <v>341</v>
      </c>
      <c r="D38" s="118" t="s">
        <v>342</v>
      </c>
      <c r="E38" s="118" t="s">
        <v>35</v>
      </c>
      <c r="F38" s="118" t="s">
        <v>250</v>
      </c>
      <c r="G38" s="118" t="s">
        <v>332</v>
      </c>
    </row>
    <row r="39" spans="1:7">
      <c r="B39" s="31" t="s">
        <v>427</v>
      </c>
      <c r="C39" s="31" t="s">
        <v>387</v>
      </c>
      <c r="D39" s="120">
        <v>1922000</v>
      </c>
      <c r="E39" s="120">
        <v>0</v>
      </c>
      <c r="F39" s="120">
        <v>-2553647.184809918</v>
      </c>
      <c r="G39" s="124">
        <v>3.6031036932750171E-3</v>
      </c>
    </row>
    <row r="40" spans="1:7">
      <c r="B40" s="31" t="s">
        <v>428</v>
      </c>
      <c r="C40" s="31" t="s">
        <v>388</v>
      </c>
      <c r="D40" s="120">
        <v>193000</v>
      </c>
      <c r="E40" s="120">
        <v>0</v>
      </c>
      <c r="F40" s="120">
        <v>-256427.63094085024</v>
      </c>
      <c r="G40" s="124">
        <v>3.6181010031326177E-4</v>
      </c>
    </row>
    <row r="41" spans="1:7">
      <c r="B41" s="31" t="s">
        <v>429</v>
      </c>
      <c r="C41" s="31" t="s">
        <v>389</v>
      </c>
      <c r="D41" s="120">
        <v>-136000</v>
      </c>
      <c r="E41" s="120">
        <v>0</v>
      </c>
      <c r="F41" s="120">
        <v>180695.11817593593</v>
      </c>
      <c r="G41" s="124">
        <v>-2.549542675782529E-4</v>
      </c>
    </row>
    <row r="42" spans="1:7">
      <c r="B42" s="31" t="s">
        <v>430</v>
      </c>
      <c r="C42" s="31" t="s">
        <v>390</v>
      </c>
      <c r="D42" s="120">
        <v>634000</v>
      </c>
      <c r="E42" s="120">
        <v>-2141000</v>
      </c>
      <c r="F42" s="120">
        <v>-1058833.6661577972</v>
      </c>
      <c r="G42" s="124">
        <v>1.4682525007196773E-3</v>
      </c>
    </row>
    <row r="43" spans="1:7">
      <c r="B43" s="31" t="s">
        <v>431</v>
      </c>
      <c r="C43" s="31" t="s">
        <v>391</v>
      </c>
      <c r="D43" s="120">
        <v>-1443000</v>
      </c>
      <c r="E43" s="120">
        <v>0</v>
      </c>
      <c r="F43" s="120">
        <v>1917228.3494696731</v>
      </c>
      <c r="G43" s="124">
        <v>-2.7051397655545456E-3</v>
      </c>
    </row>
    <row r="44" spans="1:7">
      <c r="B44" s="31" t="s">
        <v>432</v>
      </c>
      <c r="C44" s="31" t="s">
        <v>392</v>
      </c>
      <c r="D44" s="120">
        <v>-15000</v>
      </c>
      <c r="E44" s="120">
        <v>0</v>
      </c>
      <c r="F44" s="120">
        <v>19929.608622345873</v>
      </c>
      <c r="G44" s="124">
        <v>-2.8119955982897071E-5</v>
      </c>
    </row>
    <row r="45" spans="1:7">
      <c r="B45" s="31" t="s">
        <v>433</v>
      </c>
      <c r="C45" s="31" t="s">
        <v>393</v>
      </c>
      <c r="D45" s="120">
        <v>1335000</v>
      </c>
      <c r="E45" s="120">
        <v>0</v>
      </c>
      <c r="F45" s="120">
        <v>-1773735.1673887828</v>
      </c>
      <c r="G45" s="124">
        <v>2.5026760824777144E-3</v>
      </c>
    </row>
    <row r="46" spans="1:7">
      <c r="B46" s="31" t="s">
        <v>434</v>
      </c>
      <c r="C46" s="31" t="s">
        <v>394</v>
      </c>
      <c r="D46" s="120">
        <v>-62000</v>
      </c>
      <c r="E46" s="120">
        <v>0</v>
      </c>
      <c r="F46" s="120">
        <v>82375.715639029615</v>
      </c>
      <c r="G46" s="124">
        <v>-1.1622915139596068E-4</v>
      </c>
    </row>
    <row r="47" spans="1:7">
      <c r="B47" s="31" t="s">
        <v>435</v>
      </c>
      <c r="C47" s="31" t="s">
        <v>395</v>
      </c>
      <c r="D47" s="120">
        <v>-89000</v>
      </c>
      <c r="E47" s="120">
        <v>0</v>
      </c>
      <c r="F47" s="120">
        <v>118249.01115925219</v>
      </c>
      <c r="G47" s="124">
        <v>-1.6684507216517541E-4</v>
      </c>
    </row>
    <row r="48" spans="1:7">
      <c r="B48" s="31" t="s">
        <v>436</v>
      </c>
      <c r="C48" s="31" t="s">
        <v>396</v>
      </c>
      <c r="D48" s="120">
        <v>-747000</v>
      </c>
      <c r="E48" s="120">
        <v>0</v>
      </c>
      <c r="F48" s="120">
        <v>992494.50939282449</v>
      </c>
      <c r="G48" s="124">
        <v>-1.4003738079481909E-3</v>
      </c>
    </row>
    <row r="49" spans="2:7">
      <c r="B49" s="31" t="s">
        <v>437</v>
      </c>
      <c r="C49" s="31" t="s">
        <v>397</v>
      </c>
      <c r="D49" s="120">
        <v>-472000</v>
      </c>
      <c r="E49" s="120">
        <v>0</v>
      </c>
      <c r="F49" s="120">
        <v>627118.35131648346</v>
      </c>
      <c r="G49" s="124">
        <v>-8.8484128159510567E-4</v>
      </c>
    </row>
    <row r="50" spans="2:7">
      <c r="B50" s="31" t="s">
        <v>438</v>
      </c>
      <c r="C50" s="31" t="s">
        <v>398</v>
      </c>
      <c r="D50" s="120">
        <v>-17000</v>
      </c>
      <c r="E50" s="120">
        <v>0</v>
      </c>
      <c r="F50" s="120">
        <v>22586.889771991991</v>
      </c>
      <c r="G50" s="124">
        <v>-3.1869283447283347E-5</v>
      </c>
    </row>
    <row r="51" spans="2:7">
      <c r="B51" s="31" t="s">
        <v>439</v>
      </c>
      <c r="C51" s="31" t="s">
        <v>399</v>
      </c>
      <c r="D51" s="120">
        <v>-1291000</v>
      </c>
      <c r="E51" s="120">
        <v>0</v>
      </c>
      <c r="F51" s="120">
        <v>1715274.9820965682</v>
      </c>
      <c r="G51" s="124">
        <v>-2.4201908782612025E-3</v>
      </c>
    </row>
    <row r="52" spans="2:7">
      <c r="B52" s="31" t="s">
        <v>440</v>
      </c>
      <c r="C52" s="31" t="s">
        <v>400</v>
      </c>
      <c r="D52" s="120">
        <v>-1003000</v>
      </c>
      <c r="E52" s="120">
        <v>19487000</v>
      </c>
      <c r="F52" s="120">
        <v>3302948.2534355326</v>
      </c>
      <c r="G52" s="124">
        <v>-4.2184653250319226E-3</v>
      </c>
    </row>
    <row r="53" spans="2:7">
      <c r="B53" s="31" t="s">
        <v>441</v>
      </c>
      <c r="C53" s="31" t="s">
        <v>401</v>
      </c>
      <c r="D53" s="120">
        <v>715000</v>
      </c>
      <c r="E53" s="120">
        <v>0</v>
      </c>
      <c r="F53" s="120">
        <v>-949978.01099848666</v>
      </c>
      <c r="G53" s="124">
        <v>1.3403845685180243E-3</v>
      </c>
    </row>
    <row r="54" spans="2:7">
      <c r="B54" s="31" t="s">
        <v>442</v>
      </c>
      <c r="C54" s="31" t="s">
        <v>402</v>
      </c>
      <c r="D54" s="120">
        <v>-1546000</v>
      </c>
      <c r="E54" s="120">
        <v>20568000</v>
      </c>
      <c r="F54" s="120">
        <v>4133699.5066757542</v>
      </c>
      <c r="G54" s="124">
        <v>-5.3235049647619298E-3</v>
      </c>
    </row>
    <row r="55" spans="2:7">
      <c r="B55" s="31" t="s">
        <v>443</v>
      </c>
      <c r="C55" s="31" t="s">
        <v>403</v>
      </c>
      <c r="D55" s="120">
        <v>-237000</v>
      </c>
      <c r="E55" s="120">
        <v>0</v>
      </c>
      <c r="F55" s="120">
        <v>314887.8162330648</v>
      </c>
      <c r="G55" s="124">
        <v>-4.4429530452974597E-4</v>
      </c>
    </row>
    <row r="56" spans="2:7">
      <c r="B56" s="31" t="s">
        <v>444</v>
      </c>
      <c r="C56" s="31" t="s">
        <v>404</v>
      </c>
      <c r="D56" s="120">
        <v>-141000</v>
      </c>
      <c r="E56" s="120">
        <v>0</v>
      </c>
      <c r="F56" s="120">
        <v>187338.32105005122</v>
      </c>
      <c r="G56" s="124">
        <v>-2.6432758623921859E-4</v>
      </c>
    </row>
    <row r="57" spans="2:7">
      <c r="B57" s="31" t="s">
        <v>445</v>
      </c>
      <c r="C57" s="31" t="s">
        <v>405</v>
      </c>
      <c r="D57" s="120">
        <v>-118000</v>
      </c>
      <c r="E57" s="120">
        <v>0</v>
      </c>
      <c r="F57" s="120">
        <v>156779.58782912086</v>
      </c>
      <c r="G57" s="124">
        <v>-2.2121032039877642E-4</v>
      </c>
    </row>
    <row r="58" spans="2:7">
      <c r="B58" s="31" t="s">
        <v>446</v>
      </c>
      <c r="C58" s="31" t="s">
        <v>406</v>
      </c>
      <c r="D58" s="120">
        <v>-1714000</v>
      </c>
      <c r="E58" s="120">
        <v>3204000</v>
      </c>
      <c r="F58" s="120">
        <v>2601244.9362186091</v>
      </c>
      <c r="G58" s="124">
        <v>-3.6013173457175862E-3</v>
      </c>
    </row>
    <row r="59" spans="2:7">
      <c r="B59" s="31" t="s">
        <v>447</v>
      </c>
      <c r="C59" s="31" t="s">
        <v>407</v>
      </c>
      <c r="D59" s="120">
        <v>-32000</v>
      </c>
      <c r="E59" s="120">
        <v>0</v>
      </c>
      <c r="F59" s="120">
        <v>-652362.5222381216</v>
      </c>
      <c r="G59" s="124">
        <v>-5.9989239430180419E-5</v>
      </c>
    </row>
    <row r="60" spans="2:7">
      <c r="D60" s="120"/>
      <c r="E60" s="120"/>
      <c r="F60" s="120"/>
      <c r="G60" s="120"/>
    </row>
    <row r="61" spans="2:7" ht="16" thickBot="1">
      <c r="C61" s="25" t="s">
        <v>347</v>
      </c>
      <c r="D61" s="121">
        <v>-4264000</v>
      </c>
      <c r="E61" s="121">
        <v>41118000</v>
      </c>
      <c r="F61" s="121">
        <v>9127866.7745522801</v>
      </c>
      <c r="G61" s="123">
        <v>-1.2865446604734279E-2</v>
      </c>
    </row>
    <row r="62" spans="2:7" ht="16.5" thickTop="1" thickBot="1"/>
    <row r="63" spans="2:7" ht="16" thickBot="1">
      <c r="C63" s="25" t="s">
        <v>348</v>
      </c>
      <c r="D63" s="125">
        <v>31070000</v>
      </c>
      <c r="E63" s="126">
        <v>586083000</v>
      </c>
      <c r="F63" s="126">
        <v>17282845.390082225</v>
      </c>
      <c r="G63" s="127">
        <v>5.1934714752197977E-2</v>
      </c>
    </row>
  </sheetData>
  <mergeCells count="9">
    <mergeCell ref="B7:F7"/>
    <mergeCell ref="B35:F35"/>
    <mergeCell ref="D37:G37"/>
    <mergeCell ref="D9:G9"/>
    <mergeCell ref="B1:F1"/>
    <mergeCell ref="B2:F2"/>
    <mergeCell ref="B3:F3"/>
    <mergeCell ref="B4:F4"/>
    <mergeCell ref="B5:F5"/>
  </mergeCells>
  <phoneticPr fontId="8" type="noConversion"/>
  <pageMargins left="0.7" right="0.7" top="0.75" bottom="0.75" header="0.3" footer="0.3"/>
  <pageSetup scale="95" fitToHeight="2" pageOrder="overThenDown" orientation="landscape" r:id="rId1"/>
  <headerFooter differentFirst="1">
    <oddHeader>&amp;R
Exh. JCA-2</oddHeader>
    <oddFooter>&amp;L&amp;P of &amp;N &amp;RSection &amp;A</oddFooter>
    <firstHeader>&amp;RExh. JCA-3</firstHeader>
    <firstFooter>&amp;L&amp;P of &amp;N &amp;RSection &amp;A</first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E84CD-6C1B-4F29-A046-A2F4A1868FB8}">
  <sheetPr>
    <pageSetUpPr fitToPage="1"/>
  </sheetPr>
  <dimension ref="B1:L28"/>
  <sheetViews>
    <sheetView zoomScaleNormal="100" workbookViewId="0">
      <selection activeCell="B31" sqref="B31"/>
    </sheetView>
  </sheetViews>
  <sheetFormatPr defaultColWidth="8.7265625" defaultRowHeight="15.5"/>
  <cols>
    <col min="1" max="1" width="3.81640625" style="25" customWidth="1"/>
    <col min="2" max="2" width="48.453125" style="25" customWidth="1"/>
    <col min="3" max="3" width="15.453125" style="25" customWidth="1"/>
    <col min="4" max="4" width="14.7265625" style="25" customWidth="1"/>
    <col min="5" max="5" width="13.1796875" style="25" hidden="1" customWidth="1"/>
    <col min="6" max="6" width="13.1796875" style="25" bestFit="1" customWidth="1"/>
    <col min="7" max="7" width="16.26953125" style="25" customWidth="1"/>
    <col min="8" max="8" width="15.7265625" style="25" customWidth="1"/>
    <col min="9" max="9" width="12.81640625" style="25" customWidth="1"/>
    <col min="10" max="11" width="8.7265625" style="25"/>
    <col min="12" max="12" width="12.1796875" style="25" bestFit="1" customWidth="1"/>
    <col min="13" max="16384" width="8.7265625" style="25"/>
  </cols>
  <sheetData>
    <row r="1" spans="2:10">
      <c r="B1" s="112" t="s">
        <v>336</v>
      </c>
      <c r="C1" s="112"/>
      <c r="D1" s="112"/>
      <c r="E1" s="112"/>
      <c r="F1" s="112"/>
    </row>
    <row r="2" spans="2:10">
      <c r="B2" s="113" t="s">
        <v>337</v>
      </c>
      <c r="C2" s="113"/>
      <c r="D2" s="113"/>
      <c r="E2" s="113"/>
      <c r="F2" s="113"/>
    </row>
    <row r="3" spans="2:10">
      <c r="B3" s="113" t="s">
        <v>338</v>
      </c>
      <c r="C3" s="113"/>
      <c r="D3" s="113"/>
      <c r="E3" s="113"/>
      <c r="F3" s="113"/>
    </row>
    <row r="4" spans="2:10">
      <c r="B4" s="113" t="s">
        <v>344</v>
      </c>
      <c r="C4" s="113"/>
      <c r="D4" s="113"/>
      <c r="E4" s="113"/>
      <c r="F4" s="113"/>
    </row>
    <row r="5" spans="2:10">
      <c r="B5" s="114" t="s">
        <v>370</v>
      </c>
      <c r="C5" s="114"/>
      <c r="D5" s="114"/>
      <c r="E5" s="114"/>
      <c r="F5" s="114"/>
    </row>
    <row r="7" spans="2:10" ht="20.149999999999999" customHeight="1">
      <c r="C7" s="135" t="s">
        <v>219</v>
      </c>
      <c r="D7" s="135" t="s">
        <v>218</v>
      </c>
      <c r="E7" s="135" t="s">
        <v>217</v>
      </c>
      <c r="F7" s="135" t="s">
        <v>329</v>
      </c>
      <c r="G7" s="135" t="s">
        <v>216</v>
      </c>
      <c r="H7" s="135" t="s">
        <v>43</v>
      </c>
    </row>
    <row r="8" spans="2:10">
      <c r="B8" s="25" t="s">
        <v>35</v>
      </c>
      <c r="C8" s="53">
        <v>443742781.13494229</v>
      </c>
      <c r="D8" s="53">
        <v>112001122.20080884</v>
      </c>
      <c r="E8" s="53">
        <v>0</v>
      </c>
      <c r="F8" s="53">
        <v>2783756.4636504254</v>
      </c>
      <c r="G8" s="53">
        <v>27556340.200598512</v>
      </c>
      <c r="H8" s="128">
        <v>586084000.00000012</v>
      </c>
    </row>
    <row r="9" spans="2:10">
      <c r="B9" s="25" t="s">
        <v>177</v>
      </c>
      <c r="C9" s="129">
        <v>7.6100012967424455E-2</v>
      </c>
      <c r="D9" s="129">
        <v>7.6100012967424455E-2</v>
      </c>
      <c r="E9" s="129"/>
      <c r="F9" s="129">
        <v>7.6100012967424455E-2</v>
      </c>
      <c r="G9" s="129">
        <v>7.6100012967424455E-2</v>
      </c>
      <c r="H9" s="129">
        <v>7.6100012967424455E-2</v>
      </c>
    </row>
    <row r="10" spans="2:10">
      <c r="B10" s="25" t="s">
        <v>349</v>
      </c>
      <c r="C10" s="53">
        <v>33768831.398570098</v>
      </c>
      <c r="D10" s="53">
        <v>8523286.851847643</v>
      </c>
      <c r="E10" s="53">
        <v>0</v>
      </c>
      <c r="F10" s="53">
        <v>211843.90298194901</v>
      </c>
      <c r="G10" s="53">
        <v>2097037.8466003065</v>
      </c>
      <c r="H10" s="128">
        <v>44601000</v>
      </c>
    </row>
    <row r="11" spans="2:10">
      <c r="B11" s="25" t="s">
        <v>350</v>
      </c>
      <c r="C11" s="53">
        <v>75965981.546071663</v>
      </c>
      <c r="D11" s="53">
        <v>14316056.091195336</v>
      </c>
      <c r="E11" s="53">
        <v>0</v>
      </c>
      <c r="F11" s="53">
        <v>354082.58801157196</v>
      </c>
      <c r="G11" s="53">
        <v>3125880.1051653856</v>
      </c>
      <c r="H11" s="128">
        <v>93762000.330443963</v>
      </c>
    </row>
    <row r="12" spans="2:10">
      <c r="B12" s="25" t="s">
        <v>351</v>
      </c>
      <c r="C12" s="53">
        <v>97110000</v>
      </c>
      <c r="D12" s="53">
        <v>23834000</v>
      </c>
      <c r="E12" s="53">
        <v>0</v>
      </c>
      <c r="F12" s="53">
        <v>639000</v>
      </c>
      <c r="G12" s="53">
        <v>3734000</v>
      </c>
      <c r="H12" s="128">
        <v>125317000</v>
      </c>
    </row>
    <row r="13" spans="2:10">
      <c r="B13" s="25" t="s">
        <v>352</v>
      </c>
      <c r="C13" s="53">
        <v>21144018.453928337</v>
      </c>
      <c r="D13" s="53">
        <v>9517943.9088046644</v>
      </c>
      <c r="E13" s="53">
        <v>0</v>
      </c>
      <c r="F13" s="53">
        <v>284917.41198842804</v>
      </c>
      <c r="G13" s="53">
        <v>608119.89483461436</v>
      </c>
      <c r="H13" s="128">
        <v>31554999.669556044</v>
      </c>
    </row>
    <row r="14" spans="2:10">
      <c r="B14" s="25" t="s">
        <v>353</v>
      </c>
      <c r="C14" s="53">
        <v>12624812.944641761</v>
      </c>
      <c r="D14" s="53">
        <v>-994657.05695702136</v>
      </c>
      <c r="E14" s="53">
        <v>0</v>
      </c>
      <c r="F14" s="53">
        <v>-73073.509006479027</v>
      </c>
      <c r="G14" s="53">
        <v>1488917.9517656921</v>
      </c>
      <c r="H14" s="128">
        <v>13046000.330443952</v>
      </c>
      <c r="I14" s="130">
        <v>0.75264900000000001</v>
      </c>
      <c r="J14" s="25" t="s">
        <v>363</v>
      </c>
    </row>
    <row r="15" spans="2:10">
      <c r="B15" s="25" t="s">
        <v>354</v>
      </c>
      <c r="C15" s="53">
        <v>793067.09505049826</v>
      </c>
      <c r="D15" s="53">
        <v>-62482.492706331868</v>
      </c>
      <c r="E15" s="53">
        <v>0</v>
      </c>
      <c r="F15" s="53">
        <v>-4590.3409236261905</v>
      </c>
      <c r="G15" s="53">
        <v>93531.036059945502</v>
      </c>
      <c r="H15" s="128">
        <v>819525.29748048563</v>
      </c>
      <c r="I15" s="130">
        <v>4.7280000000000003E-2</v>
      </c>
      <c r="J15" s="25" t="s">
        <v>363</v>
      </c>
    </row>
    <row r="16" spans="2:10">
      <c r="B16" s="25" t="s">
        <v>355</v>
      </c>
      <c r="C16" s="53">
        <v>3355958.6881101574</v>
      </c>
      <c r="D16" s="53">
        <v>-264402.17424383509</v>
      </c>
      <c r="E16" s="53">
        <v>0</v>
      </c>
      <c r="F16" s="53">
        <v>-19424.579080601005</v>
      </c>
      <c r="G16" s="53">
        <v>395787.81547270215</v>
      </c>
      <c r="H16" s="128">
        <v>3467919.7502584229</v>
      </c>
      <c r="I16" s="130">
        <v>0.200071</v>
      </c>
      <c r="J16" s="25" t="s">
        <v>363</v>
      </c>
    </row>
    <row r="17" spans="2:12">
      <c r="B17" s="25" t="s">
        <v>356</v>
      </c>
      <c r="C17" s="53">
        <v>113884000</v>
      </c>
      <c r="D17" s="53">
        <v>22512000</v>
      </c>
      <c r="E17" s="53">
        <v>0</v>
      </c>
      <c r="F17" s="53">
        <v>542000</v>
      </c>
      <c r="G17" s="53">
        <v>5712000</v>
      </c>
      <c r="H17" s="128">
        <v>142650000</v>
      </c>
    </row>
    <row r="18" spans="2:12">
      <c r="C18" s="53"/>
      <c r="D18" s="53"/>
      <c r="E18" s="53"/>
      <c r="F18" s="53"/>
      <c r="G18" s="53"/>
    </row>
    <row r="19" spans="2:12">
      <c r="B19" s="25" t="s">
        <v>357</v>
      </c>
      <c r="C19" s="131">
        <v>0.85270977485862809</v>
      </c>
      <c r="D19" s="131">
        <v>1.058724235963042</v>
      </c>
      <c r="E19" s="131">
        <v>0</v>
      </c>
      <c r="F19" s="131">
        <v>1.1789667896678966</v>
      </c>
      <c r="G19" s="131">
        <v>0.65371148459383754</v>
      </c>
      <c r="H19" s="131">
        <v>0.8784928145811427</v>
      </c>
    </row>
    <row r="20" spans="2:12">
      <c r="B20" s="25" t="s">
        <v>358</v>
      </c>
      <c r="C20" s="131">
        <v>0.97065082457753771</v>
      </c>
      <c r="D20" s="131">
        <v>1.2051598127957734</v>
      </c>
      <c r="E20" s="131">
        <v>0</v>
      </c>
      <c r="F20" s="131">
        <v>1.34203350340437</v>
      </c>
      <c r="G20" s="131">
        <v>0.74412843650351446</v>
      </c>
      <c r="H20" s="132">
        <v>1</v>
      </c>
    </row>
    <row r="21" spans="2:12">
      <c r="C21" s="53"/>
      <c r="D21" s="53"/>
      <c r="E21" s="53"/>
      <c r="F21" s="53"/>
      <c r="G21" s="53"/>
    </row>
    <row r="22" spans="2:12">
      <c r="B22" s="25" t="s">
        <v>54</v>
      </c>
      <c r="C22" s="53">
        <v>13400000</v>
      </c>
      <c r="D22" s="53">
        <v>3289000</v>
      </c>
      <c r="E22" s="53">
        <v>0</v>
      </c>
      <c r="F22" s="53">
        <v>89000</v>
      </c>
      <c r="G22" s="53">
        <v>515000</v>
      </c>
      <c r="H22" s="128">
        <v>17293000</v>
      </c>
    </row>
    <row r="23" spans="2:12">
      <c r="C23" s="53"/>
      <c r="D23" s="53"/>
      <c r="E23" s="53"/>
      <c r="F23" s="53"/>
      <c r="G23" s="53"/>
    </row>
    <row r="24" spans="2:12">
      <c r="B24" s="25" t="s">
        <v>359</v>
      </c>
      <c r="C24" s="53">
        <v>110510000</v>
      </c>
      <c r="D24" s="53">
        <v>27123000</v>
      </c>
      <c r="E24" s="53">
        <v>0</v>
      </c>
      <c r="F24" s="53">
        <v>728000</v>
      </c>
      <c r="G24" s="53">
        <v>4249000</v>
      </c>
      <c r="H24" s="128">
        <v>142610000</v>
      </c>
    </row>
    <row r="25" spans="2:12">
      <c r="B25" s="25" t="s">
        <v>360</v>
      </c>
      <c r="C25" s="53">
        <v>-3374000</v>
      </c>
      <c r="D25" s="53">
        <v>4611000</v>
      </c>
      <c r="E25" s="53">
        <v>0</v>
      </c>
      <c r="F25" s="53">
        <v>186000</v>
      </c>
      <c r="G25" s="53">
        <v>-1463000</v>
      </c>
      <c r="H25" s="128">
        <v>-40000</v>
      </c>
      <c r="L25" s="128"/>
    </row>
    <row r="26" spans="2:12">
      <c r="C26" s="53"/>
      <c r="D26" s="53"/>
      <c r="E26" s="53"/>
      <c r="F26" s="53"/>
      <c r="G26" s="53"/>
    </row>
    <row r="27" spans="2:12">
      <c r="B27" s="25" t="s">
        <v>361</v>
      </c>
      <c r="C27" s="133">
        <v>0.97037336236872607</v>
      </c>
      <c r="D27" s="133">
        <v>1.204824093816631</v>
      </c>
      <c r="E27" s="131">
        <v>0</v>
      </c>
      <c r="F27" s="133">
        <v>1.3431734317343174</v>
      </c>
      <c r="G27" s="133">
        <v>0.74387254901960786</v>
      </c>
      <c r="H27" s="133">
        <v>0.99971959341044514</v>
      </c>
    </row>
    <row r="28" spans="2:12">
      <c r="B28" s="25" t="s">
        <v>362</v>
      </c>
      <c r="C28" s="133">
        <v>0.97064553777363982</v>
      </c>
      <c r="D28" s="133">
        <v>1.2051620291910976</v>
      </c>
      <c r="E28" s="131">
        <v>0</v>
      </c>
      <c r="F28" s="133">
        <v>1.3435501720559595</v>
      </c>
      <c r="G28" s="133">
        <v>0.74408119428965058</v>
      </c>
      <c r="H28" s="133">
        <v>1</v>
      </c>
    </row>
  </sheetData>
  <pageMargins left="0.7" right="0.7" top="0.75" bottom="0.75" header="0.3" footer="0.3"/>
  <pageSetup scale="98" pageOrder="overThenDown" orientation="landscape" r:id="rId1"/>
  <headerFooter differentFirst="1">
    <oddHeader>&amp;R
Exh. JCA-2</oddHeader>
    <oddFooter>&amp;L&amp;P of &amp;N &amp;RSection &amp;A</oddFooter>
    <firstHeader>&amp;RExh. JCA-3</firstHeader>
    <firstFooter>&amp;L&amp;P of &amp;N &amp;RSection &amp;A</first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M45"/>
  <sheetViews>
    <sheetView showWhiteSpace="0" zoomScaleNormal="100" workbookViewId="0">
      <selection activeCell="D13" sqref="D13"/>
    </sheetView>
  </sheetViews>
  <sheetFormatPr defaultRowHeight="12.5"/>
  <cols>
    <col min="1" max="1" width="7.26953125" bestFit="1" customWidth="1"/>
    <col min="2" max="2" width="43.1796875" customWidth="1"/>
    <col min="3" max="3" width="18.26953125" bestFit="1" customWidth="1"/>
    <col min="4" max="4" width="13.453125" bestFit="1" customWidth="1"/>
    <col min="5" max="5" width="12" bestFit="1" customWidth="1"/>
    <col min="6" max="6" width="11.26953125" customWidth="1"/>
    <col min="7" max="8" width="11.26953125" bestFit="1" customWidth="1"/>
  </cols>
  <sheetData>
    <row r="1" spans="1:13">
      <c r="B1" t="s">
        <v>179</v>
      </c>
    </row>
    <row r="2" spans="1:13" ht="15.5">
      <c r="B2" s="10" t="s">
        <v>182</v>
      </c>
    </row>
    <row r="4" spans="1:13" ht="13">
      <c r="C4" s="5" t="s">
        <v>43</v>
      </c>
      <c r="D4" s="5" t="s">
        <v>154</v>
      </c>
      <c r="E4" s="5" t="s">
        <v>155</v>
      </c>
      <c r="F4" s="5" t="s">
        <v>156</v>
      </c>
      <c r="G4" s="5" t="s">
        <v>157</v>
      </c>
      <c r="H4" s="5" t="s">
        <v>158</v>
      </c>
    </row>
    <row r="5" spans="1:13">
      <c r="A5" s="7">
        <v>380</v>
      </c>
      <c r="B5" s="4" t="s">
        <v>38</v>
      </c>
      <c r="C5" s="8">
        <v>266509000</v>
      </c>
      <c r="D5" s="8">
        <v>260518281.08693209</v>
      </c>
      <c r="E5" s="8">
        <v>5214489.1553355884</v>
      </c>
      <c r="F5" s="8">
        <v>0</v>
      </c>
      <c r="G5" s="8">
        <v>20039.973729281319</v>
      </c>
      <c r="H5" s="8">
        <v>756189.78400305321</v>
      </c>
      <c r="J5" s="11">
        <v>0</v>
      </c>
    </row>
    <row r="6" spans="1:13">
      <c r="A6" s="7">
        <v>380</v>
      </c>
      <c r="B6" s="4" t="s">
        <v>74</v>
      </c>
      <c r="C6" s="9">
        <v>-96139000.000000015</v>
      </c>
      <c r="D6" s="9">
        <v>-93977940.802811787</v>
      </c>
      <c r="E6" s="9">
        <v>-1881046.3170279732</v>
      </c>
      <c r="F6" s="9">
        <v>0</v>
      </c>
      <c r="G6" s="9">
        <v>-7229.1105904842861</v>
      </c>
      <c r="H6" s="9">
        <v>-272783.76956976886</v>
      </c>
      <c r="J6" s="11">
        <v>0</v>
      </c>
    </row>
    <row r="7" spans="1:13">
      <c r="A7" s="7"/>
      <c r="B7" s="4" t="s">
        <v>180</v>
      </c>
      <c r="C7" s="8">
        <v>170370000</v>
      </c>
      <c r="D7" s="8">
        <v>166540340.28412032</v>
      </c>
      <c r="E7" s="8">
        <v>3333442.8383076154</v>
      </c>
      <c r="F7" s="8">
        <v>0</v>
      </c>
      <c r="G7" s="8">
        <v>12810.863138797033</v>
      </c>
      <c r="H7" s="8">
        <v>483406.01443328435</v>
      </c>
      <c r="J7" s="11"/>
    </row>
    <row r="8" spans="1:13">
      <c r="A8" s="7"/>
      <c r="B8" s="4"/>
      <c r="C8" s="8"/>
      <c r="D8" s="8"/>
      <c r="E8" s="8"/>
      <c r="F8" s="8"/>
      <c r="G8" s="8"/>
      <c r="H8" s="8"/>
      <c r="J8" s="11"/>
    </row>
    <row r="9" spans="1:13">
      <c r="A9" s="7">
        <v>381</v>
      </c>
      <c r="B9" s="4" t="s">
        <v>3</v>
      </c>
      <c r="C9" s="8">
        <v>98175000</v>
      </c>
      <c r="D9" s="8">
        <v>83899255.576561198</v>
      </c>
      <c r="E9" s="8">
        <v>13588970.539312162</v>
      </c>
      <c r="F9" s="8">
        <v>0</v>
      </c>
      <c r="G9" s="8">
        <v>100679.29808237152</v>
      </c>
      <c r="H9" s="8">
        <v>586094.58604426787</v>
      </c>
      <c r="J9" s="11">
        <v>0</v>
      </c>
    </row>
    <row r="10" spans="1:13">
      <c r="A10" s="7">
        <v>381</v>
      </c>
      <c r="B10" s="4" t="s">
        <v>75</v>
      </c>
      <c r="C10" s="9">
        <v>-20529999.999999996</v>
      </c>
      <c r="D10" s="9">
        <v>-17544708.092557181</v>
      </c>
      <c r="E10" s="9">
        <v>-2841676.243158428</v>
      </c>
      <c r="F10" s="9">
        <v>0</v>
      </c>
      <c r="G10" s="9">
        <v>-21053.689733955562</v>
      </c>
      <c r="H10" s="9">
        <v>-122561.9745504336</v>
      </c>
      <c r="J10" s="11">
        <v>0</v>
      </c>
    </row>
    <row r="11" spans="1:13">
      <c r="B11" s="4" t="s">
        <v>181</v>
      </c>
      <c r="C11" s="8">
        <v>77645000</v>
      </c>
      <c r="D11" s="8">
        <v>66354547.484004021</v>
      </c>
      <c r="E11" s="8">
        <v>10747294.296153734</v>
      </c>
      <c r="F11" s="8">
        <v>0</v>
      </c>
      <c r="G11" s="8">
        <v>79625.608348415961</v>
      </c>
      <c r="H11" s="8">
        <v>463532.61149383429</v>
      </c>
      <c r="J11" s="11"/>
    </row>
    <row r="12" spans="1:13">
      <c r="B12" s="4"/>
      <c r="C12" s="8"/>
      <c r="D12" s="8"/>
      <c r="E12" s="8"/>
      <c r="F12" s="8"/>
      <c r="G12" s="8"/>
      <c r="H12" s="8"/>
      <c r="J12" s="11"/>
    </row>
    <row r="13" spans="1:13">
      <c r="B13" s="4" t="s">
        <v>39</v>
      </c>
      <c r="C13" s="8">
        <v>248015000</v>
      </c>
      <c r="D13" s="8">
        <v>232894887.76812434</v>
      </c>
      <c r="E13" s="8">
        <v>14080737.134461349</v>
      </c>
      <c r="F13" s="8">
        <v>0</v>
      </c>
      <c r="G13" s="8">
        <v>92436.471487212999</v>
      </c>
      <c r="H13" s="8">
        <v>946938.62592711858</v>
      </c>
      <c r="J13" s="11"/>
    </row>
    <row r="14" spans="1:13">
      <c r="B14" s="4"/>
      <c r="C14" s="8"/>
      <c r="D14" s="8"/>
      <c r="E14" s="8"/>
      <c r="F14" s="8"/>
      <c r="G14" s="8"/>
      <c r="H14" s="8"/>
      <c r="J14" s="11"/>
    </row>
    <row r="15" spans="1:13">
      <c r="B15" s="15" t="s">
        <v>369</v>
      </c>
      <c r="C15" s="8">
        <v>18873941.5</v>
      </c>
      <c r="D15" s="8">
        <v>17723300.959154263</v>
      </c>
      <c r="E15" s="8">
        <v>1071544.0959325086</v>
      </c>
      <c r="F15" s="8">
        <v>0</v>
      </c>
      <c r="G15" s="8">
        <v>7034.4154801769091</v>
      </c>
      <c r="H15" s="8">
        <v>72062.029433053729</v>
      </c>
      <c r="I15" s="143">
        <v>7.6100000000000001E-2</v>
      </c>
      <c r="J15" s="142"/>
      <c r="L15" s="138"/>
      <c r="M15" s="24"/>
    </row>
    <row r="16" spans="1:13">
      <c r="B16" s="4" t="s">
        <v>228</v>
      </c>
      <c r="C16" s="8">
        <v>-1338536.9550000001</v>
      </c>
      <c r="D16" s="8">
        <v>-1256933.709284567</v>
      </c>
      <c r="E16" s="8">
        <v>-75993.7383146879</v>
      </c>
      <c r="F16" s="8">
        <v>0</v>
      </c>
      <c r="G16" s="8">
        <v>-498.87963661648848</v>
      </c>
      <c r="H16" s="8">
        <v>-5110.6277641286588</v>
      </c>
      <c r="I16" s="143">
        <v>2.5700000000000001E-2</v>
      </c>
      <c r="J16" s="11"/>
      <c r="L16" s="138"/>
      <c r="M16" s="24"/>
    </row>
    <row r="17" spans="1:10">
      <c r="B17" s="4" t="s">
        <v>183</v>
      </c>
      <c r="C17" s="16">
        <v>0.75264900000000001</v>
      </c>
      <c r="D17" s="13">
        <v>0.75264900000000001</v>
      </c>
      <c r="E17" s="13">
        <v>0.75264900000000001</v>
      </c>
      <c r="F17" s="13">
        <v>0.75264900000000001</v>
      </c>
      <c r="G17" s="13">
        <v>0.75264900000000001</v>
      </c>
      <c r="H17" s="13">
        <v>0.75264900000000001</v>
      </c>
      <c r="J17" s="11"/>
    </row>
    <row r="18" spans="1:10">
      <c r="B18" s="4" t="s">
        <v>195</v>
      </c>
      <c r="C18" s="8">
        <v>23298249.974423669</v>
      </c>
      <c r="D18" s="8">
        <v>21877883.648114454</v>
      </c>
      <c r="E18" s="8">
        <v>1322728.5994106426</v>
      </c>
      <c r="F18" s="8">
        <v>0</v>
      </c>
      <c r="G18" s="8">
        <v>8683.378099964817</v>
      </c>
      <c r="H18" s="8">
        <v>88954.348798610066</v>
      </c>
      <c r="J18" s="11"/>
    </row>
    <row r="19" spans="1:10">
      <c r="B19" s="4"/>
      <c r="C19" s="8"/>
      <c r="D19" s="8"/>
      <c r="E19" s="8"/>
      <c r="F19" s="8"/>
      <c r="G19" s="8"/>
      <c r="H19" s="8"/>
      <c r="J19" s="11"/>
    </row>
    <row r="20" spans="1:10">
      <c r="J20" s="11"/>
    </row>
    <row r="21" spans="1:10">
      <c r="A21" s="6">
        <v>380</v>
      </c>
      <c r="B21" s="7" t="s">
        <v>184</v>
      </c>
      <c r="C21" s="8">
        <v>6030000.0000000009</v>
      </c>
      <c r="D21" s="8">
        <v>5894454.7274358487</v>
      </c>
      <c r="E21" s="8">
        <v>117982.39311495521</v>
      </c>
      <c r="F21" s="8">
        <v>0</v>
      </c>
      <c r="G21" s="8">
        <v>453.42199170596996</v>
      </c>
      <c r="H21" s="8">
        <v>17109.457457490782</v>
      </c>
      <c r="J21" s="11">
        <v>0</v>
      </c>
    </row>
    <row r="22" spans="1:10">
      <c r="A22" s="6">
        <v>381</v>
      </c>
      <c r="B22" s="7" t="s">
        <v>185</v>
      </c>
      <c r="C22" s="8">
        <v>4148999.9999999995</v>
      </c>
      <c r="D22" s="8">
        <v>3545688.93697125</v>
      </c>
      <c r="E22" s="8">
        <v>574287.12775763846</v>
      </c>
      <c r="F22" s="8">
        <v>0</v>
      </c>
      <c r="G22" s="8">
        <v>4254.8348127706586</v>
      </c>
      <c r="H22" s="8">
        <v>24769.100458341403</v>
      </c>
      <c r="J22" s="11">
        <v>0</v>
      </c>
    </row>
    <row r="23" spans="1:10">
      <c r="A23" t="s">
        <v>115</v>
      </c>
      <c r="B23" s="7" t="s">
        <v>186</v>
      </c>
      <c r="C23" s="8">
        <v>1171999.9999999998</v>
      </c>
      <c r="D23" s="8">
        <v>1145655.2140223572</v>
      </c>
      <c r="E23" s="8">
        <v>22931.237932127282</v>
      </c>
      <c r="F23" s="8">
        <v>0</v>
      </c>
      <c r="G23" s="8">
        <v>88.127790096085704</v>
      </c>
      <c r="H23" s="8">
        <v>3325.4202554194353</v>
      </c>
      <c r="J23" s="11">
        <v>0</v>
      </c>
    </row>
    <row r="24" spans="1:10">
      <c r="A24" t="s">
        <v>116</v>
      </c>
      <c r="B24" s="7" t="s">
        <v>187</v>
      </c>
      <c r="C24" s="8">
        <v>1675999.9999999998</v>
      </c>
      <c r="D24" s="8">
        <v>1432290.8311313121</v>
      </c>
      <c r="E24" s="8">
        <v>231984.87011853509</v>
      </c>
      <c r="F24" s="8">
        <v>0</v>
      </c>
      <c r="G24" s="8">
        <v>1718.7522646911602</v>
      </c>
      <c r="H24" s="8">
        <v>10005.546485461604</v>
      </c>
      <c r="J24" s="11">
        <v>0</v>
      </c>
    </row>
    <row r="25" spans="1:10">
      <c r="A25" t="s">
        <v>5</v>
      </c>
      <c r="B25" s="7" t="s">
        <v>188</v>
      </c>
      <c r="C25" s="8">
        <v>358000</v>
      </c>
      <c r="D25" s="8">
        <v>350891.31684116658</v>
      </c>
      <c r="E25" s="8">
        <v>7023.3803122596601</v>
      </c>
      <c r="F25" s="8">
        <v>0</v>
      </c>
      <c r="G25" s="8">
        <v>6.58774458688585</v>
      </c>
      <c r="H25" s="8">
        <v>78.715101986892449</v>
      </c>
      <c r="J25" s="11">
        <v>0</v>
      </c>
    </row>
    <row r="26" spans="1:10">
      <c r="A26" t="s">
        <v>7</v>
      </c>
      <c r="B26" s="7" t="s">
        <v>196</v>
      </c>
      <c r="C26" s="9">
        <v>3672000</v>
      </c>
      <c r="D26" s="9">
        <v>3599086.3559797867</v>
      </c>
      <c r="E26" s="9">
        <v>72038.694152562763</v>
      </c>
      <c r="F26" s="9">
        <v>0</v>
      </c>
      <c r="G26" s="9">
        <v>67.570385818561007</v>
      </c>
      <c r="H26" s="9">
        <v>807.37948183203662</v>
      </c>
      <c r="J26" s="11">
        <v>0</v>
      </c>
    </row>
    <row r="27" spans="1:10">
      <c r="B27" s="7" t="s">
        <v>194</v>
      </c>
      <c r="C27" s="8">
        <v>17057000</v>
      </c>
      <c r="D27" s="8">
        <v>15968067.38238172</v>
      </c>
      <c r="E27" s="8">
        <v>1026247.7033880785</v>
      </c>
      <c r="F27" s="8">
        <v>0</v>
      </c>
      <c r="G27" s="8">
        <v>6589.2949896693208</v>
      </c>
      <c r="H27" s="8">
        <v>56095.619240532156</v>
      </c>
      <c r="J27" s="11"/>
    </row>
    <row r="28" spans="1:10">
      <c r="B28" s="7" t="s">
        <v>189</v>
      </c>
      <c r="C28" s="17">
        <v>0.95272000000000001</v>
      </c>
      <c r="D28" s="14">
        <v>0.95272000000000001</v>
      </c>
      <c r="E28" s="14">
        <v>0.95272000000000001</v>
      </c>
      <c r="F28" s="14">
        <v>0.95272000000000001</v>
      </c>
      <c r="G28" s="14">
        <v>0.95272000000000001</v>
      </c>
      <c r="H28" s="14">
        <v>0.95272000000000001</v>
      </c>
      <c r="J28" s="11"/>
    </row>
    <row r="29" spans="1:10">
      <c r="B29" s="7" t="s">
        <v>190</v>
      </c>
      <c r="C29" s="8">
        <v>17903476.362414978</v>
      </c>
      <c r="D29" s="8">
        <v>16760504.012072509</v>
      </c>
      <c r="E29" s="8">
        <v>1077176.6136830111</v>
      </c>
      <c r="F29" s="8">
        <v>0</v>
      </c>
      <c r="G29" s="8">
        <v>6916.2975372295332</v>
      </c>
      <c r="H29" s="8">
        <v>58879.439122231248</v>
      </c>
      <c r="J29" s="11"/>
    </row>
    <row r="30" spans="1:10">
      <c r="J30" s="11"/>
    </row>
    <row r="31" spans="1:10">
      <c r="B31" s="7" t="s">
        <v>191</v>
      </c>
      <c r="C31" s="8">
        <v>41201726.336838648</v>
      </c>
      <c r="D31" s="8">
        <v>38638387.660186961</v>
      </c>
      <c r="E31" s="8">
        <v>2399905.2130936538</v>
      </c>
      <c r="F31" s="8">
        <v>0</v>
      </c>
      <c r="G31" s="8">
        <v>15599.67563719435</v>
      </c>
      <c r="H31" s="8">
        <v>147833.78792084131</v>
      </c>
      <c r="J31" s="11"/>
    </row>
    <row r="32" spans="1:10">
      <c r="C32" s="8"/>
      <c r="D32" s="8"/>
      <c r="E32" s="8"/>
      <c r="F32" s="8"/>
      <c r="G32" s="8"/>
      <c r="H32" s="8"/>
      <c r="J32" s="11"/>
    </row>
    <row r="33" spans="2:10">
      <c r="B33" t="s">
        <v>192</v>
      </c>
      <c r="C33" s="1">
        <v>2119390.0099999998</v>
      </c>
      <c r="D33" s="1">
        <v>2077306</v>
      </c>
      <c r="E33" s="1">
        <v>41579</v>
      </c>
      <c r="F33" s="1">
        <v>0.01</v>
      </c>
      <c r="G33" s="1">
        <v>39</v>
      </c>
      <c r="H33" s="1">
        <v>466</v>
      </c>
      <c r="J33" s="11">
        <v>0</v>
      </c>
    </row>
    <row r="35" spans="2:10" ht="13">
      <c r="B35" t="s">
        <v>193</v>
      </c>
      <c r="C35" s="12">
        <v>19.44037017369854</v>
      </c>
      <c r="D35" s="12">
        <v>18.600238799766121</v>
      </c>
      <c r="E35" s="12">
        <v>57.719166240016683</v>
      </c>
      <c r="F35" s="12">
        <v>0</v>
      </c>
      <c r="G35" s="12">
        <v>399.99168300498332</v>
      </c>
      <c r="H35" s="12">
        <v>317.23988824214871</v>
      </c>
    </row>
    <row r="37" spans="2:10" ht="13">
      <c r="B37" s="188" t="s">
        <v>226</v>
      </c>
      <c r="C37" s="188"/>
      <c r="D37" s="188"/>
      <c r="E37" s="188"/>
      <c r="F37" s="188"/>
      <c r="G37" s="188"/>
      <c r="H37" s="188"/>
    </row>
    <row r="39" spans="2:10">
      <c r="B39" s="18" t="s">
        <v>221</v>
      </c>
      <c r="C39" s="19">
        <v>81973213.537523717</v>
      </c>
      <c r="D39" s="19">
        <v>77746920.253893033</v>
      </c>
      <c r="E39" s="19">
        <v>3973090.0814416073</v>
      </c>
      <c r="F39" s="19">
        <v>0</v>
      </c>
      <c r="G39" s="19">
        <v>24303.003520830633</v>
      </c>
      <c r="H39" s="19">
        <v>228900.19866823711</v>
      </c>
    </row>
    <row r="40" spans="2:10">
      <c r="B40" s="18" t="s">
        <v>222</v>
      </c>
      <c r="C40" s="21">
        <v>38.677738948823169</v>
      </c>
      <c r="D40" s="21">
        <v>37.426801951129505</v>
      </c>
      <c r="E40" s="21">
        <v>95.55521011668408</v>
      </c>
      <c r="F40" s="21">
        <v>0</v>
      </c>
      <c r="G40" s="21">
        <v>623.15393643155471</v>
      </c>
      <c r="H40" s="21">
        <v>491.20214306488651</v>
      </c>
    </row>
    <row r="42" spans="2:10">
      <c r="B42" s="18" t="s">
        <v>223</v>
      </c>
      <c r="C42" s="19">
        <v>61676633.230272144</v>
      </c>
      <c r="D42" s="19">
        <v>36384488.844639421</v>
      </c>
      <c r="E42" s="19">
        <v>19392626.080613937</v>
      </c>
      <c r="F42" s="19">
        <v>0</v>
      </c>
      <c r="G42" s="19">
        <v>548267.66285010031</v>
      </c>
      <c r="H42" s="19">
        <v>5351250.6421687128</v>
      </c>
    </row>
    <row r="43" spans="2:10">
      <c r="B43" s="18" t="s">
        <v>224</v>
      </c>
      <c r="C43" s="21">
        <v>29.101124823303358</v>
      </c>
      <c r="D43" s="21">
        <v>17.515228302734126</v>
      </c>
      <c r="E43" s="21">
        <v>466.4043406674989</v>
      </c>
      <c r="F43" s="21">
        <v>0</v>
      </c>
      <c r="G43" s="21">
        <v>14058.145201284624</v>
      </c>
      <c r="H43" s="21">
        <v>11483.370476756894</v>
      </c>
    </row>
    <row r="45" spans="2:10" ht="13">
      <c r="B45" s="18" t="s">
        <v>225</v>
      </c>
      <c r="C45" s="20">
        <v>67.778863772126527</v>
      </c>
      <c r="D45" s="20">
        <v>54.942030253863635</v>
      </c>
      <c r="E45" s="20">
        <v>561.95955078418297</v>
      </c>
      <c r="F45" s="20">
        <v>0</v>
      </c>
      <c r="G45" s="20">
        <v>14681.299137716178</v>
      </c>
      <c r="H45" s="20">
        <v>11974.572619821782</v>
      </c>
    </row>
  </sheetData>
  <mergeCells count="1">
    <mergeCell ref="B37:H37"/>
  </mergeCells>
  <conditionalFormatting sqref="J5:J33">
    <cfRule type="cellIs" dxfId="0" priority="1" operator="notEqual">
      <formula>0</formula>
    </cfRule>
  </conditionalFormatting>
  <pageMargins left="0.7" right="0.7" top="0.75" bottom="0.75" header="0.3" footer="0.3"/>
  <pageSetup scale="97" orientation="landscape" r:id="rId1"/>
  <headerFooter>
    <oddHeader>&amp;LAVISTA UTILITIES
Average Customer Cost&amp;RWA Gas</oddHeader>
    <oddFooter>&amp;LWa Gas COS - Avg Cust Cost&amp;RSupplemental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/>
  <dimension ref="A1"/>
  <sheetViews>
    <sheetView workbookViewId="0"/>
  </sheetViews>
  <sheetFormatPr defaultColWidth="9.1796875" defaultRowHeight="12.5"/>
  <cols>
    <col min="1" max="16384" width="9.1796875" style="23"/>
  </cols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88BDEC0653D6204DB4E9E8901B172BDA" ma:contentTypeVersion="16" ma:contentTypeDescription="" ma:contentTypeScope="" ma:versionID="483a396059fc5e661540c3c9e30e6083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275ef9dcc7ead6001da0d7ec3e70ce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UE</Prefix>
    <DocumentSetType xmlns="dc463f71-b30c-4ab2-9473-d307f9d35888">Testimony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Tariff Revision</CaseType>
    <IndustryCode xmlns="dc463f71-b30c-4ab2-9473-d307f9d35888">140</IndustryCode>
    <CaseStatus xmlns="dc463f71-b30c-4ab2-9473-d307f9d35888">Formal</CaseStatus>
    <OpenedDate xmlns="dc463f71-b30c-4ab2-9473-d307f9d35888">2024-01-03T08:00:00+00:00</OpenedDate>
    <SignificantOrder xmlns="dc463f71-b30c-4ab2-9473-d307f9d35888">false</SignificantOrder>
    <Date1 xmlns="dc463f71-b30c-4ab2-9473-d307f9d35888">2024-07-03T07:00:00+00:00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Avista Corporation</CaseCompanyNames>
    <Nickname xmlns="http://schemas.microsoft.com/sharepoint/v3" xsi:nil="true"/>
    <DocketNumber xmlns="dc463f71-b30c-4ab2-9473-d307f9d35888">240006</DocketNumber>
    <DelegatedOrder xmlns="dc463f71-b30c-4ab2-9473-d307f9d35888">false</DelegatedOrder>
  </documentManagement>
</p:properties>
</file>

<file path=customXml/item4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Props1.xml><?xml version="1.0" encoding="utf-8"?>
<ds:datastoreItem xmlns:ds="http://schemas.openxmlformats.org/officeDocument/2006/customXml" ds:itemID="{19FF7D18-0924-4DBE-860E-BFC0206E6E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2A969E-B6DC-405C-A660-E60C92247369}"/>
</file>

<file path=customXml/itemProps3.xml><?xml version="1.0" encoding="utf-8"?>
<ds:datastoreItem xmlns:ds="http://schemas.openxmlformats.org/officeDocument/2006/customXml" ds:itemID="{988E3659-DE5F-44C0-9BFD-D0D10394B073}">
  <ds:schemaRefs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dfaeb077-6201-49d7-984f-06cbdf2cbea4"/>
    <ds:schemaRef ds:uri="08c8d2a6-b026-4881-9b30-cdb1fe6b735d"/>
    <ds:schemaRef ds:uri="fbaf3abe-5afe-46cd-8068-c4b5a8ac1b20"/>
  </ds:schemaRefs>
</ds:datastoreItem>
</file>

<file path=customXml/itemProps4.xml><?xml version="1.0" encoding="utf-8"?>
<ds:datastoreItem xmlns:ds="http://schemas.openxmlformats.org/officeDocument/2006/customXml" ds:itemID="{8AB59E83-08B9-4396-B0B8-8771F8F334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Exhibit DED-4</vt:lpstr>
      <vt:lpstr>Natural Gas Tariffs</vt:lpstr>
      <vt:lpstr>A-RR Cross Reference</vt:lpstr>
      <vt:lpstr>B-COS Results</vt:lpstr>
      <vt:lpstr>C-COS Allocation Factors</vt:lpstr>
      <vt:lpstr>D-Summary of Adjustments</vt:lpstr>
      <vt:lpstr>E-Summary of Results</vt:lpstr>
      <vt:lpstr>Avg Cust Unit Costs</vt:lpstr>
      <vt:lpstr>'Avg Cust Unit Costs'!Print_Area</vt:lpstr>
      <vt:lpstr>'E-Summary of Results'!Print_Area</vt:lpstr>
    </vt:vector>
  </TitlesOfParts>
  <Company>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Miller, Joe</dc:creator>
  <cp:lastModifiedBy>Michael Deupree</cp:lastModifiedBy>
  <cp:lastPrinted>2024-01-08T22:27:52Z</cp:lastPrinted>
  <dcterms:created xsi:type="dcterms:W3CDTF">2006-12-20T22:09:29Z</dcterms:created>
  <dcterms:modified xsi:type="dcterms:W3CDTF">2024-07-02T00:05:40Z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0x0101006E56B4D1795A2E4DB2F0B01679ED314A0088BDEC0653D6204DB4E9E8901B172BDA</vt:lpwstr>
  </property>
  <property fmtid="{D5CDD505-2E9C-101B-9397-08002B2CF9AE}" pid="3" name="MediaServiceImageTags">
    <vt:lpwstr/>
  </property>
  <property fmtid="{D5CDD505-2E9C-101B-9397-08002B2CF9AE}" pid="4" name="{A44787D4-0540-4523-9961-78E4036D8C6D}">
    <vt:lpwstr>{B7C872D0-35F8-44A8-9DB7-FFD24E16550E}</vt:lpwstr>
  </property>
  <property fmtid="{D5CDD505-2E9C-101B-9397-08002B2CF9AE}" pid="5" name="_docset_NoMedatataSyncRequired">
    <vt:lpwstr>False</vt:lpwstr>
  </property>
</Properties>
</file>