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0905" windowHeight="6210" activeTab="0"/>
  </bookViews>
  <sheets>
    <sheet name="Sheet1" sheetId="1" r:id="rId1"/>
  </sheets>
  <definedNames>
    <definedName name="_xlnm.Print_Area" localSheetId="0">'Sheet1'!$A$4:$E$19</definedName>
  </definedNames>
  <calcPr fullCalcOnLoad="1"/>
</workbook>
</file>

<file path=xl/sharedStrings.xml><?xml version="1.0" encoding="utf-8"?>
<sst xmlns="http://schemas.openxmlformats.org/spreadsheetml/2006/main" count="18" uniqueCount="17">
  <si>
    <t>Current</t>
  </si>
  <si>
    <t>Revised</t>
  </si>
  <si>
    <t>Size</t>
  </si>
  <si>
    <t>Size Factor</t>
  </si>
  <si>
    <t>Charge</t>
  </si>
  <si>
    <t>Up to 3 /4 inch</t>
  </si>
  <si>
    <t>Base</t>
  </si>
  <si>
    <t>1 inch</t>
  </si>
  <si>
    <t>1 1 / 2 inch</t>
  </si>
  <si>
    <t>2 inch</t>
  </si>
  <si>
    <t>3 inch</t>
  </si>
  <si>
    <t>4 inch</t>
  </si>
  <si>
    <t>A</t>
  </si>
  <si>
    <t>C</t>
  </si>
  <si>
    <t>D</t>
  </si>
  <si>
    <t>B</t>
  </si>
  <si>
    <t>Revised Calculation of Roche Harbor's Facilities Charge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</si>
</sst>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2"/>
      <name val="Palatino Linotype"/>
      <family val="0"/>
    </font>
    <font>
      <sz val="8"/>
      <name val="Palatino Linotype"/>
      <family val="0"/>
    </font>
    <font>
      <b/>
      <sz val="12"/>
      <name val="Palatino Linotype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9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3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7" fontId="0" fillId="0" borderId="0" xfId="0" applyNumberFormat="1" applyAlignment="1">
      <alignment horizontal="center"/>
    </xf>
    <xf numFmtId="5" fontId="0" fillId="0" borderId="1" xfId="0" applyNumberFormat="1" applyBorder="1" applyAlignment="1">
      <alignment/>
    </xf>
    <xf numFmtId="5" fontId="2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7"/>
  <sheetViews>
    <sheetView tabSelected="1" workbookViewId="0" topLeftCell="A1">
      <selection activeCell="B1" sqref="B1"/>
    </sheetView>
  </sheetViews>
  <sheetFormatPr defaultColWidth="9.00390625" defaultRowHeight="18"/>
  <cols>
    <col min="1" max="1" width="3.25390625" style="4" customWidth="1"/>
    <col min="2" max="2" width="15.00390625" style="0" bestFit="1" customWidth="1"/>
    <col min="3" max="5" width="12.625" style="0" customWidth="1"/>
  </cols>
  <sheetData>
    <row r="4" ht="18">
      <c r="B4" t="s">
        <v>16</v>
      </c>
    </row>
    <row r="6" spans="2:6" ht="18">
      <c r="B6" s="7" t="s">
        <v>12</v>
      </c>
      <c r="C6" s="7" t="s">
        <v>15</v>
      </c>
      <c r="D6" s="7" t="s">
        <v>13</v>
      </c>
      <c r="E6" s="7" t="s">
        <v>14</v>
      </c>
      <c r="F6" s="7"/>
    </row>
    <row r="7" ht="18">
      <c r="A7" s="4">
        <v>1</v>
      </c>
    </row>
    <row r="8" spans="1:5" ht="18">
      <c r="A8" s="4">
        <f aca="true" t="shared" si="0" ref="A8:A15">1+A7</f>
        <v>2</v>
      </c>
      <c r="B8" s="4"/>
      <c r="C8" s="4"/>
      <c r="D8" s="4" t="s">
        <v>0</v>
      </c>
      <c r="E8" s="4" t="s">
        <v>1</v>
      </c>
    </row>
    <row r="9" spans="1:5" ht="18">
      <c r="A9" s="4">
        <f t="shared" si="0"/>
        <v>3</v>
      </c>
      <c r="B9" s="4" t="s">
        <v>2</v>
      </c>
      <c r="C9" s="4" t="s">
        <v>3</v>
      </c>
      <c r="D9" s="4" t="s">
        <v>4</v>
      </c>
      <c r="E9" s="4" t="s">
        <v>4</v>
      </c>
    </row>
    <row r="10" spans="1:5" ht="18">
      <c r="A10" s="4">
        <f t="shared" si="0"/>
        <v>4</v>
      </c>
      <c r="B10" s="3" t="s">
        <v>5</v>
      </c>
      <c r="C10" s="6" t="s">
        <v>6</v>
      </c>
      <c r="D10" s="8">
        <v>3500</v>
      </c>
      <c r="E10" s="9">
        <v>6500</v>
      </c>
    </row>
    <row r="11" spans="1:5" ht="18">
      <c r="A11" s="4">
        <f t="shared" si="0"/>
        <v>5</v>
      </c>
      <c r="B11" s="3" t="s">
        <v>7</v>
      </c>
      <c r="C11" s="5">
        <v>1.67</v>
      </c>
      <c r="D11" s="8">
        <v>5845</v>
      </c>
      <c r="E11" s="8">
        <f>+E$10*C11</f>
        <v>10855</v>
      </c>
    </row>
    <row r="12" spans="1:5" ht="18">
      <c r="A12" s="4">
        <f t="shared" si="0"/>
        <v>6</v>
      </c>
      <c r="B12" s="3" t="s">
        <v>8</v>
      </c>
      <c r="C12" s="5">
        <v>3.33</v>
      </c>
      <c r="D12" s="8">
        <v>11655</v>
      </c>
      <c r="E12" s="8">
        <f>+E$10*C12</f>
        <v>21645</v>
      </c>
    </row>
    <row r="13" spans="1:5" ht="18">
      <c r="A13" s="4">
        <f t="shared" si="0"/>
        <v>7</v>
      </c>
      <c r="B13" s="3" t="s">
        <v>9</v>
      </c>
      <c r="C13" s="5">
        <v>5.33</v>
      </c>
      <c r="D13" s="8">
        <v>18655</v>
      </c>
      <c r="E13" s="8">
        <f>+E$10*C13</f>
        <v>34645</v>
      </c>
    </row>
    <row r="14" spans="1:5" ht="18">
      <c r="A14" s="4">
        <f t="shared" si="0"/>
        <v>8</v>
      </c>
      <c r="B14" s="3" t="s">
        <v>10</v>
      </c>
      <c r="C14" s="5">
        <v>10</v>
      </c>
      <c r="D14" s="8">
        <v>35000</v>
      </c>
      <c r="E14" s="8">
        <f>+E$10*C14</f>
        <v>65000</v>
      </c>
    </row>
    <row r="15" spans="1:5" ht="18">
      <c r="A15" s="4">
        <f t="shared" si="0"/>
        <v>9</v>
      </c>
      <c r="B15" s="3" t="s">
        <v>11</v>
      </c>
      <c r="C15" s="5">
        <v>16.7</v>
      </c>
      <c r="D15" s="8">
        <v>58450</v>
      </c>
      <c r="E15" s="8">
        <f>+E$10*C15</f>
        <v>108550</v>
      </c>
    </row>
    <row r="16" spans="3:5" ht="18">
      <c r="C16" s="1"/>
      <c r="E16" s="2"/>
    </row>
    <row r="17" spans="3:4" ht="18">
      <c r="C17" s="1"/>
      <c r="D17" s="1"/>
    </row>
  </sheetData>
  <printOptions/>
  <pageMargins left="1" right="0.75" top="1.75" bottom="1" header="0.5" footer="0.5"/>
  <pageSetup horizontalDpi="600" verticalDpi="600" orientation="portrait" r:id="rId1"/>
  <headerFooter alignWithMargins="0">
    <oddHeader>&amp;RAttachment A
Docket No. UW-042132
Settlement Agreement
Page 1</oddHeader>
    <oddFooter>&amp;LJuly 20, 2005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Right Systems Inc</dc:creator>
  <cp:keywords/>
  <dc:description/>
  <cp:lastModifiedBy>KWalker</cp:lastModifiedBy>
  <cp:lastPrinted>2005-07-19T23:05:17Z</cp:lastPrinted>
  <dcterms:created xsi:type="dcterms:W3CDTF">2005-06-20T22:17:16Z</dcterms:created>
  <dcterms:modified xsi:type="dcterms:W3CDTF">2005-08-03T18:34:10Z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Order - Final</vt:lpwstr>
  </property>
  <property fmtid="{D5CDD505-2E9C-101B-9397-08002B2CF9AE}" pid="4" name="IsDocumentOrd">
    <vt:lpwstr>1</vt:lpwstr>
  </property>
  <property fmtid="{D5CDD505-2E9C-101B-9397-08002B2CF9AE}" pid="5" name="IsHighlyConfidenti">
    <vt:lpwstr>0</vt:lpwstr>
  </property>
  <property fmtid="{D5CDD505-2E9C-101B-9397-08002B2CF9AE}" pid="6" name="IsConfidenti">
    <vt:lpwstr>0</vt:lpwstr>
  </property>
  <property fmtid="{D5CDD505-2E9C-101B-9397-08002B2CF9AE}" pid="7" name="DocketNumb">
    <vt:lpwstr>042132</vt:lpwstr>
  </property>
  <property fmtid="{D5CDD505-2E9C-101B-9397-08002B2CF9AE}" pid="8" name="Dat">
    <vt:lpwstr>2005-08-03T00:00:00Z</vt:lpwstr>
  </property>
  <property fmtid="{D5CDD505-2E9C-101B-9397-08002B2CF9AE}" pid="9" name="CaseTy">
    <vt:lpwstr>Tariff Revision</vt:lpwstr>
  </property>
  <property fmtid="{D5CDD505-2E9C-101B-9397-08002B2CF9AE}" pid="10" name="OpenedDa">
    <vt:lpwstr>2004-12-06T00:00:00Z</vt:lpwstr>
  </property>
  <property fmtid="{D5CDD505-2E9C-101B-9397-08002B2CF9AE}" pid="11" name="Pref">
    <vt:lpwstr>UW</vt:lpwstr>
  </property>
  <property fmtid="{D5CDD505-2E9C-101B-9397-08002B2CF9AE}" pid="12" name="CaseCompanyNam">
    <vt:lpwstr>Roche Harbor Water System</vt:lpwstr>
  </property>
  <property fmtid="{D5CDD505-2E9C-101B-9397-08002B2CF9AE}" pid="13" name="IndustryCo">
    <vt:lpwstr>160</vt:lpwstr>
  </property>
  <property fmtid="{D5CDD505-2E9C-101B-9397-08002B2CF9AE}" pid="14" name="CaseStat">
    <vt:lpwstr>Closed</vt:lpwstr>
  </property>
  <property fmtid="{D5CDD505-2E9C-101B-9397-08002B2CF9AE}" pid="15" name="_docset_NoMedatataSyncRequir">
    <vt:lpwstr>False</vt:lpwstr>
  </property>
  <property fmtid="{D5CDD505-2E9C-101B-9397-08002B2CF9AE}" pid="16" name="Nickna">
    <vt:lpwstr/>
  </property>
  <property fmtid="{D5CDD505-2E9C-101B-9397-08002B2CF9AE}" pid="17" name="Proce">
    <vt:lpwstr/>
  </property>
  <property fmtid="{D5CDD505-2E9C-101B-9397-08002B2CF9AE}" pid="18" name="Visibili">
    <vt:lpwstr/>
  </property>
  <property fmtid="{D5CDD505-2E9C-101B-9397-08002B2CF9AE}" pid="19" name="DocumentGro">
    <vt:lpwstr/>
  </property>
  <property fmtid="{D5CDD505-2E9C-101B-9397-08002B2CF9AE}" pid="20" name="DelegatedOrd">
    <vt:lpwstr>0</vt:lpwstr>
  </property>
  <property fmtid="{D5CDD505-2E9C-101B-9397-08002B2CF9AE}" pid="21" name="AgendaOrd">
    <vt:lpwstr>0</vt:lpwstr>
  </property>
</Properties>
</file>