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ustomProperty13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12.bin" ContentType="application/vnd.openxmlformats-officedocument.spreadsheetml.customProperty"/>
  <Override PartName="/xl/externalLinks/externalLink15.xml" ContentType="application/vnd.openxmlformats-officedocument.spreadsheetml.externalLink+xml"/>
  <Override PartName="/xl/customProperty14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ustomProperty11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ustomProperty8.bin" ContentType="application/vnd.openxmlformats-officedocument.spreadsheetml.customProperty"/>
  <Override PartName="/xl/externalLinks/externalLink2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Schedules\Schedule 129D\2024\"/>
    </mc:Choice>
  </mc:AlternateContent>
  <bookViews>
    <workbookView xWindow="0" yWindow="0" windowWidth="19200" windowHeight="6600" tabRatio="887" activeTab="1"/>
  </bookViews>
  <sheets>
    <sheet name="Revenue Requirement Summary" sheetId="26" r:id="rId1"/>
    <sheet name="BDR 2025 CY" sheetId="5" r:id="rId2"/>
    <sheet name="Work Papers For Exhibits--&gt;" sheetId="18" r:id="rId3"/>
    <sheet name="True-up Deferral" sheetId="27" r:id="rId4"/>
    <sheet name="Forecast Rev E" sheetId="28" r:id="rId5"/>
    <sheet name="Forecast Rev G" sheetId="29" r:id="rId6"/>
    <sheet name="Forecast BDR Oct-Dec" sheetId="30" r:id="rId7"/>
    <sheet name="Final BDR Tiers+Discounts" sheetId="21" r:id="rId8"/>
    <sheet name="2025 CY Summary" sheetId="34" r:id="rId9"/>
    <sheet name="2024 Q4 Summary" sheetId="33" r:id="rId10"/>
    <sheet name="2022 GRC Pub Util Tax" sheetId="11" r:id="rId11"/>
    <sheet name="Electric rates eff. Oct 1, 2024" sheetId="13" r:id="rId12"/>
    <sheet name="Gas rates eff. Oct 1, 2024" sheetId="14" r:id="rId13"/>
    <sheet name="Unspent HELP Monthly Amrtz" sheetId="36" r:id="rId14"/>
    <sheet name="Calc Unspent Monthly Amortiz" sheetId="35" r:id="rId15"/>
    <sheet name="E Conversion Factor" sheetId="19" r:id="rId16"/>
    <sheet name="G Conversion Factor" sheetId="20" r:id="rId17"/>
    <sheet name="Prior E Conversion Factor" sheetId="31" r:id="rId18"/>
    <sheet name="Prior G Conversion Factor" sheetId="32" r:id="rId19"/>
    <sheet name="Prior Year RR" sheetId="3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\0">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5" hidden="1">{#N/A,#N/A,FALSE,"schA"}</definedName>
    <definedName name="____________________www1" hidden="1">{#N/A,#N/A,FALSE,"schA"}</definedName>
    <definedName name="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14" hidden="1">{#N/A,#N/A,FALSE,"CRPT";#N/A,#N/A,FALSE,"TREND";#N/A,#N/A,FALSE,"%Curve"}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localSheetId="19" hidden="1">{#N/A,#N/A,FALSE,"CRPT";#N/A,#N/A,FALSE,"TREND";#N/A,#N/A,FALSE,"%Curve"}</definedName>
    <definedName name="__________________six6" localSheetId="3" hidden="1">{#N/A,#N/A,FALSE,"CRPT";#N/A,#N/A,FALSE,"TREND";#N/A,#N/A,FALSE,"%Curve"}</definedName>
    <definedName name="__________________six6" localSheetId="1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4" hidden="1">{#N/A,#N/A,FALSE,"schA"}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localSheetId="17" hidden="1">{#N/A,#N/A,FALSE,"schA"}</definedName>
    <definedName name="__________________www1" localSheetId="18" hidden="1">{#N/A,#N/A,FALSE,"schA"}</definedName>
    <definedName name="__________________www1" localSheetId="19" hidden="1">{#N/A,#N/A,FALSE,"schA"}</definedName>
    <definedName name="__________________www1" localSheetId="3" hidden="1">{#N/A,#N/A,FALSE,"schA"}</definedName>
    <definedName name="__________________www1" localSheetId="13" hidden="1">{#N/A,#N/A,FALSE,"schA"}</definedName>
    <definedName name="__________________www1" hidden="1">{#N/A,#N/A,FALSE,"schA"}</definedName>
    <definedName name="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14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localSheetId="19" hidden="1">{#N/A,#N/A,FALSE,"CRPT";#N/A,#N/A,FALSE,"TREND";#N/A,#N/A,FALSE,"%Curve"}</definedName>
    <definedName name="_________________six6" localSheetId="3" hidden="1">{#N/A,#N/A,FALSE,"CRPT";#N/A,#N/A,FALSE,"TREND";#N/A,#N/A,FALSE,"%Curve"}</definedName>
    <definedName name="_________________six6" localSheetId="1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4" hidden="1">{#N/A,#N/A,FALSE,"schA"}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localSheetId="17" hidden="1">{#N/A,#N/A,FALSE,"schA"}</definedName>
    <definedName name="_________________www1" localSheetId="18" hidden="1">{#N/A,#N/A,FALSE,"schA"}</definedName>
    <definedName name="_________________www1" localSheetId="19" hidden="1">{#N/A,#N/A,FALSE,"schA"}</definedName>
    <definedName name="_________________www1" localSheetId="3" hidden="1">{#N/A,#N/A,FALSE,"schA"}</definedName>
    <definedName name="_________________www1" localSheetId="13" hidden="1">{#N/A,#N/A,FALSE,"schA"}</definedName>
    <definedName name="_________________www1" hidden="1">{#N/A,#N/A,FALSE,"schA"}</definedName>
    <definedName name="________________six6" localSheetId="14" hidden="1">{#N/A,#N/A,FALSE,"CRPT";#N/A,#N/A,FALSE,"TREND";#N/A,#N/A,FALSE,"%Curve"}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localSheetId="19" hidden="1">{#N/A,#N/A,FALSE,"CRPT";#N/A,#N/A,FALSE,"TREND";#N/A,#N/A,FALSE,"%Curve"}</definedName>
    <definedName name="________________six6" localSheetId="3" hidden="1">{#N/A,#N/A,FALSE,"CRPT";#N/A,#N/A,FALSE,"TREND";#N/A,#N/A,FALSE,"%Curve"}</definedName>
    <definedName name="________________six6" localSheetId="1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4" hidden="1">{#N/A,#N/A,FALSE,"schA"}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localSheetId="17" hidden="1">{#N/A,#N/A,FALSE,"schA"}</definedName>
    <definedName name="________________www1" localSheetId="18" hidden="1">{#N/A,#N/A,FALSE,"schA"}</definedName>
    <definedName name="________________www1" localSheetId="19" hidden="1">{#N/A,#N/A,FALSE,"schA"}</definedName>
    <definedName name="________________www1" localSheetId="3" hidden="1">{#N/A,#N/A,FALSE,"schA"}</definedName>
    <definedName name="________________www1" localSheetId="13" hidden="1">{#N/A,#N/A,FALSE,"schA"}</definedName>
    <definedName name="________________www1" hidden="1">{#N/A,#N/A,FALSE,"schA"}</definedName>
    <definedName name="_______________six6" localSheetId="14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localSheetId="19" hidden="1">{#N/A,#N/A,FALSE,"CRPT";#N/A,#N/A,FALSE,"TREND";#N/A,#N/A,FALSE,"%Curve"}</definedName>
    <definedName name="_______________six6" localSheetId="3" hidden="1">{#N/A,#N/A,FALSE,"CRPT";#N/A,#N/A,FALSE,"TREND";#N/A,#N/A,FALSE,"%Curve"}</definedName>
    <definedName name="_______________six6" localSheetId="1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4" hidden="1">{#N/A,#N/A,FALSE,"schA"}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localSheetId="17" hidden="1">{#N/A,#N/A,FALSE,"schA"}</definedName>
    <definedName name="_______________www1" localSheetId="18" hidden="1">{#N/A,#N/A,FALSE,"schA"}</definedName>
    <definedName name="_______________www1" localSheetId="19" hidden="1">{#N/A,#N/A,FALSE,"schA"}</definedName>
    <definedName name="_______________www1" localSheetId="3" hidden="1">{#N/A,#N/A,FALSE,"schA"}</definedName>
    <definedName name="_______________www1" localSheetId="13" hidden="1">{#N/A,#N/A,FALSE,"schA"}</definedName>
    <definedName name="_______________www1" hidden="1">{#N/A,#N/A,FALSE,"schA"}</definedName>
    <definedName name="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14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localSheetId="19" hidden="1">{#N/A,#N/A,FALSE,"CRPT";#N/A,#N/A,FALSE,"TREND";#N/A,#N/A,FALSE,"%Curve"}</definedName>
    <definedName name="______________six6" localSheetId="3" hidden="1">{#N/A,#N/A,FALSE,"CRPT";#N/A,#N/A,FALSE,"TREND";#N/A,#N/A,FALSE,"%Curve"}</definedName>
    <definedName name="______________six6" localSheetId="1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4" hidden="1">{#N/A,#N/A,FALSE,"schA"}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localSheetId="17" hidden="1">{#N/A,#N/A,FALSE,"schA"}</definedName>
    <definedName name="______________www1" localSheetId="18" hidden="1">{#N/A,#N/A,FALSE,"schA"}</definedName>
    <definedName name="______________www1" localSheetId="19" hidden="1">{#N/A,#N/A,FALSE,"schA"}</definedName>
    <definedName name="______________www1" localSheetId="3" hidden="1">{#N/A,#N/A,FALSE,"schA"}</definedName>
    <definedName name="______________www1" localSheetId="13" hidden="1">{#N/A,#N/A,FALSE,"schA"}</definedName>
    <definedName name="______________www1" hidden="1">{#N/A,#N/A,FALSE,"schA"}</definedName>
    <definedName name="_____________six6" localSheetId="14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localSheetId="19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localSheetId="1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4" hidden="1">{#N/A,#N/A,FALSE,"schA"}</definedName>
    <definedName name="_____________www1" localSheetId="4" hidden="1">{#N/A,#N/A,FALSE,"schA"}</definedName>
    <definedName name="_____________www1" localSheetId="5" hidden="1">{#N/A,#N/A,FALSE,"schA"}</definedName>
    <definedName name="_____________www1" localSheetId="17" hidden="1">{#N/A,#N/A,FALSE,"schA"}</definedName>
    <definedName name="_____________www1" localSheetId="18" hidden="1">{#N/A,#N/A,FALSE,"schA"}</definedName>
    <definedName name="_____________www1" localSheetId="19" hidden="1">{#N/A,#N/A,FALSE,"schA"}</definedName>
    <definedName name="_____________www1" localSheetId="3" hidden="1">{#N/A,#N/A,FALSE,"schA"}</definedName>
    <definedName name="_____________www1" localSheetId="13" hidden="1">{#N/A,#N/A,FALSE,"schA"}</definedName>
    <definedName name="_____________www1" hidden="1">{#N/A,#N/A,FALSE,"schA"}</definedName>
    <definedName name="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14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localSheetId="19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localSheetId="1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4" hidden="1">{#N/A,#N/A,FALSE,"schA"}</definedName>
    <definedName name="____________www1" localSheetId="4" hidden="1">{#N/A,#N/A,FALSE,"schA"}</definedName>
    <definedName name="____________www1" localSheetId="5" hidden="1">{#N/A,#N/A,FALSE,"schA"}</definedName>
    <definedName name="____________www1" localSheetId="17" hidden="1">{#N/A,#N/A,FALSE,"schA"}</definedName>
    <definedName name="____________www1" localSheetId="18" hidden="1">{#N/A,#N/A,FALSE,"schA"}</definedName>
    <definedName name="____________www1" localSheetId="19" hidden="1">{#N/A,#N/A,FALSE,"schA"}</definedName>
    <definedName name="____________www1" localSheetId="3" hidden="1">{#N/A,#N/A,FALSE,"schA"}</definedName>
    <definedName name="____________www1" localSheetId="13" hidden="1">{#N/A,#N/A,FALSE,"schA"}</definedName>
    <definedName name="____________www1" hidden="1">{#N/A,#N/A,FALSE,"schA"}</definedName>
    <definedName name="___________OM1" localSheetId="14" hidden="1">{#N/A,#N/A,FALSE,"Summary";#N/A,#N/A,FALSE,"SmPlants";#N/A,#N/A,FALSE,"Utah";#N/A,#N/A,FALSE,"Idaho";#N/A,#N/A,FALSE,"Lewis River";#N/A,#N/A,FALSE,"NrthUmpq";#N/A,#N/A,FALSE,"KlamRog"}</definedName>
    <definedName name="___________OM1" localSheetId="17" hidden="1">{#N/A,#N/A,FALSE,"Summary";#N/A,#N/A,FALSE,"SmPlants";#N/A,#N/A,FALSE,"Utah";#N/A,#N/A,FALSE,"Idaho";#N/A,#N/A,FALSE,"Lewis River";#N/A,#N/A,FALSE,"NrthUmpq";#N/A,#N/A,FALSE,"KlamRog"}</definedName>
    <definedName name="___________OM1" localSheetId="18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13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14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localSheetId="19" hidden="1">{#N/A,#N/A,FALSE,"CRPT";#N/A,#N/A,FALSE,"TREND";#N/A,#N/A,FALSE,"%Curve"}</definedName>
    <definedName name="___________six6" localSheetId="3" hidden="1">{#N/A,#N/A,FALSE,"CRPT";#N/A,#N/A,FALSE,"TREND";#N/A,#N/A,FALSE,"%Curve"}</definedName>
    <definedName name="___________six6" localSheetId="1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4" hidden="1">{#N/A,#N/A,FALSE,"schA"}</definedName>
    <definedName name="___________www1" localSheetId="4" hidden="1">{#N/A,#N/A,FALSE,"schA"}</definedName>
    <definedName name="___________www1" localSheetId="5" hidden="1">{#N/A,#N/A,FALSE,"schA"}</definedName>
    <definedName name="___________www1" localSheetId="17" hidden="1">{#N/A,#N/A,FALSE,"schA"}</definedName>
    <definedName name="___________www1" localSheetId="18" hidden="1">{#N/A,#N/A,FALSE,"schA"}</definedName>
    <definedName name="___________www1" localSheetId="19" hidden="1">{#N/A,#N/A,FALSE,"schA"}</definedName>
    <definedName name="___________www1" localSheetId="3" hidden="1">{#N/A,#N/A,FALSE,"schA"}</definedName>
    <definedName name="___________www1" localSheetId="13" hidden="1">{#N/A,#N/A,FALSE,"schA"}</definedName>
    <definedName name="___________www1" hidden="1">{#N/A,#N/A,FALSE,"schA"}</definedName>
    <definedName name="__________six6" localSheetId="14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localSheetId="19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localSheetId="1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4" hidden="1">{#N/A,#N/A,FALSE,"schA"}</definedName>
    <definedName name="__________www1" localSheetId="4" hidden="1">{#N/A,#N/A,FALSE,"schA"}</definedName>
    <definedName name="__________www1" localSheetId="5" hidden="1">{#N/A,#N/A,FALSE,"schA"}</definedName>
    <definedName name="__________www1" localSheetId="17" hidden="1">{#N/A,#N/A,FALSE,"schA"}</definedName>
    <definedName name="__________www1" localSheetId="18" hidden="1">{#N/A,#N/A,FALSE,"schA"}</definedName>
    <definedName name="__________www1" localSheetId="19" hidden="1">{#N/A,#N/A,FALSE,"schA"}</definedName>
    <definedName name="__________www1" localSheetId="3" hidden="1">{#N/A,#N/A,FALSE,"schA"}</definedName>
    <definedName name="__________www1" localSheetId="13" hidden="1">{#N/A,#N/A,FALSE,"schA"}</definedName>
    <definedName name="__________www1" hidden="1">{#N/A,#N/A,FALSE,"schA"}</definedName>
    <definedName name="__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14" hidden="1">{#N/A,#N/A,FALSE,"Summary";#N/A,#N/A,FALSE,"SmPlants";#N/A,#N/A,FALSE,"Utah";#N/A,#N/A,FALSE,"Idaho";#N/A,#N/A,FALSE,"Lewis River";#N/A,#N/A,FALSE,"NrthUmpq";#N/A,#N/A,FALSE,"KlamRog"}</definedName>
    <definedName name="_________OM1" localSheetId="17" hidden="1">{#N/A,#N/A,FALSE,"Summary";#N/A,#N/A,FALSE,"SmPlants";#N/A,#N/A,FALSE,"Utah";#N/A,#N/A,FALSE,"Idaho";#N/A,#N/A,FALSE,"Lewis River";#N/A,#N/A,FALSE,"NrthUmpq";#N/A,#N/A,FALSE,"KlamRog"}</definedName>
    <definedName name="_________OM1" localSheetId="18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13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14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localSheetId="19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localSheetId="1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4" hidden="1">{#N/A,#N/A,FALSE,"schA"}</definedName>
    <definedName name="_________www1" localSheetId="4" hidden="1">{#N/A,#N/A,FALSE,"schA"}</definedName>
    <definedName name="_________www1" localSheetId="5" hidden="1">{#N/A,#N/A,FALSE,"schA"}</definedName>
    <definedName name="_________www1" localSheetId="17" hidden="1">{#N/A,#N/A,FALSE,"schA"}</definedName>
    <definedName name="_________www1" localSheetId="18" hidden="1">{#N/A,#N/A,FALSE,"schA"}</definedName>
    <definedName name="_________www1" localSheetId="19" hidden="1">{#N/A,#N/A,FALSE,"schA"}</definedName>
    <definedName name="_________www1" localSheetId="3" hidden="1">{#N/A,#N/A,FALSE,"schA"}</definedName>
    <definedName name="_________www1" localSheetId="13" hidden="1">{#N/A,#N/A,FALSE,"schA"}</definedName>
    <definedName name="_________www1" hidden="1">{#N/A,#N/A,FALSE,"schA"}</definedName>
    <definedName name="_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14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localSheetId="19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localSheetId="1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4" hidden="1">{#N/A,#N/A,FALSE,"schA"}</definedName>
    <definedName name="________www1" localSheetId="4" hidden="1">{#N/A,#N/A,FALSE,"schA"}</definedName>
    <definedName name="________www1" localSheetId="5" hidden="1">{#N/A,#N/A,FALSE,"schA"}</definedName>
    <definedName name="________www1" localSheetId="17" hidden="1">{#N/A,#N/A,FALSE,"schA"}</definedName>
    <definedName name="________www1" localSheetId="18" hidden="1">{#N/A,#N/A,FALSE,"schA"}</definedName>
    <definedName name="________www1" localSheetId="19" hidden="1">{#N/A,#N/A,FALSE,"schA"}</definedName>
    <definedName name="________www1" localSheetId="3" hidden="1">{#N/A,#N/A,FALSE,"schA"}</definedName>
    <definedName name="________www1" localSheetId="13" hidden="1">{#N/A,#N/A,FALSE,"schA"}</definedName>
    <definedName name="________www1" hidden="1">{#N/A,#N/A,FALSE,"schA"}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OM1" localSheetId="14" hidden="1">{#N/A,#N/A,FALSE,"Summary";#N/A,#N/A,FALSE,"SmPlants";#N/A,#N/A,FALSE,"Utah";#N/A,#N/A,FALSE,"Idaho";#N/A,#N/A,FALSE,"Lewis River";#N/A,#N/A,FALSE,"NrthUmpq";#N/A,#N/A,FALSE,"KlamRog"}</definedName>
    <definedName name="_______OM1" localSheetId="17" hidden="1">{#N/A,#N/A,FALSE,"Summary";#N/A,#N/A,FALSE,"SmPlants";#N/A,#N/A,FALSE,"Utah";#N/A,#N/A,FALSE,"Idaho";#N/A,#N/A,FALSE,"Lewis River";#N/A,#N/A,FALSE,"NrthUmpq";#N/A,#N/A,FALSE,"KlamRog"}</definedName>
    <definedName name="_______OM1" localSheetId="18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13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14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localSheetId="19" hidden="1">{#N/A,#N/A,FALSE,"CRPT";#N/A,#N/A,FALSE,"TREND";#N/A,#N/A,FALSE,"%Curve"}</definedName>
    <definedName name="_______six6" localSheetId="3" hidden="1">{#N/A,#N/A,FALSE,"CRPT";#N/A,#N/A,FALSE,"TREND";#N/A,#N/A,FALSE,"%Curve"}</definedName>
    <definedName name="_______six6" localSheetId="1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4" hidden="1">{#N/A,#N/A,FALSE,"schA"}</definedName>
    <definedName name="_______www1" localSheetId="4" hidden="1">{#N/A,#N/A,FALSE,"schA"}</definedName>
    <definedName name="_______www1" localSheetId="5" hidden="1">{#N/A,#N/A,FALSE,"schA"}</definedName>
    <definedName name="_______www1" localSheetId="17" hidden="1">{#N/A,#N/A,FALSE,"schA"}</definedName>
    <definedName name="_______www1" localSheetId="18" hidden="1">{#N/A,#N/A,FALSE,"schA"}</definedName>
    <definedName name="_______www1" localSheetId="19" hidden="1">{#N/A,#N/A,FALSE,"schA"}</definedName>
    <definedName name="_______www1" localSheetId="3" hidden="1">{#N/A,#N/A,FALSE,"schA"}</definedName>
    <definedName name="_______www1" localSheetId="13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OM1" localSheetId="14" hidden="1">{#N/A,#N/A,FALSE,"Summary";#N/A,#N/A,FALSE,"SmPlants";#N/A,#N/A,FALSE,"Utah";#N/A,#N/A,FALSE,"Idaho";#N/A,#N/A,FALSE,"Lewis River";#N/A,#N/A,FALSE,"NrthUmpq";#N/A,#N/A,FALSE,"KlamRog"}</definedName>
    <definedName name="______OM1" localSheetId="17" hidden="1">{#N/A,#N/A,FALSE,"Summary";#N/A,#N/A,FALSE,"SmPlants";#N/A,#N/A,FALSE,"Utah";#N/A,#N/A,FALSE,"Idaho";#N/A,#N/A,FALSE,"Lewis River";#N/A,#N/A,FALSE,"NrthUmpq";#N/A,#N/A,FALSE,"KlamRog"}</definedName>
    <definedName name="______OM1" localSheetId="18" hidden="1">{#N/A,#N/A,FALSE,"Summary";#N/A,#N/A,FALSE,"SmPlants";#N/A,#N/A,FALSE,"Utah";#N/A,#N/A,FALSE,"Idaho";#N/A,#N/A,FALSE,"Lewis River";#N/A,#N/A,FALSE,"NrthUmpq";#N/A,#N/A,FALSE,"KlamRog"}</definedName>
    <definedName name="______OM1" localSheetId="19" hidden="1">{#N/A,#N/A,FALSE,"Summary";#N/A,#N/A,FALSE,"SmPlants";#N/A,#N/A,FALSE,"Utah";#N/A,#N/A,FALSE,"Idaho";#N/A,#N/A,FALSE,"Lewis River";#N/A,#N/A,FALSE,"NrthUmpq";#N/A,#N/A,FALSE,"KlamRog"}</definedName>
    <definedName name="______OM1" localSheetId="3" hidden="1">{#N/A,#N/A,FALSE,"Summary";#N/A,#N/A,FALSE,"SmPlants";#N/A,#N/A,FALSE,"Utah";#N/A,#N/A,FALSE,"Idaho";#N/A,#N/A,FALSE,"Lewis River";#N/A,#N/A,FALSE,"NrthUmpq";#N/A,#N/A,FALSE,"KlamRog"}</definedName>
    <definedName name="______OM1" localSheetId="13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ep05">#REF!</definedName>
    <definedName name="______six6" localSheetId="14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localSheetId="19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localSheetId="1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4" hidden="1">{#N/A,#N/A,FALSE,"schA"}</definedName>
    <definedName name="______www1" localSheetId="4" hidden="1">{#N/A,#N/A,FALSE,"schA"}</definedName>
    <definedName name="______www1" localSheetId="5" hidden="1">{#N/A,#N/A,FALSE,"schA"}</definedName>
    <definedName name="______www1" localSheetId="17" hidden="1">{#N/A,#N/A,FALSE,"schA"}</definedName>
    <definedName name="______www1" localSheetId="18" hidden="1">{#N/A,#N/A,FALSE,"schA"}</definedName>
    <definedName name="______www1" localSheetId="19" hidden="1">{#N/A,#N/A,FALSE,"schA"}</definedName>
    <definedName name="______www1" localSheetId="3" hidden="1">{#N/A,#N/A,FALSE,"schA"}</definedName>
    <definedName name="______www1" localSheetId="13" hidden="1">{#N/A,#N/A,FALSE,"schA"}</definedName>
    <definedName name="______www1" hidden="1">{#N/A,#N/A,FALSE,"schA"}</definedName>
    <definedName name="_____Apr04" localSheetId="4">#REF!</definedName>
    <definedName name="_____Apr04" localSheetId="5">#REF!</definedName>
    <definedName name="_____Apr04">[1]BS!$U$7:$U$3582</definedName>
    <definedName name="_____Apr05">#REF!</definedName>
    <definedName name="_____Aug04" localSheetId="4">#REF!</definedName>
    <definedName name="_____Aug04" localSheetId="5">#REF!</definedName>
    <definedName name="_____Aug04">[1]BS!$Y$7:$Y$3582</definedName>
    <definedName name="_____Aug05">#REF!</definedName>
    <definedName name="_____Aug09" localSheetId="4">#REF!</definedName>
    <definedName name="_____Aug09" localSheetId="5">#REF!</definedName>
    <definedName name="_____Aug09" xml:space="preserve"> [2]BS!$Y$7:$Y$1726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 localSheetId="4">#REF!</definedName>
    <definedName name="_____Dec03" localSheetId="5">#REF!</definedName>
    <definedName name="_____Dec03">[3]BS!$T$7:$T$3582</definedName>
    <definedName name="_____Dec04" localSheetId="4">#REF!</definedName>
    <definedName name="_____Dec04" localSheetId="5">#REF!</definedName>
    <definedName name="_____Dec04">[1]BS!$AC$7:$AC$3580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 localSheetId="4">#REF!</definedName>
    <definedName name="_____Feb04" localSheetId="5">#REF!</definedName>
    <definedName name="_____Feb04">[1]BS!$S$7:$S$3582</definedName>
    <definedName name="_____Feb05">#REF!</definedName>
    <definedName name="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Jan04" localSheetId="4">#REF!</definedName>
    <definedName name="_____Jan04" localSheetId="5">#REF!</definedName>
    <definedName name="_____Jan04">[1]BS!$R$7:$R$3582</definedName>
    <definedName name="_____Jan05">#REF!</definedName>
    <definedName name="_____Jul04" localSheetId="4">#REF!</definedName>
    <definedName name="_____Jul04" localSheetId="5">#REF!</definedName>
    <definedName name="_____Jul04">[1]BS!$X$7:$X$3582</definedName>
    <definedName name="_____Jul05">#REF!</definedName>
    <definedName name="_____Jul09" localSheetId="4">#REF!</definedName>
    <definedName name="_____Jul09" localSheetId="5">#REF!</definedName>
    <definedName name="_____Jul09" xml:space="preserve"> [2]BS!$X$7:$X$1726</definedName>
    <definedName name="_____Jun04" localSheetId="4">#REF!</definedName>
    <definedName name="_____Jun04" localSheetId="5">#REF!</definedName>
    <definedName name="_____Jun04">[1]BS!$W$7:$W$3582</definedName>
    <definedName name="_____Jun05">#REF!</definedName>
    <definedName name="_____Jun09">" BS!$AI$7:$AI$1643"</definedName>
    <definedName name="_____Mar04" localSheetId="4">#REF!</definedName>
    <definedName name="_____Mar04" localSheetId="5">#REF!</definedName>
    <definedName name="_____Mar04">[1]BS!$T$7:$T$3582</definedName>
    <definedName name="_____Mar05">#REF!</definedName>
    <definedName name="_____May04" localSheetId="4">#REF!</definedName>
    <definedName name="_____May04" localSheetId="5">#REF!</definedName>
    <definedName name="_____May04">[1]BS!$V$7:$V$3582</definedName>
    <definedName name="_____May05">#REF!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 localSheetId="4">#REF!</definedName>
    <definedName name="_____Nov03" localSheetId="5">#REF!</definedName>
    <definedName name="_____Nov03">[3]BS!$S$7:$S$3582</definedName>
    <definedName name="_____Nov04" localSheetId="4">#REF!</definedName>
    <definedName name="_____Nov04" localSheetId="5">#REF!</definedName>
    <definedName name="_____Nov04">[1]BS!$AB$7:$AB$3582</definedName>
    <definedName name="_____Oct03" localSheetId="4">#REF!</definedName>
    <definedName name="_____Oct03" localSheetId="5">#REF!</definedName>
    <definedName name="_____Oct03">[3]BS!$R$7:$R$3582</definedName>
    <definedName name="_____Oct04" localSheetId="4">#REF!</definedName>
    <definedName name="_____Oct04" localSheetId="5">#REF!</definedName>
    <definedName name="_____Oct04">[1]BS!$AA$7:$AA$3582</definedName>
    <definedName name="_____OM1" localSheetId="14" hidden="1">{#N/A,#N/A,FALSE,"Summary";#N/A,#N/A,FALSE,"SmPlants";#N/A,#N/A,FALSE,"Utah";#N/A,#N/A,FALSE,"Idaho";#N/A,#N/A,FALSE,"Lewis River";#N/A,#N/A,FALSE,"NrthUmpq";#N/A,#N/A,FALSE,"KlamRog"}</definedName>
    <definedName name="_____OM1" localSheetId="17" hidden="1">{#N/A,#N/A,FALSE,"Summary";#N/A,#N/A,FALSE,"SmPlants";#N/A,#N/A,FALSE,"Utah";#N/A,#N/A,FALSE,"Idaho";#N/A,#N/A,FALSE,"Lewis River";#N/A,#N/A,FALSE,"NrthUmpq";#N/A,#N/A,FALSE,"KlamRog"}</definedName>
    <definedName name="_____OM1" localSheetId="18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13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ep03" localSheetId="4">#REF!</definedName>
    <definedName name="_____Sep03" localSheetId="5">#REF!</definedName>
    <definedName name="_____Sep03">[3]BS!$Q$7:$Q$3582</definedName>
    <definedName name="_____Sep04" localSheetId="4">#REF!</definedName>
    <definedName name="_____Sep04" localSheetId="5">#REF!</definedName>
    <definedName name="_____Sep04">[1]BS!$Z$7:$Z$3582</definedName>
    <definedName name="_____Sep05">#REF!</definedName>
    <definedName name="_____six6" localSheetId="14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localSheetId="19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localSheetId="1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4" hidden="1">{#N/A,#N/A,FALSE,"schA"}</definedName>
    <definedName name="_____www1" localSheetId="4" hidden="1">{#N/A,#N/A,FALSE,"schA"}</definedName>
    <definedName name="_____www1" localSheetId="5" hidden="1">{#N/A,#N/A,FALSE,"schA"}</definedName>
    <definedName name="_____www1" localSheetId="17" hidden="1">{#N/A,#N/A,FALSE,"schA"}</definedName>
    <definedName name="_____www1" localSheetId="18" hidden="1">{#N/A,#N/A,FALSE,"schA"}</definedName>
    <definedName name="_____www1" localSheetId="19" hidden="1">{#N/A,#N/A,FALSE,"schA"}</definedName>
    <definedName name="_____www1" localSheetId="3" hidden="1">{#N/A,#N/A,FALSE,"schA"}</definedName>
    <definedName name="_____www1" localSheetId="13" hidden="1">{#N/A,#N/A,FALSE,"schA"}</definedName>
    <definedName name="_____www1" hidden="1">{#N/A,#N/A,FALSE,"schA"}</definedName>
    <definedName name="____Apr04" localSheetId="4">#REF!</definedName>
    <definedName name="____Apr04" localSheetId="5">#REF!</definedName>
    <definedName name="____Apr04">[1]BS!$U$7:$U$3582</definedName>
    <definedName name="____Aug04" localSheetId="4">#REF!</definedName>
    <definedName name="____Aug04" localSheetId="5">#REF!</definedName>
    <definedName name="____Aug04">[1]BS!$Y$7:$Y$3582</definedName>
    <definedName name="____Aug09" localSheetId="4">#REF!</definedName>
    <definedName name="____Aug09" localSheetId="5">#REF!</definedName>
    <definedName name="____Aug09" xml:space="preserve"> [2]BS!$Y$7:$Y$1726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 localSheetId="4">#REF!</definedName>
    <definedName name="____Dec03" localSheetId="5">#REF!</definedName>
    <definedName name="____Dec03">[3]BS!$T$7:$T$3582</definedName>
    <definedName name="____Dec04" localSheetId="4">#REF!</definedName>
    <definedName name="____Dec04" localSheetId="5">#REF!</definedName>
    <definedName name="____Dec04">[1]BS!$AC$7:$AC$3580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 localSheetId="4">#REF!</definedName>
    <definedName name="____Feb04" localSheetId="5">#REF!</definedName>
    <definedName name="____Feb04">[1]BS!$S$7:$S$3582</definedName>
    <definedName name="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Jan04" localSheetId="4">#REF!</definedName>
    <definedName name="____Jan04" localSheetId="5">#REF!</definedName>
    <definedName name="____Jan04">[1]BS!$R$7:$R$3582</definedName>
    <definedName name="____Jul04" localSheetId="4">#REF!</definedName>
    <definedName name="____Jul04" localSheetId="5">#REF!</definedName>
    <definedName name="____Jul04">[1]BS!$X$7:$X$3582</definedName>
    <definedName name="____Jul09" localSheetId="4">#REF!</definedName>
    <definedName name="____Jul09" localSheetId="5">#REF!</definedName>
    <definedName name="____Jul09" xml:space="preserve"> [2]BS!$X$7:$X$1726</definedName>
    <definedName name="____Jun04" localSheetId="4">#REF!</definedName>
    <definedName name="____Jun04" localSheetId="5">#REF!</definedName>
    <definedName name="____Jun04">[1]BS!$W$7:$W$3582</definedName>
    <definedName name="____Jun09">" BS!$AI$7:$AI$1643"</definedName>
    <definedName name="____Mar04" localSheetId="4">#REF!</definedName>
    <definedName name="____Mar04" localSheetId="5">#REF!</definedName>
    <definedName name="____Mar04">[1]BS!$T$7:$T$3582</definedName>
    <definedName name="____May04" localSheetId="4">#REF!</definedName>
    <definedName name="____May04" localSheetId="5">#REF!</definedName>
    <definedName name="____May04">[1]BS!$V$7:$V$3582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 localSheetId="4">#REF!</definedName>
    <definedName name="____Nov03" localSheetId="5">#REF!</definedName>
    <definedName name="____Nov03">[3]BS!$S$7:$S$3582</definedName>
    <definedName name="____Nov04" localSheetId="4">#REF!</definedName>
    <definedName name="____Nov04" localSheetId="5">#REF!</definedName>
    <definedName name="____Nov04">[1]BS!$AB$7:$AB$3582</definedName>
    <definedName name="____Oct03" localSheetId="4">#REF!</definedName>
    <definedName name="____Oct03" localSheetId="5">#REF!</definedName>
    <definedName name="____Oct03">[3]BS!$R$7:$R$3582</definedName>
    <definedName name="____Oct04" localSheetId="4">#REF!</definedName>
    <definedName name="____Oct04" localSheetId="5">#REF!</definedName>
    <definedName name="____Oct04">[1]BS!$AA$7:$AA$3582</definedName>
    <definedName name="____OM1" localSheetId="14" hidden="1">{#N/A,#N/A,FALSE,"Summary";#N/A,#N/A,FALSE,"SmPlants";#N/A,#N/A,FALSE,"Utah";#N/A,#N/A,FALSE,"Idaho";#N/A,#N/A,FALSE,"Lewis River";#N/A,#N/A,FALSE,"NrthUmpq";#N/A,#N/A,FALSE,"KlamRog"}</definedName>
    <definedName name="____OM1" localSheetId="17" hidden="1">{#N/A,#N/A,FALSE,"Summary";#N/A,#N/A,FALSE,"SmPlants";#N/A,#N/A,FALSE,"Utah";#N/A,#N/A,FALSE,"Idaho";#N/A,#N/A,FALSE,"Lewis River";#N/A,#N/A,FALSE,"NrthUmpq";#N/A,#N/A,FALSE,"KlamRog"}</definedName>
    <definedName name="____OM1" localSheetId="18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13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ep03" localSheetId="4">#REF!</definedName>
    <definedName name="____Sep03" localSheetId="5">#REF!</definedName>
    <definedName name="____Sep03">[3]BS!$Q$7:$Q$3582</definedName>
    <definedName name="____Sep04" localSheetId="4">#REF!</definedName>
    <definedName name="____Sep04" localSheetId="5">#REF!</definedName>
    <definedName name="____Sep04">[1]BS!$Z$7:$Z$3582</definedName>
    <definedName name="____six6" localSheetId="14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localSheetId="19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localSheetId="1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4" hidden="1">{#N/A,#N/A,FALSE,"schA"}</definedName>
    <definedName name="____www1" localSheetId="4" hidden="1">{#N/A,#N/A,FALSE,"schA"}</definedName>
    <definedName name="____www1" localSheetId="5" hidden="1">{#N/A,#N/A,FALSE,"schA"}</definedName>
    <definedName name="____www1" localSheetId="17" hidden="1">{#N/A,#N/A,FALSE,"schA"}</definedName>
    <definedName name="____www1" localSheetId="18" hidden="1">{#N/A,#N/A,FALSE,"schA"}</definedName>
    <definedName name="____www1" localSheetId="19" hidden="1">{#N/A,#N/A,FALSE,"schA"}</definedName>
    <definedName name="____www1" localSheetId="3" hidden="1">{#N/A,#N/A,FALSE,"schA"}</definedName>
    <definedName name="____www1" localSheetId="13" hidden="1">{#N/A,#N/A,FALSE,"schA"}</definedName>
    <definedName name="____www1" hidden="1">{#N/A,#N/A,FALSE,"schA"}</definedName>
    <definedName name="___Apr04" localSheetId="4">#REF!</definedName>
    <definedName name="___Apr04" localSheetId="5">#REF!</definedName>
    <definedName name="___Apr04">[1]BS!$U$7:$U$3582</definedName>
    <definedName name="___Apr05">#REF!</definedName>
    <definedName name="___Aug04" localSheetId="4">#REF!</definedName>
    <definedName name="___Aug04" localSheetId="5">#REF!</definedName>
    <definedName name="___Aug04">[1]BS!$Y$7:$Y$3582</definedName>
    <definedName name="___Aug05">#REF!</definedName>
    <definedName name="___Aug09" localSheetId="4">#REF!</definedName>
    <definedName name="___Aug09" localSheetId="5">#REF!</definedName>
    <definedName name="___Aug09" xml:space="preserve"> [2]BS!$Y$7:$Y$1726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 localSheetId="4">#REF!</definedName>
    <definedName name="___Dec03" localSheetId="5">#REF!</definedName>
    <definedName name="___Dec03">[3]BS!$T$7:$T$3582</definedName>
    <definedName name="___Dec04" localSheetId="4">#REF!</definedName>
    <definedName name="___Dec04" localSheetId="5">#REF!</definedName>
    <definedName name="___Dec04">[1]BS!$AC$7:$AC$3580</definedName>
    <definedName name="___Dec05">#REF!</definedName>
    <definedName name="___ex1" localSheetId="5" hidden="1">{#N/A,#N/A,FALSE,"Summ";#N/A,#N/A,FALSE,"General"}</definedName>
    <definedName name="___ex1" hidden="1">{#N/A,#N/A,FALSE,"Summ";#N/A,#N/A,FALSE,"General"}</definedName>
    <definedName name="___Feb04" localSheetId="4">#REF!</definedName>
    <definedName name="___Feb04" localSheetId="5">#REF!</definedName>
    <definedName name="___Feb04">[1]BS!$S$7:$S$3582</definedName>
    <definedName name="___Feb05">#REF!</definedName>
    <definedName name="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Jan04" localSheetId="4">#REF!</definedName>
    <definedName name="___Jan04" localSheetId="5">#REF!</definedName>
    <definedName name="___Jan04">[1]BS!$R$7:$R$3582</definedName>
    <definedName name="___Jan05">#REF!</definedName>
    <definedName name="___Jan06">#REF!</definedName>
    <definedName name="___Jul04" localSheetId="4">#REF!</definedName>
    <definedName name="___Jul04" localSheetId="5">#REF!</definedName>
    <definedName name="___Jul04">[1]BS!$X$7:$X$3582</definedName>
    <definedName name="___Jul05">#REF!</definedName>
    <definedName name="___Jul09" localSheetId="4">#REF!</definedName>
    <definedName name="___Jul09" localSheetId="5">#REF!</definedName>
    <definedName name="___Jul09" xml:space="preserve"> [2]BS!$X$7:$X$1726</definedName>
    <definedName name="___Jun04" localSheetId="4">#REF!</definedName>
    <definedName name="___Jun04" localSheetId="5">#REF!</definedName>
    <definedName name="___Jun04">[1]BS!$W$7:$W$3582</definedName>
    <definedName name="___Jun05">#REF!</definedName>
    <definedName name="___Jun09">" BS!$AI$7:$AI$1643"</definedName>
    <definedName name="___Mar04" localSheetId="4">#REF!</definedName>
    <definedName name="___Mar04" localSheetId="5">#REF!</definedName>
    <definedName name="___Mar04">[1]BS!$T$7:$T$3582</definedName>
    <definedName name="___Mar05">#REF!</definedName>
    <definedName name="___May04" localSheetId="4">#REF!</definedName>
    <definedName name="___May04" localSheetId="5">#REF!</definedName>
    <definedName name="___May04">[1]BS!$V$7:$V$3582</definedName>
    <definedName name="___May05">#REF!</definedName>
    <definedName name="___mwh2">#REF!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 localSheetId="4">#REF!</definedName>
    <definedName name="___Nov03" localSheetId="5">#REF!</definedName>
    <definedName name="___Nov03">[3]BS!$S$7:$S$3582</definedName>
    <definedName name="___Nov04" localSheetId="4">#REF!</definedName>
    <definedName name="___Nov04" localSheetId="5">#REF!</definedName>
    <definedName name="___Nov04">[1]BS!$AB$7:$AB$3582</definedName>
    <definedName name="___Nov05">#REF!</definedName>
    <definedName name="___Oct03" localSheetId="4">#REF!</definedName>
    <definedName name="___Oct03" localSheetId="5">#REF!</definedName>
    <definedName name="___Oct03">[3]BS!$R$7:$R$3582</definedName>
    <definedName name="___Oct04" localSheetId="4">#REF!</definedName>
    <definedName name="___Oct04" localSheetId="5">#REF!</definedName>
    <definedName name="___Oct04">[1]BS!$AA$7:$AA$3582</definedName>
    <definedName name="___Oct05">#REF!</definedName>
    <definedName name="___OM1" localSheetId="14" hidden="1">{#N/A,#N/A,FALSE,"Summary";#N/A,#N/A,FALSE,"SmPlants";#N/A,#N/A,FALSE,"Utah";#N/A,#N/A,FALSE,"Idaho";#N/A,#N/A,FALSE,"Lewis River";#N/A,#N/A,FALSE,"NrthUmpq";#N/A,#N/A,FALSE,"KlamRog"}</definedName>
    <definedName name="___OM1" localSheetId="17" hidden="1">{#N/A,#N/A,FALSE,"Summary";#N/A,#N/A,FALSE,"SmPlants";#N/A,#N/A,FALSE,"Utah";#N/A,#N/A,FALSE,"Idaho";#N/A,#N/A,FALSE,"Lewis River";#N/A,#N/A,FALSE,"NrthUmpq";#N/A,#N/A,FALSE,"KlamRog"}</definedName>
    <definedName name="___OM1" localSheetId="18" hidden="1">{#N/A,#N/A,FALSE,"Summary";#N/A,#N/A,FALSE,"SmPlants";#N/A,#N/A,FALSE,"Utah";#N/A,#N/A,FALSE,"Idaho";#N/A,#N/A,FALSE,"Lewis River";#N/A,#N/A,FALSE,"NrthUmpq";#N/A,#N/A,FALSE,"KlamRog"}</definedName>
    <definedName name="___OM1" localSheetId="19" hidden="1">{#N/A,#N/A,FALSE,"Summary";#N/A,#N/A,FALSE,"SmPlants";#N/A,#N/A,FALSE,"Utah";#N/A,#N/A,FALSE,"Idaho";#N/A,#N/A,FALSE,"Lewis River";#N/A,#N/A,FALSE,"NrthUmpq";#N/A,#N/A,FALSE,"KlamRog"}</definedName>
    <definedName name="___OM1" localSheetId="3" hidden="1">{#N/A,#N/A,FALSE,"Summary";#N/A,#N/A,FALSE,"SmPlants";#N/A,#N/A,FALSE,"Utah";#N/A,#N/A,FALSE,"Idaho";#N/A,#N/A,FALSE,"Lewis River";#N/A,#N/A,FALSE,"NrthUmpq";#N/A,#N/A,FALSE,"KlamRog"}</definedName>
    <definedName name="___OM1" localSheetId="13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PC1" localSheetId="4">#REF!</definedName>
    <definedName name="___PC1" localSheetId="5">#REF!</definedName>
    <definedName name="___PC1">[4]CLASSIFIERS!$A$7:$IV$7</definedName>
    <definedName name="___PC2" localSheetId="4">#REF!</definedName>
    <definedName name="___PC2" localSheetId="5">#REF!</definedName>
    <definedName name="___PC2">[4]CLASSIFIERS!$A$10:$IV$10</definedName>
    <definedName name="___PC3" localSheetId="4">#REF!</definedName>
    <definedName name="___PC3" localSheetId="5">#REF!</definedName>
    <definedName name="___PC3">[4]CLASSIFIERS!$A$12:$IV$12</definedName>
    <definedName name="___PC4" localSheetId="4">#REF!</definedName>
    <definedName name="___PC4" localSheetId="5">#REF!</definedName>
    <definedName name="___PC4">[4]CLASSIFIERS!$A$13:$IV$13</definedName>
    <definedName name="___RES2005">#REF!</definedName>
    <definedName name="___SEC24" localSheetId="4">#REF!</definedName>
    <definedName name="___SEC24" localSheetId="5">#REF!</definedName>
    <definedName name="___SEC24">[4]EXTERNAL!$A$112:$IV$114</definedName>
    <definedName name="___Sep03" localSheetId="4">#REF!</definedName>
    <definedName name="___Sep03" localSheetId="5">#REF!</definedName>
    <definedName name="___Sep03">[3]BS!$Q$7:$Q$3582</definedName>
    <definedName name="___Sep04" localSheetId="4">#REF!</definedName>
    <definedName name="___Sep04" localSheetId="5">#REF!</definedName>
    <definedName name="___Sep04">[1]BS!$Z$7:$Z$3582</definedName>
    <definedName name="___Sep05">#REF!</definedName>
    <definedName name="___six6" localSheetId="14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localSheetId="19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localSheetId="13" hidden="1">{#N/A,#N/A,FALSE,"CRPT";#N/A,#N/A,FALSE,"TREND";#N/A,#N/A,FALSE,"%Curve"}</definedName>
    <definedName name="___six6" hidden="1">{#N/A,#N/A,FALSE,"CRPT";#N/A,#N/A,FALSE,"TREND";#N/A,#N/A,FALSE,"%Curve"}</definedName>
    <definedName name="___www1" localSheetId="14" hidden="1">{#N/A,#N/A,FALSE,"schA"}</definedName>
    <definedName name="___www1" localSheetId="4" hidden="1">{#N/A,#N/A,FALSE,"schA"}</definedName>
    <definedName name="___www1" localSheetId="5" hidden="1">{#N/A,#N/A,FALSE,"schA"}</definedName>
    <definedName name="___www1" localSheetId="17" hidden="1">{#N/A,#N/A,FALSE,"schA"}</definedName>
    <definedName name="___www1" localSheetId="18" hidden="1">{#N/A,#N/A,FALSE,"schA"}</definedName>
    <definedName name="___www1" localSheetId="19" hidden="1">{#N/A,#N/A,FALSE,"schA"}</definedName>
    <definedName name="___www1" localSheetId="3" hidden="1">{#N/A,#N/A,FALSE,"schA"}</definedName>
    <definedName name="___www1" localSheetId="13" hidden="1">{#N/A,#N/A,FALSE,"schA"}</definedName>
    <definedName name="___www1" hidden="1">{#N/A,#N/A,FALSE,"schA"}</definedName>
    <definedName name="__123Graph_A" localSheetId="14" hidden="1">[5]Inputs!#REF!</definedName>
    <definedName name="__123Graph_A" localSheetId="4">#REF!</definedName>
    <definedName name="__123Graph_A" localSheetId="5">#REF!</definedName>
    <definedName name="__123Graph_A" localSheetId="12" hidden="1">[5]Inputs!#REF!</definedName>
    <definedName name="__123Graph_A" localSheetId="19" hidden="1">[5]Inputs!#REF!</definedName>
    <definedName name="__123Graph_A" localSheetId="3" hidden="1">[5]Inputs!#REF!</definedName>
    <definedName name="__123Graph_A" localSheetId="13" hidden="1">[5]Inputs!#REF!</definedName>
    <definedName name="__123Graph_A" hidden="1">[5]Inputs!#REF!</definedName>
    <definedName name="__123Graph_ABUDG6_DSCRPR" localSheetId="4">#REF!</definedName>
    <definedName name="__123Graph_ABUDG6_DSCRPR" localSheetId="5">#REF!</definedName>
    <definedName name="__123Graph_ABUDG6_DSCRPR">[6]Quant!$D$71:$O$71</definedName>
    <definedName name="__123Graph_ABUDG6_ESCRPR1" localSheetId="4">#REF!</definedName>
    <definedName name="__123Graph_ABUDG6_ESCRPR1" localSheetId="5">#REF!</definedName>
    <definedName name="__123Graph_ABUDG6_ESCRPR1">[6]Quant!$D$100:$O$100</definedName>
    <definedName name="__123Graph_B" localSheetId="14" hidden="1">[5]Inputs!#REF!</definedName>
    <definedName name="__123Graph_B" localSheetId="4">#REF!</definedName>
    <definedName name="__123Graph_B" localSheetId="5">#REF!</definedName>
    <definedName name="__123Graph_B" localSheetId="12" hidden="1">[5]Inputs!#REF!</definedName>
    <definedName name="__123Graph_B" localSheetId="17" hidden="1">[5]Inputs!#REF!</definedName>
    <definedName name="__123Graph_B" localSheetId="18" hidden="1">[5]Inputs!#REF!</definedName>
    <definedName name="__123Graph_B" localSheetId="19" hidden="1">[5]Inputs!#REF!</definedName>
    <definedName name="__123Graph_B" localSheetId="3" hidden="1">[5]Inputs!#REF!</definedName>
    <definedName name="__123Graph_B" localSheetId="13" hidden="1">[5]Inputs!#REF!</definedName>
    <definedName name="__123Graph_B" hidden="1">[5]Inputs!#REF!</definedName>
    <definedName name="__123Graph_BBUDG6_DSCRPR" localSheetId="4">#REF!</definedName>
    <definedName name="__123Graph_BBUDG6_DSCRPR" localSheetId="5">#REF!</definedName>
    <definedName name="__123Graph_BBUDG6_DSCRPR">[6]Quant!$D$72:$O$72</definedName>
    <definedName name="__123Graph_BBUDG6_ESCRPR1" localSheetId="4">#REF!</definedName>
    <definedName name="__123Graph_BBUDG6_ESCRPR1" localSheetId="5">#REF!</definedName>
    <definedName name="__123Graph_BBUDG6_ESCRPR1">[6]Quant!$D$88:$O$88</definedName>
    <definedName name="__123Graph_D" localSheetId="14" hidden="1">[5]Inputs!#REF!</definedName>
    <definedName name="__123Graph_D" localSheetId="4" hidden="1">#REF!</definedName>
    <definedName name="__123Graph_D" localSheetId="5" hidden="1">#REF!</definedName>
    <definedName name="__123Graph_D" localSheetId="12" hidden="1">[5]Inputs!#REF!</definedName>
    <definedName name="__123Graph_D" localSheetId="17" hidden="1">[5]Inputs!#REF!</definedName>
    <definedName name="__123Graph_D" localSheetId="18" hidden="1">[5]Inputs!#REF!</definedName>
    <definedName name="__123Graph_D" localSheetId="19" hidden="1">[5]Inputs!#REF!</definedName>
    <definedName name="__123Graph_D" localSheetId="3" hidden="1">[5]Inputs!#REF!</definedName>
    <definedName name="__123Graph_D" localSheetId="13" hidden="1">[5]Inputs!#REF!</definedName>
    <definedName name="__123Graph_D" localSheetId="2" hidden="1">#REF!</definedName>
    <definedName name="__123Graph_D" hidden="1">[5]Inputs!#REF!</definedName>
    <definedName name="__123Graph_E" hidden="1">[7]Input!$E$22:$E$37</definedName>
    <definedName name="__123Graph_ECURRENT" localSheetId="14" hidden="1">[8]ConsolidatingPL!#REF!</definedName>
    <definedName name="__123Graph_ECURRENT" localSheetId="4" hidden="1">#REF!</definedName>
    <definedName name="__123Graph_ECURRENT" localSheetId="5" hidden="1">#REF!</definedName>
    <definedName name="__123Graph_ECURRENT" localSheetId="12" hidden="1">[8]ConsolidatingPL!#REF!</definedName>
    <definedName name="__123Graph_ECURRENT" localSheetId="17" hidden="1">[8]ConsolidatingPL!#REF!</definedName>
    <definedName name="__123Graph_ECURRENT" localSheetId="18" hidden="1">[8]ConsolidatingPL!#REF!</definedName>
    <definedName name="__123Graph_ECURRENT" localSheetId="19" hidden="1">[8]ConsolidatingPL!#REF!</definedName>
    <definedName name="__123Graph_ECURRENT" localSheetId="3" hidden="1">[8]ConsolidatingPL!#REF!</definedName>
    <definedName name="__123Graph_ECURRENT" localSheetId="13" hidden="1">[8]ConsolidatingPL!#REF!</definedName>
    <definedName name="__123Graph_ECURRENT" localSheetId="2" hidden="1">[8]ConsolidatingPL!#REF!</definedName>
    <definedName name="__123Graph_ECURRENT" hidden="1">[8]ConsolidatingPL!#REF!</definedName>
    <definedName name="__123Graph_F" hidden="1">[7]Input!$D$22:$D$37</definedName>
    <definedName name="__123Graph_X" localSheetId="4">#REF!</definedName>
    <definedName name="__123Graph_X" localSheetId="5">#REF!</definedName>
    <definedName name="__123Graph_X">[6]Quant!$D$5:$O$5</definedName>
    <definedName name="__123Graph_XBUDG6_DSCRPR" localSheetId="4">#REF!</definedName>
    <definedName name="__123Graph_XBUDG6_DSCRPR" localSheetId="5">#REF!</definedName>
    <definedName name="__123Graph_XBUDG6_DSCRPR">[6]Quant!$D$5:$O$5</definedName>
    <definedName name="__123Graph_XBUDG6_ESCRPR1" localSheetId="4">#REF!</definedName>
    <definedName name="__123Graph_XBUDG6_ESCRPR1" localSheetId="5">#REF!</definedName>
    <definedName name="__123Graph_XBUDG6_ESCRPR1">[6]Quant!$D$5:$O$5</definedName>
    <definedName name="__Apr04" localSheetId="4">#REF!</definedName>
    <definedName name="__Apr04" localSheetId="5">#REF!</definedName>
    <definedName name="__Apr04">[1]BS!$U$7:$U$3582</definedName>
    <definedName name="__Apr05">#REF!</definedName>
    <definedName name="__Aug04" localSheetId="4">#REF!</definedName>
    <definedName name="__Aug04" localSheetId="5">#REF!</definedName>
    <definedName name="__Aug04">[1]BS!$Y$7:$Y$3582</definedName>
    <definedName name="__Aug05">#REF!</definedName>
    <definedName name="__Aug09" localSheetId="4">#REF!</definedName>
    <definedName name="__Aug09" localSheetId="5">#REF!</definedName>
    <definedName name="__Aug09" xml:space="preserve"> [2]BS!$Y$7:$Y$1726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 localSheetId="4">#REF!</definedName>
    <definedName name="__Dec03" localSheetId="5">#REF!</definedName>
    <definedName name="__Dec03">[3]BS!$T$7:$T$3582</definedName>
    <definedName name="__Dec04" localSheetId="4">#REF!</definedName>
    <definedName name="__Dec04" localSheetId="5">#REF!</definedName>
    <definedName name="__Dec04">[1]BS!$AC$7:$AC$3580</definedName>
    <definedName name="__Dec05">#REF!</definedName>
    <definedName name="__ex1" localSheetId="5" hidden="1">{#N/A,#N/A,FALSE,"Summ";#N/A,#N/A,FALSE,"General"}</definedName>
    <definedName name="__ex1" hidden="1">{#N/A,#N/A,FALSE,"Summ";#N/A,#N/A,FALSE,"General"}</definedName>
    <definedName name="__Feb04">#REF!</definedName>
    <definedName name="__Feb05">#REF!</definedName>
    <definedName name="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j1" localSheetId="3" hidden="1">{"PRINT",#N/A,TRUE,"APPA";"PRINT",#N/A,TRUE,"APS";"PRINT",#N/A,TRUE,"BHPL";"PRINT",#N/A,TRUE,"BHPL2";"PRINT",#N/A,TRUE,"CDWR";"PRINT",#N/A,TRUE,"EWEB";"PRINT",#N/A,TRUE,"LADWP";"PRINT",#N/A,TRUE,"NEVBASE"}</definedName>
    <definedName name="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j2" localSheetId="3" hidden="1">{"PRINT",#N/A,TRUE,"APPA";"PRINT",#N/A,TRUE,"APS";"PRINT",#N/A,TRUE,"BHPL";"PRINT",#N/A,TRUE,"BHPL2";"PRINT",#N/A,TRUE,"CDWR";"PRINT",#N/A,TRUE,"EWEB";"PRINT",#N/A,TRUE,"LADWP";"PRINT",#N/A,TRUE,"NEVBASE"}</definedName>
    <definedName name="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j3" localSheetId="3" hidden="1">{"PRINT",#N/A,TRUE,"APPA";"PRINT",#N/A,TRUE,"APS";"PRINT",#N/A,TRUE,"BHPL";"PRINT",#N/A,TRUE,"BHPL2";"PRINT",#N/A,TRUE,"CDWR";"PRINT",#N/A,TRUE,"EWEB";"PRINT",#N/A,TRUE,"LADWP";"PRINT",#N/A,TRUE,"NEVBASE"}</definedName>
    <definedName name="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j4" localSheetId="3" hidden="1">{"PRINT",#N/A,TRUE,"APPA";"PRINT",#N/A,TRUE,"APS";"PRINT",#N/A,TRUE,"BHPL";"PRINT",#N/A,TRUE,"BHPL2";"PRINT",#N/A,TRUE,"CDWR";"PRINT",#N/A,TRUE,"EWEB";"PRINT",#N/A,TRUE,"LADWP";"PRINT",#N/A,TRUE,"NEVBASE"}</definedName>
    <definedName name="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j5" localSheetId="3" hidden="1">{"PRINT",#N/A,TRUE,"APPA";"PRINT",#N/A,TRUE,"APS";"PRINT",#N/A,TRUE,"BHPL";"PRINT",#N/A,TRUE,"BHPL2";"PRINT",#N/A,TRUE,"CDWR";"PRINT",#N/A,TRUE,"EWEB";"PRINT",#N/A,TRUE,"LADWP";"PRINT",#N/A,TRUE,"NEVBASE"}</definedName>
    <definedName name="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04">#REF!</definedName>
    <definedName name="__Jan05">#REF!</definedName>
    <definedName name="__Jan06">#REF!</definedName>
    <definedName name="__Jul04" localSheetId="4">#REF!</definedName>
    <definedName name="__Jul04" localSheetId="5">#REF!</definedName>
    <definedName name="__Jul04">[1]BS!$X$7:$X$3582</definedName>
    <definedName name="__Jul05">#REF!</definedName>
    <definedName name="__Jul09" localSheetId="4">#REF!</definedName>
    <definedName name="__Jul09" localSheetId="5">#REF!</definedName>
    <definedName name="__Jul09" xml:space="preserve"> [2]BS!$X$7:$X$1726</definedName>
    <definedName name="__Jun04" localSheetId="4">#REF!</definedName>
    <definedName name="__Jun04" localSheetId="5">#REF!</definedName>
    <definedName name="__Jun04">[1]BS!$W$7:$W$3582</definedName>
    <definedName name="__Jun05">#REF!</definedName>
    <definedName name="__Jun09">" BS!$AI$7:$AI$1643"</definedName>
    <definedName name="__Mar04">#REF!</definedName>
    <definedName name="__Mar05">#REF!</definedName>
    <definedName name="__May04" localSheetId="4">#REF!</definedName>
    <definedName name="__May04" localSheetId="5">#REF!</definedName>
    <definedName name="__May04">[1]BS!$V$7:$V$3582</definedName>
    <definedName name="__May05">#REF!</definedName>
    <definedName name="__mwh2">#REF!</definedName>
    <definedName name="__new1" localSheetId="5" hidden="1">{#N/A,#N/A,FALSE,"Summ";#N/A,#N/A,FALSE,"General"}</definedName>
    <definedName name="__new1" hidden="1">{#N/A,#N/A,FALSE,"Summ";#N/A,#N/A,FALSE,"General"}</definedName>
    <definedName name="__Nov03" localSheetId="4">#REF!</definedName>
    <definedName name="__Nov03" localSheetId="5">#REF!</definedName>
    <definedName name="__Nov03">[3]BS!$S$7:$S$3582</definedName>
    <definedName name="__Nov04" localSheetId="4">#REF!</definedName>
    <definedName name="__Nov04" localSheetId="5">#REF!</definedName>
    <definedName name="__Nov04">[1]BS!$AB$7:$AB$3582</definedName>
    <definedName name="__Nov05">#REF!</definedName>
    <definedName name="__Oct03" localSheetId="4">#REF!</definedName>
    <definedName name="__Oct03" localSheetId="5">#REF!</definedName>
    <definedName name="__Oct03">[3]BS!$R$7:$R$3582</definedName>
    <definedName name="__Oct04" localSheetId="4">#REF!</definedName>
    <definedName name="__Oct04" localSheetId="5">#REF!</definedName>
    <definedName name="__Oct04">[1]BS!$AA$7:$AA$3582</definedName>
    <definedName name="__Oct05">#REF!</definedName>
    <definedName name="__OM1" localSheetId="14" hidden="1">{#N/A,#N/A,FALSE,"Summary";#N/A,#N/A,FALSE,"SmPlants";#N/A,#N/A,FALSE,"Utah";#N/A,#N/A,FALSE,"Idaho";#N/A,#N/A,FALSE,"Lewis River";#N/A,#N/A,FALSE,"NrthUmpq";#N/A,#N/A,FALSE,"KlamRog"}</definedName>
    <definedName name="__OM1" localSheetId="17" hidden="1">{#N/A,#N/A,FALSE,"Summary";#N/A,#N/A,FALSE,"SmPlants";#N/A,#N/A,FALSE,"Utah";#N/A,#N/A,FALSE,"Idaho";#N/A,#N/A,FALSE,"Lewis River";#N/A,#N/A,FALSE,"NrthUmpq";#N/A,#N/A,FALSE,"KlamRog"}</definedName>
    <definedName name="__OM1" localSheetId="18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13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PC1" localSheetId="4">#REF!</definedName>
    <definedName name="__PC1" localSheetId="5">#REF!</definedName>
    <definedName name="__PC1">[4]CLASSIFIERS!$A$7:$IV$7</definedName>
    <definedName name="__PC2" localSheetId="4">#REF!</definedName>
    <definedName name="__PC2" localSheetId="5">#REF!</definedName>
    <definedName name="__PC2">[4]CLASSIFIERS!$A$10:$IV$10</definedName>
    <definedName name="__PC3" localSheetId="4">#REF!</definedName>
    <definedName name="__PC3" localSheetId="5">#REF!</definedName>
    <definedName name="__PC3">[4]CLASSIFIERS!$A$12:$IV$12</definedName>
    <definedName name="__PC4" localSheetId="4">#REF!</definedName>
    <definedName name="__PC4" localSheetId="5">#REF!</definedName>
    <definedName name="__PC4">[4]CLASSIFIERS!$A$13:$IV$13</definedName>
    <definedName name="__RES2005">#REF!</definedName>
    <definedName name="__SEC24" localSheetId="4">#REF!</definedName>
    <definedName name="__SEC24" localSheetId="5">#REF!</definedName>
    <definedName name="__SEC24">[4]EXTERNAL!$A$112:$IV$114</definedName>
    <definedName name="__Sep03" localSheetId="4">#REF!</definedName>
    <definedName name="__Sep03" localSheetId="5">#REF!</definedName>
    <definedName name="__Sep03">[3]BS!$Q$7:$Q$3582</definedName>
    <definedName name="__Sep04" localSheetId="4">#REF!</definedName>
    <definedName name="__Sep04" localSheetId="5">#REF!</definedName>
    <definedName name="__Sep04">[1]BS!$Z$7:$Z$3582</definedName>
    <definedName name="__Sep05">#REF!</definedName>
    <definedName name="__six6" localSheetId="14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localSheetId="19" hidden="1">{#N/A,#N/A,FALSE,"CRPT";#N/A,#N/A,FALSE,"TREND";#N/A,#N/A,FALSE,"%Curve"}</definedName>
    <definedName name="__six6" localSheetId="3" hidden="1">{#N/A,#N/A,FALSE,"CRPT";#N/A,#N/A,FALSE,"TREND";#N/A,#N/A,FALSE,"%Curve"}</definedName>
    <definedName name="__six6" localSheetId="13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14" hidden="1">{#N/A,#N/A,FALSE,"schA"}</definedName>
    <definedName name="__www1" localSheetId="4" hidden="1">{#N/A,#N/A,FALSE,"schA"}</definedName>
    <definedName name="__www1" localSheetId="5" hidden="1">{#N/A,#N/A,FALSE,"schA"}</definedName>
    <definedName name="__www1" localSheetId="17" hidden="1">{#N/A,#N/A,FALSE,"schA"}</definedName>
    <definedName name="__www1" localSheetId="18" hidden="1">{#N/A,#N/A,FALSE,"schA"}</definedName>
    <definedName name="__www1" localSheetId="19" hidden="1">{#N/A,#N/A,FALSE,"schA"}</definedName>
    <definedName name="__www1" localSheetId="3" hidden="1">{#N/A,#N/A,FALSE,"schA"}</definedName>
    <definedName name="__www1" localSheetId="13" hidden="1">{#N/A,#N/A,FALSE,"schA"}</definedName>
    <definedName name="__www1" localSheetId="2" hidden="1">{#N/A,#N/A,FALSE,"schA"}</definedName>
    <definedName name="__www1" hidden="1">{#N/A,#N/A,FALSE,"schA"}</definedName>
    <definedName name="_1__123Graph_ABUDG6_D_ESCRPR" localSheetId="4">#REF!</definedName>
    <definedName name="_1__123Graph_ABUDG6_D_ESCRPR" localSheetId="5">#REF!</definedName>
    <definedName name="_1__123Graph_ABUDG6_D_ESCRPR">[6]Quant!$D$71:$O$71</definedName>
    <definedName name="_1_94_12_94">#REF!</definedName>
    <definedName name="_1_95_12_95">#REF!</definedName>
    <definedName name="_1_96_12_96">#REF!</definedName>
    <definedName name="_1_97_12_97">#REF!</definedName>
    <definedName name="_1_98_12_98">#REF!</definedName>
    <definedName name="_11">#REF!</definedName>
    <definedName name="_1Price_Ta">#REF!</definedName>
    <definedName name="_2__123Graph_ABUDG6_Dtons_inv" hidden="1">#REF!</definedName>
    <definedName name="_2Price_Ta">#REF!</definedName>
    <definedName name="_3__123Graph_ABUDG6_Dtons_inv" hidden="1">#REF!</definedName>
    <definedName name="_3__123Graph_BBUDG6_D_ESCRPR" localSheetId="4">#REF!</definedName>
    <definedName name="_3__123Graph_BBUDG6_D_ESCRPR" localSheetId="5">#REF!</definedName>
    <definedName name="_3__123Graph_BBUDG6_D_ESCRPR">[6]Quant!$D$72:$O$72</definedName>
    <definedName name="_31">#REF!</definedName>
    <definedName name="_36">#REF!</definedName>
    <definedName name="_4__123Graph_ABUDG6_Dtons_inv" hidden="1">#REF!</definedName>
    <definedName name="_4__123Graph_BBUDG6_Dtons_inv" localSheetId="4">#REF!</definedName>
    <definedName name="_4__123Graph_BBUDG6_Dtons_inv" localSheetId="5">#REF!</definedName>
    <definedName name="_4__123Graph_BBUDG6_Dtons_inv">[6]Quant!$D$9:$O$9</definedName>
    <definedName name="_41">#REF!</definedName>
    <definedName name="_43">#REF!</definedName>
    <definedName name="_5__123Graph_CBUDG6_D_ESCRPR" localSheetId="4">#REF!</definedName>
    <definedName name="_5__123Graph_CBUDG6_D_ESCRPR" localSheetId="5">#REF!</definedName>
    <definedName name="_5__123Graph_CBUDG6_D_ESCRPR">[6]Quant!$D$100:$O$100</definedName>
    <definedName name="_50">#REF!</definedName>
    <definedName name="_51">#REF!</definedName>
    <definedName name="_57">#REF!</definedName>
    <definedName name="_6__123Graph_CBUDG6_D_ESCRPR" hidden="1">#REF!</definedName>
    <definedName name="_6__123Graph_DBUDG6_D_ESCRPR" localSheetId="4">#REF!</definedName>
    <definedName name="_6__123Graph_DBUDG6_D_ESCRPR" localSheetId="5">#REF!</definedName>
    <definedName name="_6__123Graph_DBUDG6_D_ESCRPR">[6]Quant!$D$88:$O$88</definedName>
    <definedName name="_7__123Graph_CBUDG6_D_ESCRPR" hidden="1">#REF!</definedName>
    <definedName name="_7__123Graph_DBUDG6_D_ESCRPR" hidden="1">#REF!</definedName>
    <definedName name="_7__123Graph_XBUDG6_D_ESCRPR" localSheetId="4">#REF!</definedName>
    <definedName name="_7__123Graph_XBUDG6_D_ESCRPR" localSheetId="5">#REF!</definedName>
    <definedName name="_7__123Graph_XBUDG6_D_ESCRPR">[6]Quant!$D$5:$O$5</definedName>
    <definedName name="_8__123Graph_DBUDG6_D_ESCRPR" hidden="1">#REF!</definedName>
    <definedName name="_8__123Graph_XBUDG6_Dtons_inv" localSheetId="4">#REF!</definedName>
    <definedName name="_8__123Graph_XBUDG6_Dtons_inv" localSheetId="5">#REF!</definedName>
    <definedName name="_8__123Graph_XBUDG6_Dtons_inv">[6]Quant!$D$5:$O$5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 localSheetId="4">#REF!</definedName>
    <definedName name="_Apr04" localSheetId="5">#REF!</definedName>
    <definedName name="_Apr04">[1]BS!$U$7:$U$3582</definedName>
    <definedName name="_Apr05">#REF!</definedName>
    <definedName name="_Apr09" localSheetId="4">#REF!</definedName>
    <definedName name="_Apr09" localSheetId="5">#REF!</definedName>
    <definedName name="_Apr09" xml:space="preserve"> [2]BS!$U$7:$U$1726</definedName>
    <definedName name="_Apr17">#REF!</definedName>
    <definedName name="_Aug04" localSheetId="4">#REF!</definedName>
    <definedName name="_Aug04" localSheetId="5">#REF!</definedName>
    <definedName name="_Aug04">[1]BS!$Y$7:$Y$3582</definedName>
    <definedName name="_Aug05">#REF!</definedName>
    <definedName name="_Aug09" localSheetId="4">#REF!</definedName>
    <definedName name="_Aug09" localSheetId="5">#REF!</definedName>
    <definedName name="_Aug09" xml:space="preserve"> [2]BS!$Y$7:$Y$1726</definedName>
    <definedName name="_Aug16">#REF!</definedName>
    <definedName name="_Aug17">#REF!</definedName>
    <definedName name="_B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 localSheetId="4">#REF!</definedName>
    <definedName name="_Dec03" localSheetId="5">#REF!</definedName>
    <definedName name="_Dec03">[3]BS!$T$7:$T$3582</definedName>
    <definedName name="_Dec04" localSheetId="4">#REF!</definedName>
    <definedName name="_Dec04" localSheetId="5">#REF!</definedName>
    <definedName name="_Dec04">[1]BS!$AC$7:$AC$3580</definedName>
    <definedName name="_Dec05">#REF!</definedName>
    <definedName name="_Dec08" localSheetId="4">#REF!</definedName>
    <definedName name="_Dec08" localSheetId="5">#REF!</definedName>
    <definedName name="_Dec08" xml:space="preserve"> [2]BS!$Q$7:$Q$1726</definedName>
    <definedName name="_Dec16">#REF!</definedName>
    <definedName name="_End">#REF!</definedName>
    <definedName name="_ex1" localSheetId="14" hidden="1">{#N/A,#N/A,FALSE,"Summ";#N/A,#N/A,FALSE,"General"}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localSheetId="17" hidden="1">{#N/A,#N/A,FALSE,"Summ";#N/A,#N/A,FALSE,"General"}</definedName>
    <definedName name="_ex1" localSheetId="18" hidden="1">{#N/A,#N/A,FALSE,"Summ";#N/A,#N/A,FALSE,"General"}</definedName>
    <definedName name="_ex1" localSheetId="19" hidden="1">{#N/A,#N/A,FALSE,"Summ";#N/A,#N/A,FALSE,"General"}</definedName>
    <definedName name="_ex1" localSheetId="3" hidden="1">{#N/A,#N/A,FALSE,"Summ";#N/A,#N/A,FALSE,"General"}</definedName>
    <definedName name="_ex1" localSheetId="13" hidden="1">{#N/A,#N/A,FALSE,"Summ";#N/A,#N/A,FALSE,"General"}</definedName>
    <definedName name="_ex1" hidden="1">{#N/A,#N/A,FALSE,"Summ";#N/A,#N/A,FALSE,"General"}</definedName>
    <definedName name="_Feb04" localSheetId="4">#REF!</definedName>
    <definedName name="_Feb04" localSheetId="5">#REF!</definedName>
    <definedName name="_Feb04">[1]BS!$S$7:$S$3582</definedName>
    <definedName name="_Feb05">#REF!</definedName>
    <definedName name="_FEB09" localSheetId="4">#REF!</definedName>
    <definedName name="_FEB09" localSheetId="5">#REF!</definedName>
    <definedName name="_FEB09" xml:space="preserve"> [2]BS!$S$7:$S$1726</definedName>
    <definedName name="_Feb17">#REF!</definedName>
    <definedName name="_FEDERAL_INCOME_TAX" localSheetId="4">#REF!</definedName>
    <definedName name="_FEDERAL_INCOME_TAX" localSheetId="5">#REF!</definedName>
    <definedName name="_FEDERAL_INCOME_TAX">'[9]MJS-7'!$N$21</definedName>
    <definedName name="_Fill" localSheetId="14" hidden="1">#REF!</definedName>
    <definedName name="_Fill" localSheetId="4">#REF!</definedName>
    <definedName name="_Fill" localSheetId="5">#REF!</definedName>
    <definedName name="_Fill" localSheetId="12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3" hidden="1">#REF!</definedName>
    <definedName name="_Fill" localSheetId="13" hidden="1">#REF!</definedName>
    <definedName name="_Fill" hidden="1">#REF!</definedName>
    <definedName name="_Filter">#REF!</definedName>
    <definedName name="_xlnm._FilterDatabase" localSheetId="14" hidden="1">#REF!</definedName>
    <definedName name="_xlnm._FilterDatabase" localSheetId="12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3" hidden="1">#REF!</definedName>
    <definedName name="_xlnm._FilterDatabase" localSheetId="13" hidden="1">#REF!</definedName>
    <definedName name="_xlnm._FilterDatabase" hidden="1">#REF!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 localSheetId="4">#REF!</definedName>
    <definedName name="_Jan04" localSheetId="5">#REF!</definedName>
    <definedName name="_Jan04">[1]BS!$R$7:$R$3582</definedName>
    <definedName name="_Jan05">#REF!</definedName>
    <definedName name="_Jan06">#REF!</definedName>
    <definedName name="_Jan17">#REF!</definedName>
    <definedName name="_Jul04" localSheetId="4">#REF!</definedName>
    <definedName name="_Jul04" localSheetId="5">#REF!</definedName>
    <definedName name="_Jul04">[1]BS!$X$7:$X$3582</definedName>
    <definedName name="_Jul05">#REF!</definedName>
    <definedName name="_Jul09" localSheetId="4">#REF!</definedName>
    <definedName name="_Jul09" localSheetId="5">#REF!</definedName>
    <definedName name="_Jul09" xml:space="preserve"> [2]BS!$X$7:$X$1726</definedName>
    <definedName name="_July16">#REF!</definedName>
    <definedName name="_July17">#REF!</definedName>
    <definedName name="_Jun04" localSheetId="4">#REF!</definedName>
    <definedName name="_Jun04" localSheetId="5">#REF!</definedName>
    <definedName name="_Jun04">[1]BS!$W$7:$W$3582</definedName>
    <definedName name="_Jun05">#REF!</definedName>
    <definedName name="_Jun09" localSheetId="4">#REF!</definedName>
    <definedName name="_Jun09" localSheetId="5">#REF!</definedName>
    <definedName name="_Jun09" xml:space="preserve"> [2]BS!$W$7:$W$1726</definedName>
    <definedName name="_Jun16">#REF!</definedName>
    <definedName name="_Jun17">#REF!</definedName>
    <definedName name="_Key1" localSheetId="14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3" hidden="1">#REF!</definedName>
    <definedName name="_Key1" localSheetId="13" hidden="1">#REF!</definedName>
    <definedName name="_Key1" localSheetId="2" hidden="1">#REF!</definedName>
    <definedName name="_Key1" hidden="1">#REF!</definedName>
    <definedName name="_Key2" localSheetId="14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3" hidden="1">#REF!</definedName>
    <definedName name="_Key2" localSheetId="13" hidden="1">#REF!</definedName>
    <definedName name="_Key2" localSheetId="2" hidden="1">#REF!</definedName>
    <definedName name="_Key2" hidden="1">#REF!</definedName>
    <definedName name="_Mar04" localSheetId="4">#REF!</definedName>
    <definedName name="_Mar04" localSheetId="5">#REF!</definedName>
    <definedName name="_Mar04">[1]BS!$T$7:$T$3582</definedName>
    <definedName name="_Mar05">#REF!</definedName>
    <definedName name="_Mar17">#REF!</definedName>
    <definedName name="_May04" localSheetId="4">#REF!</definedName>
    <definedName name="_May04" localSheetId="5">#REF!</definedName>
    <definedName name="_May04">[1]BS!$V$7:$V$3582</definedName>
    <definedName name="_May05">#REF!</definedName>
    <definedName name="_May09" localSheetId="4">#REF!</definedName>
    <definedName name="_May09" localSheetId="5">#REF!</definedName>
    <definedName name="_May09" xml:space="preserve"> [2]BS!$V$7:$V$1726</definedName>
    <definedName name="_May16">#REF!</definedName>
    <definedName name="_May17">#REF!</definedName>
    <definedName name="_MEN2">#REF!</definedName>
    <definedName name="_MEN3">#REF!</definedName>
    <definedName name="_mwh2">#REF!</definedName>
    <definedName name="_new1" localSheetId="14" hidden="1">{#N/A,#N/A,FALSE,"Summ";#N/A,#N/A,FALSE,"General"}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localSheetId="17" hidden="1">{#N/A,#N/A,FALSE,"Summ";#N/A,#N/A,FALSE,"General"}</definedName>
    <definedName name="_new1" localSheetId="18" hidden="1">{#N/A,#N/A,FALSE,"Summ";#N/A,#N/A,FALSE,"General"}</definedName>
    <definedName name="_new1" localSheetId="19" hidden="1">{#N/A,#N/A,FALSE,"Summ";#N/A,#N/A,FALSE,"General"}</definedName>
    <definedName name="_new1" localSheetId="3" hidden="1">{#N/A,#N/A,FALSE,"Summ";#N/A,#N/A,FALSE,"General"}</definedName>
    <definedName name="_new1" localSheetId="13" hidden="1">{#N/A,#N/A,FALSE,"Summ";#N/A,#N/A,FALSE,"General"}</definedName>
    <definedName name="_new1" hidden="1">{#N/A,#N/A,FALSE,"Summ";#N/A,#N/A,FALSE,"General"}</definedName>
    <definedName name="_Nov03" localSheetId="4">#REF!</definedName>
    <definedName name="_Nov03" localSheetId="5">#REF!</definedName>
    <definedName name="_Nov03">[3]BS!$S$7:$S$3582</definedName>
    <definedName name="_Nov04" localSheetId="4">#REF!</definedName>
    <definedName name="_Nov04" localSheetId="5">#REF!</definedName>
    <definedName name="_Nov04">[1]BS!$AB$7:$AB$3582</definedName>
    <definedName name="_Nov05">#REF!</definedName>
    <definedName name="_Nov16">#REF!</definedName>
    <definedName name="_Oct03" localSheetId="4">#REF!</definedName>
    <definedName name="_Oct03" localSheetId="5">#REF!</definedName>
    <definedName name="_Oct03">[3]BS!$R$7:$R$3582</definedName>
    <definedName name="_Oct04" localSheetId="4">#REF!</definedName>
    <definedName name="_Oct04" localSheetId="5">#REF!</definedName>
    <definedName name="_Oct04">[1]BS!$AA$7:$AA$3582</definedName>
    <definedName name="_Oct05">#REF!</definedName>
    <definedName name="_Oct09" localSheetId="4">#REF!</definedName>
    <definedName name="_Oct09" localSheetId="5">#REF!</definedName>
    <definedName name="_Oct09" xml:space="preserve"> [2]BS!$AA$7:$AA$1726</definedName>
    <definedName name="_Oct16">#REF!</definedName>
    <definedName name="_Oct17">#REF!</definedName>
    <definedName name="_OM1" localSheetId="14" hidden="1">{#N/A,#N/A,FALSE,"Summary";#N/A,#N/A,FALSE,"SmPlants";#N/A,#N/A,FALSE,"Utah";#N/A,#N/A,FALSE,"Idaho";#N/A,#N/A,FALSE,"Lewis River";#N/A,#N/A,FALSE,"NrthUmpq";#N/A,#N/A,FALSE,"KlamRog"}</definedName>
    <definedName name="_OM1" localSheetId="17" hidden="1">{#N/A,#N/A,FALSE,"Summary";#N/A,#N/A,FALSE,"SmPlants";#N/A,#N/A,FALSE,"Utah";#N/A,#N/A,FALSE,"Idaho";#N/A,#N/A,FALSE,"Lewis River";#N/A,#N/A,FALSE,"NrthUmpq";#N/A,#N/A,FALSE,"KlamRog"}</definedName>
    <definedName name="_OM1" localSheetId="18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">0</definedName>
    <definedName name="_Order1" localSheetId="14">0</definedName>
    <definedName name="_Order1" localSheetId="15">255</definedName>
    <definedName name="_Order1" localSheetId="4">255</definedName>
    <definedName name="_Order1" localSheetId="5">255</definedName>
    <definedName name="_Order1" localSheetId="16">255</definedName>
    <definedName name="_Order1" localSheetId="17">255</definedName>
    <definedName name="_Order1" localSheetId="18">255</definedName>
    <definedName name="_Order1">0</definedName>
    <definedName name="_Order2" localSheetId="1">0</definedName>
    <definedName name="_Order2" localSheetId="14">0</definedName>
    <definedName name="_Order2" localSheetId="15">255</definedName>
    <definedName name="_Order2" localSheetId="4">255</definedName>
    <definedName name="_Order2" localSheetId="5">255</definedName>
    <definedName name="_Order2" localSheetId="16">255</definedName>
    <definedName name="_Order2" localSheetId="17">255</definedName>
    <definedName name="_Order2" localSheetId="18">255</definedName>
    <definedName name="_Order2">0</definedName>
    <definedName name="_P">#REF!</definedName>
    <definedName name="_P_RD">#REF!</definedName>
    <definedName name="_Parse_In" hidden="1">#REF!</definedName>
    <definedName name="_PC1" localSheetId="4">#REF!</definedName>
    <definedName name="_PC1" localSheetId="5">#REF!</definedName>
    <definedName name="_PC1">[4]CLASSIFIERS!$A$7:$IV$7</definedName>
    <definedName name="_PC2" localSheetId="4">#REF!</definedName>
    <definedName name="_PC2" localSheetId="5">#REF!</definedName>
    <definedName name="_PC2">[4]CLASSIFIERS!$A$10:$IV$10</definedName>
    <definedName name="_PC3" localSheetId="4">#REF!</definedName>
    <definedName name="_PC3" localSheetId="5">#REF!</definedName>
    <definedName name="_PC3">[4]CLASSIFIERS!$A$12:$IV$12</definedName>
    <definedName name="_PC4" localSheetId="4">#REF!</definedName>
    <definedName name="_PC4" localSheetId="5">#REF!</definedName>
    <definedName name="_PC4">[4]CLASSIFIERS!$A$13:$IV$13</definedName>
    <definedName name="_PRINT_23_36">#REF!</definedName>
    <definedName name="_PRINT_85_58">#REF!</definedName>
    <definedName name="_RATE_DESIGN">#REF!</definedName>
    <definedName name="_Regression_Int">1</definedName>
    <definedName name="_Regression_Out" localSheetId="14" hidden="1">#REF!</definedName>
    <definedName name="_Regression_Out" localSheetId="12" hidden="1">#REF!</definedName>
    <definedName name="_Regression_Out" localSheetId="17" hidden="1">#REF!</definedName>
    <definedName name="_Regression_Out" localSheetId="18" hidden="1">#REF!</definedName>
    <definedName name="_Regression_Out" localSheetId="19" hidden="1">#REF!</definedName>
    <definedName name="_Regression_Out" localSheetId="3" hidden="1">#REF!</definedName>
    <definedName name="_Regression_Out" localSheetId="13" hidden="1">#REF!</definedName>
    <definedName name="_Regression_Out" hidden="1">#REF!</definedName>
    <definedName name="_Regression_X" localSheetId="14" hidden="1">#REF!</definedName>
    <definedName name="_Regression_X" localSheetId="12" hidden="1">#REF!</definedName>
    <definedName name="_Regression_X" localSheetId="17" hidden="1">#REF!</definedName>
    <definedName name="_Regression_X" localSheetId="18" hidden="1">#REF!</definedName>
    <definedName name="_Regression_X" localSheetId="19" hidden="1">#REF!</definedName>
    <definedName name="_Regression_X" localSheetId="3" hidden="1">#REF!</definedName>
    <definedName name="_Regression_X" localSheetId="13" hidden="1">#REF!</definedName>
    <definedName name="_Regression_X" hidden="1">#REF!</definedName>
    <definedName name="_Regression_Y" localSheetId="14" hidden="1">#REF!</definedName>
    <definedName name="_Regression_Y" localSheetId="12" hidden="1">#REF!</definedName>
    <definedName name="_Regression_Y" localSheetId="17" hidden="1">#REF!</definedName>
    <definedName name="_Regression_Y" localSheetId="18" hidden="1">#REF!</definedName>
    <definedName name="_Regression_Y" localSheetId="19" hidden="1">#REF!</definedName>
    <definedName name="_Regression_Y" localSheetId="3" hidden="1">#REF!</definedName>
    <definedName name="_Regression_Y" localSheetId="13" hidden="1">#REF!</definedName>
    <definedName name="_Regression_Y" hidden="1">#REF!</definedName>
    <definedName name="_RES">#REF!</definedName>
    <definedName name="_RES2005">#REF!</definedName>
    <definedName name="_SEC24" localSheetId="4">#REF!</definedName>
    <definedName name="_SEC24" localSheetId="5">#REF!</definedName>
    <definedName name="_SEC24">[4]EXTERNAL!$A$112:$IV$114</definedName>
    <definedName name="_Sep03" localSheetId="4">#REF!</definedName>
    <definedName name="_Sep03" localSheetId="5">#REF!</definedName>
    <definedName name="_Sep03">[3]BS!$Q$7:$Q$3582</definedName>
    <definedName name="_Sep04" localSheetId="4">#REF!</definedName>
    <definedName name="_Sep04" localSheetId="5">#REF!</definedName>
    <definedName name="_Sep04">[1]BS!$Z$7:$Z$3582</definedName>
    <definedName name="_Sep05">#REF!</definedName>
    <definedName name="_Sept16">#REF!</definedName>
    <definedName name="_Sept17">#REF!</definedName>
    <definedName name="_six6" localSheetId="14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9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13" hidden="1">{#N/A,#N/A,FALSE,"CRPT";#N/A,#N/A,FALSE,"TREND";#N/A,#N/A,FALSE,"%Curve"}</definedName>
    <definedName name="_six6" hidden="1">{#N/A,#N/A,FALSE,"CRPT";#N/A,#N/A,FALSE,"TREND";#N/A,#N/A,FALSE,"%Curve"}</definedName>
    <definedName name="_Sort" localSheetId="14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3" hidden="1">#REF!</definedName>
    <definedName name="_Sort" localSheetId="13" hidden="1">#REF!</definedName>
    <definedName name="_Sort" localSheetId="2" hidden="1">#REF!</definedName>
    <definedName name="_Sort" hidden="1">#REF!</definedName>
    <definedName name="_Testyear">#REF!</definedName>
    <definedName name="_TOP1">#REF!</definedName>
    <definedName name="_www1" localSheetId="14" hidden="1">{#N/A,#N/A,FALSE,"schA"}</definedName>
    <definedName name="_www1" localSheetId="4" hidden="1">{#N/A,#N/A,FALSE,"schA"}</definedName>
    <definedName name="_www1" localSheetId="5" hidden="1">{#N/A,#N/A,FALSE,"schA"}</definedName>
    <definedName name="_www1" localSheetId="17" hidden="1">{#N/A,#N/A,FALSE,"schA"}</definedName>
    <definedName name="_www1" localSheetId="18" hidden="1">{#N/A,#N/A,FALSE,"schA"}</definedName>
    <definedName name="_www1" localSheetId="19" hidden="1">{#N/A,#N/A,FALSE,"schA"}</definedName>
    <definedName name="_www1" localSheetId="3" hidden="1">{#N/A,#N/A,FALSE,"schA"}</definedName>
    <definedName name="_www1" localSheetId="13" hidden="1">{#N/A,#N/A,FALSE,"schA"}</definedName>
    <definedName name="_www1" hidden="1">{#N/A,#N/A,FALSE,"schA"}</definedName>
    <definedName name="_x1" localSheetId="14" hidden="1">{"PRINT",#N/A,TRUE,"APPA";"PRINT",#N/A,TRUE,"APS";"PRINT",#N/A,TRUE,"BHPL";"PRINT",#N/A,TRUE,"BHPL2";"PRINT",#N/A,TRUE,"CDWR";"PRINT",#N/A,TRUE,"EWEB";"PRINT",#N/A,TRUE,"LADWP";"PRINT",#N/A,TRUE,"NEVBASE"}</definedName>
    <definedName name="_x1" localSheetId="17" hidden="1">{"PRINT",#N/A,TRUE,"APPA";"PRINT",#N/A,TRUE,"APS";"PRINT",#N/A,TRUE,"BHPL";"PRINT",#N/A,TRUE,"BHPL2";"PRINT",#N/A,TRUE,"CDWR";"PRINT",#N/A,TRUE,"EWEB";"PRINT",#N/A,TRUE,"LADWP";"PRINT",#N/A,TRUE,"NEVBASE"}</definedName>
    <definedName name="_x1" localSheetId="18" hidden="1">{"PRINT",#N/A,TRUE,"APPA";"PRINT",#N/A,TRUE,"APS";"PRINT",#N/A,TRUE,"BHPL";"PRINT",#N/A,TRUE,"BHPL2";"PRINT",#N/A,TRUE,"CDWR";"PRINT",#N/A,TRUE,"EWEB";"PRINT",#N/A,TRUE,"LADWP";"PRINT",#N/A,TRUE,"NEVBASE"}</definedName>
    <definedName name="_x1" localSheetId="19" hidden="1">{"PRINT",#N/A,TRUE,"APPA";"PRINT",#N/A,TRUE,"APS";"PRINT",#N/A,TRUE,"BHPL";"PRINT",#N/A,TRUE,"BHPL2";"PRINT",#N/A,TRUE,"CDWR";"PRINT",#N/A,TRUE,"EWEB";"PRINT",#N/A,TRUE,"LADWP";"PRINT",#N/A,TRUE,"NEVBASE"}</definedName>
    <definedName name="_x1" localSheetId="3" hidden="1">{"PRINT",#N/A,TRUE,"APPA";"PRINT",#N/A,TRUE,"APS";"PRINT",#N/A,TRUE,"BHPL";"PRINT",#N/A,TRUE,"BHPL2";"PRINT",#N/A,TRUE,"CDWR";"PRINT",#N/A,TRUE,"EWEB";"PRINT",#N/A,TRUE,"LADWP";"PRINT",#N/A,TRUE,"NEVBASE"}</definedName>
    <definedName name="_x1" localSheetId="13" hidden="1">{"PRINT",#N/A,TRUE,"APPA";"PRINT",#N/A,TRUE,"APS";"PRINT",#N/A,TRUE,"BHPL";"PRINT",#N/A,TRUE,"BHPL2";"PRINT",#N/A,TRUE,"CDWR";"PRINT",#N/A,TRUE,"EWEB";"PRINT",#N/A,TRUE,"LADWP";"PRINT",#N/A,TRUE,"NEVBASE"}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localSheetId="14" hidden="1">{"PRINT",#N/A,TRUE,"APPA";"PRINT",#N/A,TRUE,"APS";"PRINT",#N/A,TRUE,"BHPL";"PRINT",#N/A,TRUE,"BHPL2";"PRINT",#N/A,TRUE,"CDWR";"PRINT",#N/A,TRUE,"EWEB";"PRINT",#N/A,TRUE,"LADWP";"PRINT",#N/A,TRUE,"NEVBASE"}</definedName>
    <definedName name="_x2" localSheetId="17" hidden="1">{"PRINT",#N/A,TRUE,"APPA";"PRINT",#N/A,TRUE,"APS";"PRINT",#N/A,TRUE,"BHPL";"PRINT",#N/A,TRUE,"BHPL2";"PRINT",#N/A,TRUE,"CDWR";"PRINT",#N/A,TRUE,"EWEB";"PRINT",#N/A,TRUE,"LADWP";"PRINT",#N/A,TRUE,"NEVBASE"}</definedName>
    <definedName name="_x2" localSheetId="18" hidden="1">{"PRINT",#N/A,TRUE,"APPA";"PRINT",#N/A,TRUE,"APS";"PRINT",#N/A,TRUE,"BHPL";"PRINT",#N/A,TRUE,"BHPL2";"PRINT",#N/A,TRUE,"CDWR";"PRINT",#N/A,TRUE,"EWEB";"PRINT",#N/A,TRUE,"LADWP";"PRINT",#N/A,TRUE,"NEVBASE"}</definedName>
    <definedName name="_x2" localSheetId="19" hidden="1">{"PRINT",#N/A,TRUE,"APPA";"PRINT",#N/A,TRUE,"APS";"PRINT",#N/A,TRUE,"BHPL";"PRINT",#N/A,TRUE,"BHPL2";"PRINT",#N/A,TRUE,"CDWR";"PRINT",#N/A,TRUE,"EWEB";"PRINT",#N/A,TRUE,"LADWP";"PRINT",#N/A,TRUE,"NEVBASE"}</definedName>
    <definedName name="_x2" localSheetId="3" hidden="1">{"PRINT",#N/A,TRUE,"APPA";"PRINT",#N/A,TRUE,"APS";"PRINT",#N/A,TRUE,"BHPL";"PRINT",#N/A,TRUE,"BHPL2";"PRINT",#N/A,TRUE,"CDWR";"PRINT",#N/A,TRUE,"EWEB";"PRINT",#N/A,TRUE,"LADWP";"PRINT",#N/A,TRUE,"NEVBASE"}</definedName>
    <definedName name="_x2" localSheetId="13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localSheetId="14" hidden="1">{"PRINT",#N/A,TRUE,"APPA";"PRINT",#N/A,TRUE,"APS";"PRINT",#N/A,TRUE,"BHPL";"PRINT",#N/A,TRUE,"BHPL2";"PRINT",#N/A,TRUE,"CDWR";"PRINT",#N/A,TRUE,"EWEB";"PRINT",#N/A,TRUE,"LADWP";"PRINT",#N/A,TRUE,"NEVBASE"}</definedName>
    <definedName name="_x3" localSheetId="17" hidden="1">{"PRINT",#N/A,TRUE,"APPA";"PRINT",#N/A,TRUE,"APS";"PRINT",#N/A,TRUE,"BHPL";"PRINT",#N/A,TRUE,"BHPL2";"PRINT",#N/A,TRUE,"CDWR";"PRINT",#N/A,TRUE,"EWEB";"PRINT",#N/A,TRUE,"LADWP";"PRINT",#N/A,TRUE,"NEVBASE"}</definedName>
    <definedName name="_x3" localSheetId="18" hidden="1">{"PRINT",#N/A,TRUE,"APPA";"PRINT",#N/A,TRUE,"APS";"PRINT",#N/A,TRUE,"BHPL";"PRINT",#N/A,TRUE,"BHPL2";"PRINT",#N/A,TRUE,"CDWR";"PRINT",#N/A,TRUE,"EWEB";"PRINT",#N/A,TRUE,"LADWP";"PRINT",#N/A,TRUE,"NEVBASE"}</definedName>
    <definedName name="_x3" localSheetId="19" hidden="1">{"PRINT",#N/A,TRUE,"APPA";"PRINT",#N/A,TRUE,"APS";"PRINT",#N/A,TRUE,"BHPL";"PRINT",#N/A,TRUE,"BHPL2";"PRINT",#N/A,TRUE,"CDWR";"PRINT",#N/A,TRUE,"EWEB";"PRINT",#N/A,TRUE,"LADWP";"PRINT",#N/A,TRUE,"NEVBASE"}</definedName>
    <definedName name="_x3" localSheetId="3" hidden="1">{"PRINT",#N/A,TRUE,"APPA";"PRINT",#N/A,TRUE,"APS";"PRINT",#N/A,TRUE,"BHPL";"PRINT",#N/A,TRUE,"BHPL2";"PRINT",#N/A,TRUE,"CDWR";"PRINT",#N/A,TRUE,"EWEB";"PRINT",#N/A,TRUE,"LADWP";"PRINT",#N/A,TRUE,"NEVBASE"}</definedName>
    <definedName name="_x3" localSheetId="13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localSheetId="14" hidden="1">{"PRINT",#N/A,TRUE,"APPA";"PRINT",#N/A,TRUE,"APS";"PRINT",#N/A,TRUE,"BHPL";"PRINT",#N/A,TRUE,"BHPL2";"PRINT",#N/A,TRUE,"CDWR";"PRINT",#N/A,TRUE,"EWEB";"PRINT",#N/A,TRUE,"LADWP";"PRINT",#N/A,TRUE,"NEVBASE"}</definedName>
    <definedName name="_x4" localSheetId="17" hidden="1">{"PRINT",#N/A,TRUE,"APPA";"PRINT",#N/A,TRUE,"APS";"PRINT",#N/A,TRUE,"BHPL";"PRINT",#N/A,TRUE,"BHPL2";"PRINT",#N/A,TRUE,"CDWR";"PRINT",#N/A,TRUE,"EWEB";"PRINT",#N/A,TRUE,"LADWP";"PRINT",#N/A,TRUE,"NEVBASE"}</definedName>
    <definedName name="_x4" localSheetId="18" hidden="1">{"PRINT",#N/A,TRUE,"APPA";"PRINT",#N/A,TRUE,"APS";"PRINT",#N/A,TRUE,"BHPL";"PRINT",#N/A,TRUE,"BHPL2";"PRINT",#N/A,TRUE,"CDWR";"PRINT",#N/A,TRUE,"EWEB";"PRINT",#N/A,TRUE,"LADWP";"PRINT",#N/A,TRUE,"NEVBASE"}</definedName>
    <definedName name="_x4" localSheetId="19" hidden="1">{"PRINT",#N/A,TRUE,"APPA";"PRINT",#N/A,TRUE,"APS";"PRINT",#N/A,TRUE,"BHPL";"PRINT",#N/A,TRUE,"BHPL2";"PRINT",#N/A,TRUE,"CDWR";"PRINT",#N/A,TRUE,"EWEB";"PRINT",#N/A,TRUE,"LADWP";"PRINT",#N/A,TRUE,"NEVBASE"}</definedName>
    <definedName name="_x4" localSheetId="3" hidden="1">{"PRINT",#N/A,TRUE,"APPA";"PRINT",#N/A,TRUE,"APS";"PRINT",#N/A,TRUE,"BHPL";"PRINT",#N/A,TRUE,"BHPL2";"PRINT",#N/A,TRUE,"CDWR";"PRINT",#N/A,TRUE,"EWEB";"PRINT",#N/A,TRUE,"LADWP";"PRINT",#N/A,TRUE,"NEVBASE"}</definedName>
    <definedName name="_x4" localSheetId="1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localSheetId="14" hidden="1">{"PRINT",#N/A,TRUE,"APPA";"PRINT",#N/A,TRUE,"APS";"PRINT",#N/A,TRUE,"BHPL";"PRINT",#N/A,TRUE,"BHPL2";"PRINT",#N/A,TRUE,"CDWR";"PRINT",#N/A,TRUE,"EWEB";"PRINT",#N/A,TRUE,"LADWP";"PRINT",#N/A,TRUE,"NEVBASE"}</definedName>
    <definedName name="_x5" localSheetId="17" hidden="1">{"PRINT",#N/A,TRUE,"APPA";"PRINT",#N/A,TRUE,"APS";"PRINT",#N/A,TRUE,"BHPL";"PRINT",#N/A,TRUE,"BHPL2";"PRINT",#N/A,TRUE,"CDWR";"PRINT",#N/A,TRUE,"EWEB";"PRINT",#N/A,TRUE,"LADWP";"PRINT",#N/A,TRUE,"NEVBASE"}</definedName>
    <definedName name="_x5" localSheetId="18" hidden="1">{"PRINT",#N/A,TRUE,"APPA";"PRINT",#N/A,TRUE,"APS";"PRINT",#N/A,TRUE,"BHPL";"PRINT",#N/A,TRUE,"BHPL2";"PRINT",#N/A,TRUE,"CDWR";"PRINT",#N/A,TRUE,"EWEB";"PRINT",#N/A,TRUE,"LADWP";"PRINT",#N/A,TRUE,"NEVBASE"}</definedName>
    <definedName name="_x5" localSheetId="19" hidden="1">{"PRINT",#N/A,TRUE,"APPA";"PRINT",#N/A,TRUE,"APS";"PRINT",#N/A,TRUE,"BHPL";"PRINT",#N/A,TRUE,"BHPL2";"PRINT",#N/A,TRUE,"CDWR";"PRINT",#N/A,TRUE,"EWEB";"PRINT",#N/A,TRUE,"LADWP";"PRINT",#N/A,TRUE,"NEVBASE"}</definedName>
    <definedName name="_x5" localSheetId="3" hidden="1">{"PRINT",#N/A,TRUE,"APPA";"PRINT",#N/A,TRUE,"APS";"PRINT",#N/A,TRUE,"BHPL";"PRINT",#N/A,TRUE,"BHPL2";"PRINT",#N/A,TRUE,"CDWR";"PRINT",#N/A,TRUE,"EWEB";"PRINT",#N/A,TRUE,"LADWP";"PRINT",#N/A,TRUE,"NEVBASE"}</definedName>
    <definedName name="_x5" localSheetId="13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4">#REF!</definedName>
    <definedName name="a" localSheetId="5">#REF!</definedName>
    <definedName name="a" hidden="1">'[5]DSM Output'!$J$21:$J$23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>"Headcount_Workbook_Schedules_List"</definedName>
    <definedName name="AccessDatabase" localSheetId="15">"I:\COMTREL\FINICLE\TradeSummary.mdb"</definedName>
    <definedName name="AccessDatabase" localSheetId="4">"I:\COMTREL\FINICLE\TradeSummary.mdb"</definedName>
    <definedName name="AccessDatabase" localSheetId="5">"I:\COMTREL\FINICLE\TradeSummary.mdb"</definedName>
    <definedName name="AccessDatabase" localSheetId="16">"I:\COMTREL\FINICLE\TradeSummary.mdb"</definedName>
    <definedName name="AccessDatabase" localSheetId="17">"I:\COMTREL\FINICLE\TradeSummary.mdb"</definedName>
    <definedName name="AccessDatabase" localSheetId="18">"I:\COMTREL\FINICLE\TradeSummary.mdb"</definedName>
    <definedName name="AccessDatabase">"P:\HR\SharonPlummer\Headcount Workbook.mdb"</definedName>
    <definedName name="accrual">#REF!</definedName>
    <definedName name="accrual2">#REF!</definedName>
    <definedName name="accrual3">#REF!</definedName>
    <definedName name="Acct108364">#REF!</definedName>
    <definedName name="Acct108364S">#REF!</definedName>
    <definedName name="Acct228.42TROJD">#REF!</definedName>
    <definedName name="Acct2281SO" localSheetId="4">#REF!</definedName>
    <definedName name="Acct2281SO" localSheetId="5">#REF!</definedName>
    <definedName name="Acct2281SO">'[10]Func Study'!$H$2190</definedName>
    <definedName name="Acct2283SO" localSheetId="4">#REF!</definedName>
    <definedName name="Acct2283SO" localSheetId="5">#REF!</definedName>
    <definedName name="Acct2283SO">'[10]Func Study'!$H$2198</definedName>
    <definedName name="Acct22842TROJD">#REF!</definedName>
    <definedName name="Acct228SO" localSheetId="4">#REF!</definedName>
    <definedName name="Acct228SO" localSheetId="5">#REF!</definedName>
    <definedName name="Acct228SO">'[10]Func Study'!$H$2194</definedName>
    <definedName name="Acct350" localSheetId="4">#REF!</definedName>
    <definedName name="Acct350" localSheetId="5">#REF!</definedName>
    <definedName name="Acct350">'[10]Func Study'!$H$1628</definedName>
    <definedName name="Acct352" localSheetId="4">#REF!</definedName>
    <definedName name="Acct352" localSheetId="5">#REF!</definedName>
    <definedName name="Acct352">'[10]Func Study'!$H$1635</definedName>
    <definedName name="Acct353" localSheetId="4">#REF!</definedName>
    <definedName name="Acct353" localSheetId="5">#REF!</definedName>
    <definedName name="Acct353">'[10]Func Study'!$H$1641</definedName>
    <definedName name="Acct354" localSheetId="4">#REF!</definedName>
    <definedName name="Acct354" localSheetId="5">#REF!</definedName>
    <definedName name="Acct354">'[10]Func Study'!$H$1647</definedName>
    <definedName name="Acct355" localSheetId="4">#REF!</definedName>
    <definedName name="Acct355" localSheetId="5">#REF!</definedName>
    <definedName name="Acct355">'[10]Func Study'!$H$1654</definedName>
    <definedName name="Acct356" localSheetId="4">#REF!</definedName>
    <definedName name="Acct356" localSheetId="5">#REF!</definedName>
    <definedName name="Acct356">'[10]Func Study'!$H$1660</definedName>
    <definedName name="Acct357" localSheetId="4">#REF!</definedName>
    <definedName name="Acct357" localSheetId="5">#REF!</definedName>
    <definedName name="Acct357">'[10]Func Study'!$H$1666</definedName>
    <definedName name="Acct358" localSheetId="4">#REF!</definedName>
    <definedName name="Acct358" localSheetId="5">#REF!</definedName>
    <definedName name="Acct358">'[10]Func Study'!$H$1672</definedName>
    <definedName name="Acct359" localSheetId="4">#REF!</definedName>
    <definedName name="Acct359" localSheetId="5">#REF!</definedName>
    <definedName name="Acct359">'[10]Func Study'!$H$1678</definedName>
    <definedName name="Acct360" localSheetId="4">#REF!</definedName>
    <definedName name="Acct360" localSheetId="5">#REF!</definedName>
    <definedName name="Acct360">'[10]Func Study'!$H$1698</definedName>
    <definedName name="Acct361" localSheetId="4">#REF!</definedName>
    <definedName name="Acct361" localSheetId="5">#REF!</definedName>
    <definedName name="Acct361">'[10]Func Study'!$H$1704</definedName>
    <definedName name="Acct362" localSheetId="4">#REF!</definedName>
    <definedName name="Acct362" localSheetId="5">#REF!</definedName>
    <definedName name="Acct362">'[10]Func Study'!$H$1710</definedName>
    <definedName name="Acct364" localSheetId="4">#REF!</definedName>
    <definedName name="Acct364" localSheetId="5">#REF!</definedName>
    <definedName name="Acct364">'[10]Func Study'!$H$1717</definedName>
    <definedName name="Acct365" localSheetId="4">#REF!</definedName>
    <definedName name="Acct365" localSheetId="5">#REF!</definedName>
    <definedName name="Acct365">'[10]Func Study'!$H$1724</definedName>
    <definedName name="Acct366" localSheetId="4">#REF!</definedName>
    <definedName name="Acct366" localSheetId="5">#REF!</definedName>
    <definedName name="Acct366">'[10]Func Study'!$H$1731</definedName>
    <definedName name="Acct367" localSheetId="4">#REF!</definedName>
    <definedName name="Acct367" localSheetId="5">#REF!</definedName>
    <definedName name="Acct367">'[10]Func Study'!$H$1738</definedName>
    <definedName name="Acct368" localSheetId="4">#REF!</definedName>
    <definedName name="Acct368" localSheetId="5">#REF!</definedName>
    <definedName name="Acct368">'[10]Func Study'!$H$1744</definedName>
    <definedName name="Acct369" localSheetId="4">#REF!</definedName>
    <definedName name="Acct369" localSheetId="5">#REF!</definedName>
    <definedName name="Acct369">'[10]Func Study'!$H$1751</definedName>
    <definedName name="Acct370" localSheetId="4">#REF!</definedName>
    <definedName name="Acct370" localSheetId="5">#REF!</definedName>
    <definedName name="Acct370">'[10]Func Study'!$H$1762</definedName>
    <definedName name="Acct371" localSheetId="4">#REF!</definedName>
    <definedName name="Acct371" localSheetId="5">#REF!</definedName>
    <definedName name="Acct371">'[10]Func Study'!$H$1769</definedName>
    <definedName name="Acct372" localSheetId="4">#REF!</definedName>
    <definedName name="Acct372" localSheetId="5">#REF!</definedName>
    <definedName name="Acct372">'[10]Func Study'!$H$1776</definedName>
    <definedName name="Acct372A" localSheetId="4">#REF!</definedName>
    <definedName name="Acct372A" localSheetId="5">#REF!</definedName>
    <definedName name="Acct372A">'[10]Func Study'!$H$1775</definedName>
    <definedName name="Acct372DP" localSheetId="4">#REF!</definedName>
    <definedName name="Acct372DP" localSheetId="5">#REF!</definedName>
    <definedName name="Acct372DP">'[10]Func Study'!$H$1773</definedName>
    <definedName name="Acct372DS" localSheetId="4">#REF!</definedName>
    <definedName name="Acct372DS" localSheetId="5">#REF!</definedName>
    <definedName name="Acct372DS">'[10]Func Study'!$H$1774</definedName>
    <definedName name="Acct373" localSheetId="4">#REF!</definedName>
    <definedName name="Acct373" localSheetId="5">#REF!</definedName>
    <definedName name="Acct373">'[10]Func Study'!$H$1782</definedName>
    <definedName name="Acct41011">#REF!</definedName>
    <definedName name="Acct41011BADDEBT">#REF!</definedName>
    <definedName name="Acct41011DITEXP">#REF!</definedName>
    <definedName name="Acct41011S">#REF!</definedName>
    <definedName name="Acct41011SE">#REF!</definedName>
    <definedName name="Acct41011SG1">#REF!</definedName>
    <definedName name="Acct41011SG2">#REF!</definedName>
    <definedName name="ACCT41011SGCT">#REF!</definedName>
    <definedName name="Acct41011SGPP">#REF!</definedName>
    <definedName name="Acct41011SNP">#REF!</definedName>
    <definedName name="ACCT41011SNPD">#REF!</definedName>
    <definedName name="Acct41011SO">#REF!</definedName>
    <definedName name="Acct41011TROJP">#REF!</definedName>
    <definedName name="Acct41111">#REF!</definedName>
    <definedName name="Acct41111BADDEBT">#REF!</definedName>
    <definedName name="Acct41111DITEXP">#REF!</definedName>
    <definedName name="Acct41111S">#REF!</definedName>
    <definedName name="Acct41111SE">#REF!</definedName>
    <definedName name="Acct41111SG1">#REF!</definedName>
    <definedName name="Acct41111SG2">#REF!</definedName>
    <definedName name="Acct41111SG3">#REF!</definedName>
    <definedName name="Acct41111SGPP">#REF!</definedName>
    <definedName name="Acct41111SNP">#REF!</definedName>
    <definedName name="Acct41111SNTP">#REF!</definedName>
    <definedName name="Acct41111SO">#REF!</definedName>
    <definedName name="Acct41111TROJP">#REF!</definedName>
    <definedName name="Acct411BADDEBT">#REF!</definedName>
    <definedName name="Acct411DGP">#REF!</definedName>
    <definedName name="Acct411DGU">#REF!</definedName>
    <definedName name="Acct411DITEXP">#REF!</definedName>
    <definedName name="Acct411DNPP">#REF!</definedName>
    <definedName name="Acct411DNPTP">#REF!</definedName>
    <definedName name="Acct411S">#REF!</definedName>
    <definedName name="Acct411SE">#REF!</definedName>
    <definedName name="Acct411SG">#REF!</definedName>
    <definedName name="Acct411SGPP">#REF!</definedName>
    <definedName name="Acct411SO">#REF!</definedName>
    <definedName name="Acct411TROJP">#REF!</definedName>
    <definedName name="Acct447DGU">#REF!</definedName>
    <definedName name="Acct448S" localSheetId="4">#REF!</definedName>
    <definedName name="Acct448S" localSheetId="5">#REF!</definedName>
    <definedName name="Acct448S">'[10]Func Study'!$H$274</definedName>
    <definedName name="Acct450S" localSheetId="4">#REF!</definedName>
    <definedName name="Acct450S" localSheetId="5">#REF!</definedName>
    <definedName name="Acct450S">'[10]Func Study'!$H$302</definedName>
    <definedName name="Acct451S" localSheetId="4">#REF!</definedName>
    <definedName name="Acct451S" localSheetId="5">#REF!</definedName>
    <definedName name="Acct451S">'[10]Func Study'!$H$307</definedName>
    <definedName name="Acct454S" localSheetId="4">#REF!</definedName>
    <definedName name="Acct454S" localSheetId="5">#REF!</definedName>
    <definedName name="Acct454S">'[10]Func Study'!$H$318</definedName>
    <definedName name="Acct456S" localSheetId="4">#REF!</definedName>
    <definedName name="Acct456S" localSheetId="5">#REF!</definedName>
    <definedName name="Acct456S">'[10]Func Study'!$H$325</definedName>
    <definedName name="Acct510">#REF!</definedName>
    <definedName name="Acct510DNPPSU">#REF!</definedName>
    <definedName name="ACCT510JBG">#REF!</definedName>
    <definedName name="ACCT510SSGCH">#REF!</definedName>
    <definedName name="ACCT557CAGE" localSheetId="4">#REF!</definedName>
    <definedName name="ACCT557CAGE" localSheetId="5">#REF!</definedName>
    <definedName name="ACCT557CAGE">'[10]Func Study'!$H$683</definedName>
    <definedName name="Acct557CT" localSheetId="4">#REF!</definedName>
    <definedName name="Acct557CT" localSheetId="5">#REF!</definedName>
    <definedName name="Acct557CT">'[10]Func Study'!$H$681</definedName>
    <definedName name="Acct580" localSheetId="4">#REF!</definedName>
    <definedName name="Acct580" localSheetId="5">#REF!</definedName>
    <definedName name="Acct580">'[10]Func Study'!$H$791</definedName>
    <definedName name="Acct581" localSheetId="4">#REF!</definedName>
    <definedName name="Acct581" localSheetId="5">#REF!</definedName>
    <definedName name="Acct581">'[10]Func Study'!$H$796</definedName>
    <definedName name="Acct582" localSheetId="4">#REF!</definedName>
    <definedName name="Acct582" localSheetId="5">#REF!</definedName>
    <definedName name="Acct582">'[10]Func Study'!$H$801</definedName>
    <definedName name="Acct583" localSheetId="4">#REF!</definedName>
    <definedName name="Acct583" localSheetId="5">#REF!</definedName>
    <definedName name="Acct583">'[10]Func Study'!$H$806</definedName>
    <definedName name="Acct584" localSheetId="4">#REF!</definedName>
    <definedName name="Acct584" localSheetId="5">#REF!</definedName>
    <definedName name="Acct584">'[10]Func Study'!$H$811</definedName>
    <definedName name="Acct585" localSheetId="4">#REF!</definedName>
    <definedName name="Acct585" localSheetId="5">#REF!</definedName>
    <definedName name="Acct585">'[10]Func Study'!$H$816</definedName>
    <definedName name="Acct586" localSheetId="4">#REF!</definedName>
    <definedName name="Acct586" localSheetId="5">#REF!</definedName>
    <definedName name="Acct586">'[10]Func Study'!$H$821</definedName>
    <definedName name="Acct587" localSheetId="4">#REF!</definedName>
    <definedName name="Acct587" localSheetId="5">#REF!</definedName>
    <definedName name="Acct587">'[10]Func Study'!$H$826</definedName>
    <definedName name="Acct588" localSheetId="4">#REF!</definedName>
    <definedName name="Acct588" localSheetId="5">#REF!</definedName>
    <definedName name="Acct588">'[10]Func Study'!$H$831</definedName>
    <definedName name="Acct589" localSheetId="4">#REF!</definedName>
    <definedName name="Acct589" localSheetId="5">#REF!</definedName>
    <definedName name="Acct589">'[10]Func Study'!$H$836</definedName>
    <definedName name="Acct590" localSheetId="4">#REF!</definedName>
    <definedName name="Acct590" localSheetId="5">#REF!</definedName>
    <definedName name="Acct590">'[10]Func Study'!$H$841</definedName>
    <definedName name="Acct591" localSheetId="4">#REF!</definedName>
    <definedName name="Acct591" localSheetId="5">#REF!</definedName>
    <definedName name="Acct591">'[10]Func Study'!$H$846</definedName>
    <definedName name="Acct592" localSheetId="4">#REF!</definedName>
    <definedName name="Acct592" localSheetId="5">#REF!</definedName>
    <definedName name="Acct592">'[10]Func Study'!$H$851</definedName>
    <definedName name="Acct593" localSheetId="4">#REF!</definedName>
    <definedName name="Acct593" localSheetId="5">#REF!</definedName>
    <definedName name="Acct593">'[10]Func Study'!$H$856</definedName>
    <definedName name="Acct594" localSheetId="4">#REF!</definedName>
    <definedName name="Acct594" localSheetId="5">#REF!</definedName>
    <definedName name="Acct594">'[10]Func Study'!$H$861</definedName>
    <definedName name="Acct595" localSheetId="4">#REF!</definedName>
    <definedName name="Acct595" localSheetId="5">#REF!</definedName>
    <definedName name="Acct595">'[10]Func Study'!$H$866</definedName>
    <definedName name="Acct596" localSheetId="4">#REF!</definedName>
    <definedName name="Acct596" localSheetId="5">#REF!</definedName>
    <definedName name="Acct596">'[10]Func Study'!$H$876</definedName>
    <definedName name="Acct597" localSheetId="4">#REF!</definedName>
    <definedName name="Acct597" localSheetId="5">#REF!</definedName>
    <definedName name="Acct597">'[10]Func Study'!$H$881</definedName>
    <definedName name="Acct598" localSheetId="4">#REF!</definedName>
    <definedName name="Acct598" localSheetId="5">#REF!</definedName>
    <definedName name="Acct598">'[10]Func Study'!$H$886</definedName>
    <definedName name="ACCT904SG">#REF!</definedName>
    <definedName name="AcctAGA" localSheetId="4">#REF!</definedName>
    <definedName name="AcctAGA" localSheetId="5">#REF!</definedName>
    <definedName name="AcctAGA">'[10]Func Study'!$H$296</definedName>
    <definedName name="AcctDFAD">#REF!</definedName>
    <definedName name="AcctDFAP">#REF!</definedName>
    <definedName name="AcctDFAT">#REF!</definedName>
    <definedName name="AcctTable" localSheetId="4">#REF!</definedName>
    <definedName name="AcctTable" localSheetId="5">#REF!</definedName>
    <definedName name="AcctTable">[11]Variables!$AK$42:$AK$396</definedName>
    <definedName name="AcctTS0" localSheetId="4">#REF!</definedName>
    <definedName name="AcctTS0" localSheetId="5">#REF!</definedName>
    <definedName name="AcctTS0">'[10]Func Study'!$H$1686</definedName>
    <definedName name="Acq1Plant" localSheetId="4">#REF!</definedName>
    <definedName name="Acq1Plant" localSheetId="5">#REF!</definedName>
    <definedName name="Acq1Plant">'[12]Acquisition Inputs'!$C$8</definedName>
    <definedName name="Acq2Plant" localSheetId="4">#REF!</definedName>
    <definedName name="Acq2Plant" localSheetId="5">#REF!</definedName>
    <definedName name="Acq2Plant">'[12]Acquisition Inputs'!$C$70</definedName>
    <definedName name="ActualROR" localSheetId="4">#REF!</definedName>
    <definedName name="ActualROR" localSheetId="5">#REF!</definedName>
    <definedName name="ActualROR">'[13]G+T+D+R+M'!$H$61</definedName>
    <definedName name="Adj_AC_8">#REF!</definedName>
    <definedName name="Adj_Amt_8">#REF!</definedName>
    <definedName name="Adj_Typ_8">#REF!</definedName>
    <definedName name="ADJPTDCE.T" localSheetId="4">#REF!</definedName>
    <definedName name="ADJPTDCE.T" localSheetId="5">#REF!</definedName>
    <definedName name="ADJPTDCE.T">[4]INTERNAL!$A$31:$IV$33</definedName>
    <definedName name="Adjs2avg" localSheetId="4">#REF!:#REF!</definedName>
    <definedName name="Adjs2avg" localSheetId="5">#REF!:#REF!</definedName>
    <definedName name="Adjs2avg">[14]Inputs!$L$255:'[14]Inputs'!$T$505</definedName>
    <definedName name="After_Tax_Cash_Discount" localSheetId="4">#REF!</definedName>
    <definedName name="After_Tax_Cash_Discount" localSheetId="5">#REF!</definedName>
    <definedName name="After_Tax_Cash_Discount">'[15]Assumptions (Input)'!$D$37</definedName>
    <definedName name="afudc_flag" localSheetId="4">#REF!</definedName>
    <definedName name="afudc_flag" localSheetId="5">#REF!</definedName>
    <definedName name="afudc_flag">'[15]Assumptions (Input)'!$B$13</definedName>
    <definedName name="afudcrate">#REF!</definedName>
    <definedName name="afudctaxbasis">#REF!</definedName>
    <definedName name="all_total">#REF!</definedName>
    <definedName name="ANCIL" localSheetId="4">#REF!</definedName>
    <definedName name="ANCIL" localSheetId="5">#REF!</definedName>
    <definedName name="ANCIL">[4]EXTERNAL!$A$163:$IV$165</definedName>
    <definedName name="anscount">1</definedName>
    <definedName name="apeek">#REF!</definedName>
    <definedName name="APR">#REF!</definedName>
    <definedName name="Apr03AMA">#REF!</definedName>
    <definedName name="Apr04AMA" localSheetId="4">#REF!</definedName>
    <definedName name="Apr04AMA" localSheetId="5">#REF!</definedName>
    <definedName name="Apr04AMA">[1]BS!$AG$7:$AG$3582</definedName>
    <definedName name="Apr05AMA">#REF!</definedName>
    <definedName name="APR09AMA" localSheetId="4">#REF!</definedName>
    <definedName name="APR09AMA" localSheetId="5">#REF!</definedName>
    <definedName name="APR09AMA">[2]BS!$AN$7:$AN$1725</definedName>
    <definedName name="Apr10AMA" localSheetId="4">#REF!</definedName>
    <definedName name="Apr10AMA" localSheetId="5">#REF!</definedName>
    <definedName name="Apr10AMA">[2]BS!$AZ$7:$AZ$1726</definedName>
    <definedName name="Apr17AMA">#REF!</definedName>
    <definedName name="APRT">#REF!</definedName>
    <definedName name="aquila_lookup" localSheetId="4">#REF!</definedName>
    <definedName name="aquila_lookup" localSheetId="5">#REF!</definedName>
    <definedName name="aquila_lookup">'[16]Cabot Gas Replacement'!$B$8:$F$16</definedName>
    <definedName name="AS2DocOpenMode">"AS2DocumentEdit"</definedName>
    <definedName name="asa" localSheetId="14" hidden="1">{"Factors Pages 1-2",#N/A,FALSE,"Factors";"Factors Page 3",#N/A,FALSE,"Factors";"Factors Page 4",#N/A,FALSE,"Factors";"Factors Page 5",#N/A,FALSE,"Factors";"Factors Pages 8-27",#N/A,FALSE,"Factors"}</definedName>
    <definedName name="asa" localSheetId="17" hidden="1">{"Factors Pages 1-2",#N/A,FALSE,"Factors";"Factors Page 3",#N/A,FALSE,"Factors";"Factors Page 4",#N/A,FALSE,"Factors";"Factors Page 5",#N/A,FALSE,"Factors";"Factors Pages 8-27",#N/A,FALSE,"Factors"}</definedName>
    <definedName name="asa" localSheetId="18" hidden="1">{"Factors Pages 1-2",#N/A,FALSE,"Factors";"Factors Page 3",#N/A,FALSE,"Factors";"Factors Page 4",#N/A,FALSE,"Factors";"Factors Page 5",#N/A,FALSE,"Factors";"Factors Pages 8-27",#N/A,FALSE,"Factors"}</definedName>
    <definedName name="asa" localSheetId="19" hidden="1">{"Factors Pages 1-2",#N/A,FALSE,"Factors";"Factors Page 3",#N/A,FALSE,"Factors";"Factors Page 4",#N/A,FALSE,"Factors";"Factors Page 5",#N/A,FALSE,"Factors";"Factors Pages 8-27",#N/A,FALSE,"Factors"}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localSheetId="1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sessment_Rate" localSheetId="4">#REF!</definedName>
    <definedName name="Assessment_Rate" localSheetId="5">#REF!</definedName>
    <definedName name="Assessment_Rate">'[15]Assumptions (Input)'!$B$7</definedName>
    <definedName name="Asset_Class_Switch" localSheetId="4">#REF!</definedName>
    <definedName name="Asset_Class_Switch" localSheetId="5">#REF!</definedName>
    <definedName name="Asset_Class_Switch">[17]Assumptions!$D$5</definedName>
    <definedName name="Assume_Percent_Change">#REF!</definedName>
    <definedName name="AUG">#REF!</definedName>
    <definedName name="Aug03AMA">#REF!</definedName>
    <definedName name="Aug04AMA" localSheetId="4">#REF!</definedName>
    <definedName name="Aug04AMA" localSheetId="5">#REF!</definedName>
    <definedName name="Aug04AMA">[1]BS!$AK$7:$AK$3582</definedName>
    <definedName name="Aug05AMA">#REF!</definedName>
    <definedName name="Aug09AMA" localSheetId="4">#REF!</definedName>
    <definedName name="Aug09AMA" localSheetId="5">#REF!</definedName>
    <definedName name="Aug09AMA">[2]BS!$AR$7:$AR$1726</definedName>
    <definedName name="Aug17AMA">#REF!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 localSheetId="4">#REF!</definedName>
    <definedName name="AvgFactors" localSheetId="5">#REF!</definedName>
    <definedName name="AvgFactors">[11]Factors!$B$3:$P$99</definedName>
    <definedName name="b" localSheetId="14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17" hidden="1">{#N/A,#N/A,FALSE,"Coversheet";#N/A,#N/A,FALSE,"QA"}</definedName>
    <definedName name="b" localSheetId="18" hidden="1">{#N/A,#N/A,FALSE,"Coversheet";#N/A,#N/A,FALSE,"QA"}</definedName>
    <definedName name="b" localSheetId="19" hidden="1">{#N/A,#N/A,FALSE,"Coversheet";#N/A,#N/A,FALSE,"QA"}</definedName>
    <definedName name="b" localSheetId="3" hidden="1">{#N/A,#N/A,FALSE,"Coversheet";#N/A,#N/A,FALSE,"QA"}</definedName>
    <definedName name="b" localSheetId="13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#REF!</definedName>
    <definedName name="bal">#REF!</definedName>
    <definedName name="balance">#REF!</definedName>
    <definedName name="BD">#REF!</definedName>
    <definedName name="Beg_Unb_KWHs" localSheetId="4">#REF!</definedName>
    <definedName name="Beg_Unb_KWHs" localSheetId="5">#REF!</definedName>
    <definedName name="Beg_Unb_KWHs">[18]LeadSht!$L$10</definedName>
    <definedName name="BEm" hidden="1">#REF!</definedName>
    <definedName name="BEP">#REF!</definedName>
    <definedName name="BEx0017DGUEDPCFJUPUZOOLJCS2B" localSheetId="14" hidden="1">#REF!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12" hidden="1">#REF!</definedName>
    <definedName name="BEx0017DGUEDPCFJUPUZOOLJCS2B" localSheetId="17" hidden="1">#REF!</definedName>
    <definedName name="BEx0017DGUEDPCFJUPUZOOLJCS2B" localSheetId="18" hidden="1">#REF!</definedName>
    <definedName name="BEx0017DGUEDPCFJUPUZOOLJCS2B" localSheetId="19" hidden="1">#REF!</definedName>
    <definedName name="BEx0017DGUEDPCFJUPUZOOLJCS2B" localSheetId="3" hidden="1">#REF!</definedName>
    <definedName name="BEx0017DGUEDPCFJUPUZOOLJCS2B" localSheetId="13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14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12" hidden="1">#REF!</definedName>
    <definedName name="BEx001CNWHJ5RULCSFM36ZCGJ1UH" localSheetId="17" hidden="1">#REF!</definedName>
    <definedName name="BEx001CNWHJ5RULCSFM36ZCGJ1UH" localSheetId="18" hidden="1">#REF!</definedName>
    <definedName name="BEx001CNWHJ5RULCSFM36ZCGJ1UH" localSheetId="19" hidden="1">#REF!</definedName>
    <definedName name="BEx001CNWHJ5RULCSFM36ZCGJ1UH" localSheetId="3" hidden="1">#REF!</definedName>
    <definedName name="BEx001CNWHJ5RULCSFM36ZCGJ1UH" localSheetId="13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14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12" hidden="1">#REF!</definedName>
    <definedName name="BEx004791UAJIJSN57OT7YBLNP82" localSheetId="17" hidden="1">#REF!</definedName>
    <definedName name="BEx004791UAJIJSN57OT7YBLNP82" localSheetId="18" hidden="1">#REF!</definedName>
    <definedName name="BEx004791UAJIJSN57OT7YBLNP82" localSheetId="19" hidden="1">#REF!</definedName>
    <definedName name="BEx004791UAJIJSN57OT7YBLNP82" localSheetId="3" hidden="1">#REF!</definedName>
    <definedName name="BEx004791UAJIJSN57OT7YBLNP82" localSheetId="13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14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12" hidden="1">#REF!</definedName>
    <definedName name="BEx008P2NVFDLBHL7IZ5WTMVOQ1F" localSheetId="17" hidden="1">#REF!</definedName>
    <definedName name="BEx008P2NVFDLBHL7IZ5WTMVOQ1F" localSheetId="18" hidden="1">#REF!</definedName>
    <definedName name="BEx008P2NVFDLBHL7IZ5WTMVOQ1F" localSheetId="19" hidden="1">#REF!</definedName>
    <definedName name="BEx008P2NVFDLBHL7IZ5WTMVOQ1F" localSheetId="3" hidden="1">#REF!</definedName>
    <definedName name="BEx008P2NVFDLBHL7IZ5WTMVOQ1F" localSheetId="13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14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12" hidden="1">#REF!</definedName>
    <definedName name="BEx009G00IN0JUIAQ4WE9NHTMQE2" localSheetId="17" hidden="1">#REF!</definedName>
    <definedName name="BEx009G00IN0JUIAQ4WE9NHTMQE2" localSheetId="18" hidden="1">#REF!</definedName>
    <definedName name="BEx009G00IN0JUIAQ4WE9NHTMQE2" localSheetId="19" hidden="1">#REF!</definedName>
    <definedName name="BEx009G00IN0JUIAQ4WE9NHTMQE2" localSheetId="3" hidden="1">#REF!</definedName>
    <definedName name="BEx009G00IN0JUIAQ4WE9NHTMQE2" localSheetId="13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14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12" hidden="1">#REF!</definedName>
    <definedName name="BEx00DXTY2JDVGWQKV8H7FG4SV30" localSheetId="17" hidden="1">#REF!</definedName>
    <definedName name="BEx00DXTY2JDVGWQKV8H7FG4SV30" localSheetId="18" hidden="1">#REF!</definedName>
    <definedName name="BEx00DXTY2JDVGWQKV8H7FG4SV30" localSheetId="19" hidden="1">#REF!</definedName>
    <definedName name="BEx00DXTY2JDVGWQKV8H7FG4SV30" localSheetId="3" hidden="1">#REF!</definedName>
    <definedName name="BEx00DXTY2JDVGWQKV8H7FG4SV30" localSheetId="13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14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12" hidden="1">#REF!</definedName>
    <definedName name="BEx00GHLTYRH5N2S6P78YW1CD30N" localSheetId="17" hidden="1">#REF!</definedName>
    <definedName name="BEx00GHLTYRH5N2S6P78YW1CD30N" localSheetId="18" hidden="1">#REF!</definedName>
    <definedName name="BEx00GHLTYRH5N2S6P78YW1CD30N" localSheetId="19" hidden="1">#REF!</definedName>
    <definedName name="BEx00GHLTYRH5N2S6P78YW1CD30N" localSheetId="3" hidden="1">#REF!</definedName>
    <definedName name="BEx00GHLTYRH5N2S6P78YW1CD30N" localSheetId="13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14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12" hidden="1">#REF!</definedName>
    <definedName name="BEx00JC31DY11L45SEU4B10BIN6W" localSheetId="17" hidden="1">#REF!</definedName>
    <definedName name="BEx00JC31DY11L45SEU4B10BIN6W" localSheetId="18" hidden="1">#REF!</definedName>
    <definedName name="BEx00JC31DY11L45SEU4B10BIN6W" localSheetId="19" hidden="1">#REF!</definedName>
    <definedName name="BEx00JC31DY11L45SEU4B10BIN6W" localSheetId="3" hidden="1">#REF!</definedName>
    <definedName name="BEx00JC31DY11L45SEU4B10BIN6W" localSheetId="13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14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12" hidden="1">#REF!</definedName>
    <definedName name="BEx00KZHZBHP3TDV1YMX4B19B95O" localSheetId="17" hidden="1">#REF!</definedName>
    <definedName name="BEx00KZHZBHP3TDV1YMX4B19B95O" localSheetId="18" hidden="1">#REF!</definedName>
    <definedName name="BEx00KZHZBHP3TDV1YMX4B19B95O" localSheetId="19" hidden="1">#REF!</definedName>
    <definedName name="BEx00KZHZBHP3TDV1YMX4B19B95O" localSheetId="3" hidden="1">#REF!</definedName>
    <definedName name="BEx00KZHZBHP3TDV1YMX4B19B95O" localSheetId="13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14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12" hidden="1">#REF!</definedName>
    <definedName name="BEx00P11V7HA4MS6XYY3P4BPVXML" localSheetId="17" hidden="1">#REF!</definedName>
    <definedName name="BEx00P11V7HA4MS6XYY3P4BPVXML" localSheetId="18" hidden="1">#REF!</definedName>
    <definedName name="BEx00P11V7HA4MS6XYY3P4BPVXML" localSheetId="19" hidden="1">#REF!</definedName>
    <definedName name="BEx00P11V7HA4MS6XYY3P4BPVXML" localSheetId="3" hidden="1">#REF!</definedName>
    <definedName name="BEx00P11V7HA4MS6XYY3P4BPVXML" localSheetId="13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14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12" hidden="1">#REF!</definedName>
    <definedName name="BEx00PBV7V99V7M3LDYUTF31MUFJ" localSheetId="17" hidden="1">#REF!</definedName>
    <definedName name="BEx00PBV7V99V7M3LDYUTF31MUFJ" localSheetId="18" hidden="1">#REF!</definedName>
    <definedName name="BEx00PBV7V99V7M3LDYUTF31MUFJ" localSheetId="19" hidden="1">#REF!</definedName>
    <definedName name="BEx00PBV7V99V7M3LDYUTF31MUFJ" localSheetId="3" hidden="1">#REF!</definedName>
    <definedName name="BEx00PBV7V99V7M3LDYUTF31MUFJ" localSheetId="13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14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12" hidden="1">#REF!</definedName>
    <definedName name="BEx00SMIQJ55EVB7T24CORX0JWQO" localSheetId="17" hidden="1">#REF!</definedName>
    <definedName name="BEx00SMIQJ55EVB7T24CORX0JWQO" localSheetId="18" hidden="1">#REF!</definedName>
    <definedName name="BEx00SMIQJ55EVB7T24CORX0JWQO" localSheetId="19" hidden="1">#REF!</definedName>
    <definedName name="BEx00SMIQJ55EVB7T24CORX0JWQO" localSheetId="3" hidden="1">#REF!</definedName>
    <definedName name="BEx00SMIQJ55EVB7T24CORX0JWQO" localSheetId="13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14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12" hidden="1">#REF!</definedName>
    <definedName name="BEx010V7DB7O7Z9NHSX27HZK4H76" localSheetId="17" hidden="1">#REF!</definedName>
    <definedName name="BEx010V7DB7O7Z9NHSX27HZK4H76" localSheetId="18" hidden="1">#REF!</definedName>
    <definedName name="BEx010V7DB7O7Z9NHSX27HZK4H76" localSheetId="19" hidden="1">#REF!</definedName>
    <definedName name="BEx010V7DB7O7Z9NHSX27HZK4H76" localSheetId="3" hidden="1">#REF!</definedName>
    <definedName name="BEx010V7DB7O7Z9NHSX27HZK4H76" localSheetId="13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14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12" hidden="1">#REF!</definedName>
    <definedName name="BEx012IKS6YVHG9KTG2FAKRSMYLU" localSheetId="17" hidden="1">#REF!</definedName>
    <definedName name="BEx012IKS6YVHG9KTG2FAKRSMYLU" localSheetId="18" hidden="1">#REF!</definedName>
    <definedName name="BEx012IKS6YVHG9KTG2FAKRSMYLU" localSheetId="19" hidden="1">#REF!</definedName>
    <definedName name="BEx012IKS6YVHG9KTG2FAKRSMYLU" localSheetId="3" hidden="1">#REF!</definedName>
    <definedName name="BEx012IKS6YVHG9KTG2FAKRSMYLU" localSheetId="13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14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12" hidden="1">#REF!</definedName>
    <definedName name="BEx01HY6E3GJ66ABU5ABN26V6Q13" localSheetId="17" hidden="1">#REF!</definedName>
    <definedName name="BEx01HY6E3GJ66ABU5ABN26V6Q13" localSheetId="18" hidden="1">#REF!</definedName>
    <definedName name="BEx01HY6E3GJ66ABU5ABN26V6Q13" localSheetId="19" hidden="1">#REF!</definedName>
    <definedName name="BEx01HY6E3GJ66ABU5ABN26V6Q13" localSheetId="3" hidden="1">#REF!</definedName>
    <definedName name="BEx01HY6E3GJ66ABU5ABN26V6Q13" localSheetId="13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14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12" hidden="1">#REF!</definedName>
    <definedName name="BEx01PW5YQKEGAR8JDDI5OARYXDF" localSheetId="17" hidden="1">#REF!</definedName>
    <definedName name="BEx01PW5YQKEGAR8JDDI5OARYXDF" localSheetId="18" hidden="1">#REF!</definedName>
    <definedName name="BEx01PW5YQKEGAR8JDDI5OARYXDF" localSheetId="19" hidden="1">#REF!</definedName>
    <definedName name="BEx01PW5YQKEGAR8JDDI5OARYXDF" localSheetId="3" hidden="1">#REF!</definedName>
    <definedName name="BEx01PW5YQKEGAR8JDDI5OARYXDF" localSheetId="13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14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12" hidden="1">#REF!</definedName>
    <definedName name="BEx01QCB2ERCAYYOFDP3OQRWUU60" localSheetId="17" hidden="1">#REF!</definedName>
    <definedName name="BEx01QCB2ERCAYYOFDP3OQRWUU60" localSheetId="18" hidden="1">#REF!</definedName>
    <definedName name="BEx01QCB2ERCAYYOFDP3OQRWUU60" localSheetId="19" hidden="1">#REF!</definedName>
    <definedName name="BEx01QCB2ERCAYYOFDP3OQRWUU60" localSheetId="3" hidden="1">#REF!</definedName>
    <definedName name="BEx01QCB2ERCAYYOFDP3OQRWUU60" localSheetId="13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14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12" hidden="1">#REF!</definedName>
    <definedName name="BEx01U37NQSMTGJRU8EGTJORBJ6H" localSheetId="17" hidden="1">#REF!</definedName>
    <definedName name="BEx01U37NQSMTGJRU8EGTJORBJ6H" localSheetId="18" hidden="1">#REF!</definedName>
    <definedName name="BEx01U37NQSMTGJRU8EGTJORBJ6H" localSheetId="19" hidden="1">#REF!</definedName>
    <definedName name="BEx01U37NQSMTGJRU8EGTJORBJ6H" localSheetId="3" hidden="1">#REF!</definedName>
    <definedName name="BEx01U37NQSMTGJRU8EGTJORBJ6H" localSheetId="13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14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12" hidden="1">#REF!</definedName>
    <definedName name="BEx01XJ94SHJ1YQ7ORPW0RQGKI2H" localSheetId="17" hidden="1">#REF!</definedName>
    <definedName name="BEx01XJ94SHJ1YQ7ORPW0RQGKI2H" localSheetId="18" hidden="1">#REF!</definedName>
    <definedName name="BEx01XJ94SHJ1YQ7ORPW0RQGKI2H" localSheetId="19" hidden="1">#REF!</definedName>
    <definedName name="BEx01XJ94SHJ1YQ7ORPW0RQGKI2H" localSheetId="3" hidden="1">#REF!</definedName>
    <definedName name="BEx01XJ94SHJ1YQ7ORPW0RQGKI2H" localSheetId="13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14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12" hidden="1">#REF!</definedName>
    <definedName name="BEx028BOZCS2MQO9MODVS6F7NCA3" localSheetId="17" hidden="1">#REF!</definedName>
    <definedName name="BEx028BOZCS2MQO9MODVS6F7NCA3" localSheetId="18" hidden="1">#REF!</definedName>
    <definedName name="BEx028BOZCS2MQO9MODVS6F7NCA3" localSheetId="19" hidden="1">#REF!</definedName>
    <definedName name="BEx028BOZCS2MQO9MODVS6F7NCA3" localSheetId="3" hidden="1">#REF!</definedName>
    <definedName name="BEx028BOZCS2MQO9MODVS6F7NCA3" localSheetId="13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14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12" hidden="1">#REF!</definedName>
    <definedName name="BEx02DPUYNH76938V8GVORY8LRY1" localSheetId="17" hidden="1">#REF!</definedName>
    <definedName name="BEx02DPUYNH76938V8GVORY8LRY1" localSheetId="18" hidden="1">#REF!</definedName>
    <definedName name="BEx02DPUYNH76938V8GVORY8LRY1" localSheetId="19" hidden="1">#REF!</definedName>
    <definedName name="BEx02DPUYNH76938V8GVORY8LRY1" localSheetId="3" hidden="1">#REF!</definedName>
    <definedName name="BEx02DPUYNH76938V8GVORY8LRY1" localSheetId="13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14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12" hidden="1">#REF!</definedName>
    <definedName name="BEx02PEP6DY4K1JGB0HHS3B6QOGZ" localSheetId="17" hidden="1">#REF!</definedName>
    <definedName name="BEx02PEP6DY4K1JGB0HHS3B6QOGZ" localSheetId="18" hidden="1">#REF!</definedName>
    <definedName name="BEx02PEP6DY4K1JGB0HHS3B6QOGZ" localSheetId="19" hidden="1">#REF!</definedName>
    <definedName name="BEx02PEP6DY4K1JGB0HHS3B6QOGZ" localSheetId="3" hidden="1">#REF!</definedName>
    <definedName name="BEx02PEP6DY4K1JGB0HHS3B6QOGZ" localSheetId="13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14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12" hidden="1">#REF!</definedName>
    <definedName name="BEx02Q08R9G839Q4RFGG9026C7PX" localSheetId="17" hidden="1">#REF!</definedName>
    <definedName name="BEx02Q08R9G839Q4RFGG9026C7PX" localSheetId="18" hidden="1">#REF!</definedName>
    <definedName name="BEx02Q08R9G839Q4RFGG9026C7PX" localSheetId="19" hidden="1">#REF!</definedName>
    <definedName name="BEx02Q08R9G839Q4RFGG9026C7PX" localSheetId="3" hidden="1">#REF!</definedName>
    <definedName name="BEx02Q08R9G839Q4RFGG9026C7PX" localSheetId="13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14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12" hidden="1">#REF!</definedName>
    <definedName name="BEx02SEL3Z1QWGAHXDPUA9WLTTPS" localSheetId="17" hidden="1">#REF!</definedName>
    <definedName name="BEx02SEL3Z1QWGAHXDPUA9WLTTPS" localSheetId="18" hidden="1">#REF!</definedName>
    <definedName name="BEx02SEL3Z1QWGAHXDPUA9WLTTPS" localSheetId="19" hidden="1">#REF!</definedName>
    <definedName name="BEx02SEL3Z1QWGAHXDPUA9WLTTPS" localSheetId="3" hidden="1">#REF!</definedName>
    <definedName name="BEx02SEL3Z1QWGAHXDPUA9WLTTPS" localSheetId="13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14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12" hidden="1">#REF!</definedName>
    <definedName name="BEx02Y3KJZH5BGDM9QEZ1PVVI114" localSheetId="17" hidden="1">#REF!</definedName>
    <definedName name="BEx02Y3KJZH5BGDM9QEZ1PVVI114" localSheetId="18" hidden="1">#REF!</definedName>
    <definedName name="BEx02Y3KJZH5BGDM9QEZ1PVVI114" localSheetId="19" hidden="1">#REF!</definedName>
    <definedName name="BEx02Y3KJZH5BGDM9QEZ1PVVI114" localSheetId="3" hidden="1">#REF!</definedName>
    <definedName name="BEx02Y3KJZH5BGDM9QEZ1PVVI114" localSheetId="13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12" hidden="1">#REF!</definedName>
    <definedName name="BEx0313GRLLASDTVPW5DHTXHE74M" localSheetId="17" hidden="1">#REF!</definedName>
    <definedName name="BEx0313GRLLASDTVPW5DHTXHE74M" localSheetId="18" hidden="1">#REF!</definedName>
    <definedName name="BEx0313GRLLASDTVPW5DHTXHE74M" localSheetId="19" hidden="1">#REF!</definedName>
    <definedName name="BEx0313GRLLASDTVPW5DHTXHE74M" localSheetId="3" hidden="1">#REF!</definedName>
    <definedName name="BEx0313GRLLASDTVPW5DHTXHE74M" localSheetId="13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14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12" hidden="1">#REF!</definedName>
    <definedName name="BEx1F0SOZ3H5XUHXD7O01TCR8T6J" localSheetId="17" hidden="1">#REF!</definedName>
    <definedName name="BEx1F0SOZ3H5XUHXD7O01TCR8T6J" localSheetId="18" hidden="1">#REF!</definedName>
    <definedName name="BEx1F0SOZ3H5XUHXD7O01TCR8T6J" localSheetId="19" hidden="1">#REF!</definedName>
    <definedName name="BEx1F0SOZ3H5XUHXD7O01TCR8T6J" localSheetId="3" hidden="1">#REF!</definedName>
    <definedName name="BEx1F0SOZ3H5XUHXD7O01TCR8T6J" localSheetId="13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14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12" hidden="1">#REF!</definedName>
    <definedName name="BEx1F9HL824UCNCVZ2U62J4KZCX8" localSheetId="17" hidden="1">#REF!</definedName>
    <definedName name="BEx1F9HL824UCNCVZ2U62J4KZCX8" localSheetId="18" hidden="1">#REF!</definedName>
    <definedName name="BEx1F9HL824UCNCVZ2U62J4KZCX8" localSheetId="19" hidden="1">#REF!</definedName>
    <definedName name="BEx1F9HL824UCNCVZ2U62J4KZCX8" localSheetId="3" hidden="1">#REF!</definedName>
    <definedName name="BEx1F9HL824UCNCVZ2U62J4KZCX8" localSheetId="13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14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12" hidden="1">#REF!</definedName>
    <definedName name="BEx1FEVSJKTI1Q1Z874QZVFSJSVA" localSheetId="17" hidden="1">#REF!</definedName>
    <definedName name="BEx1FEVSJKTI1Q1Z874QZVFSJSVA" localSheetId="18" hidden="1">#REF!</definedName>
    <definedName name="BEx1FEVSJKTI1Q1Z874QZVFSJSVA" localSheetId="19" hidden="1">#REF!</definedName>
    <definedName name="BEx1FEVSJKTI1Q1Z874QZVFSJSVA" localSheetId="3" hidden="1">#REF!</definedName>
    <definedName name="BEx1FEVSJKTI1Q1Z874QZVFSJSVA" localSheetId="13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14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12" hidden="1">#REF!</definedName>
    <definedName name="BEx1FGDRUHHLI1GBHELT4PK0LY4V" localSheetId="17" hidden="1">#REF!</definedName>
    <definedName name="BEx1FGDRUHHLI1GBHELT4PK0LY4V" localSheetId="18" hidden="1">#REF!</definedName>
    <definedName name="BEx1FGDRUHHLI1GBHELT4PK0LY4V" localSheetId="19" hidden="1">#REF!</definedName>
    <definedName name="BEx1FGDRUHHLI1GBHELT4PK0LY4V" localSheetId="3" hidden="1">#REF!</definedName>
    <definedName name="BEx1FGDRUHHLI1GBHELT4PK0LY4V" localSheetId="13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14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12" hidden="1">#REF!</definedName>
    <definedName name="BEx1FJZ7GKO99IYTP6GGGF7EUL3Z" localSheetId="17" hidden="1">#REF!</definedName>
    <definedName name="BEx1FJZ7GKO99IYTP6GGGF7EUL3Z" localSheetId="18" hidden="1">#REF!</definedName>
    <definedName name="BEx1FJZ7GKO99IYTP6GGGF7EUL3Z" localSheetId="19" hidden="1">#REF!</definedName>
    <definedName name="BEx1FJZ7GKO99IYTP6GGGF7EUL3Z" localSheetId="3" hidden="1">#REF!</definedName>
    <definedName name="BEx1FJZ7GKO99IYTP6GGGF7EUL3Z" localSheetId="13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14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12" hidden="1">#REF!</definedName>
    <definedName name="BEx1FPDH0YKYQXDHUTFIQLIF34J8" localSheetId="17" hidden="1">#REF!</definedName>
    <definedName name="BEx1FPDH0YKYQXDHUTFIQLIF34J8" localSheetId="18" hidden="1">#REF!</definedName>
    <definedName name="BEx1FPDH0YKYQXDHUTFIQLIF34J8" localSheetId="19" hidden="1">#REF!</definedName>
    <definedName name="BEx1FPDH0YKYQXDHUTFIQLIF34J8" localSheetId="3" hidden="1">#REF!</definedName>
    <definedName name="BEx1FPDH0YKYQXDHUTFIQLIF34J8" localSheetId="13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14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12" hidden="1">#REF!</definedName>
    <definedName name="BEx1FQ9SZAGL2HEKRB046EOQDWOX" localSheetId="17" hidden="1">#REF!</definedName>
    <definedName name="BEx1FQ9SZAGL2HEKRB046EOQDWOX" localSheetId="18" hidden="1">#REF!</definedName>
    <definedName name="BEx1FQ9SZAGL2HEKRB046EOQDWOX" localSheetId="19" hidden="1">#REF!</definedName>
    <definedName name="BEx1FQ9SZAGL2HEKRB046EOQDWOX" localSheetId="3" hidden="1">#REF!</definedName>
    <definedName name="BEx1FQ9SZAGL2HEKRB046EOQDWOX" localSheetId="13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14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12" hidden="1">#REF!</definedName>
    <definedName name="BEx1FZV2CM77TBH1R6YYV9P06KA2" localSheetId="17" hidden="1">#REF!</definedName>
    <definedName name="BEx1FZV2CM77TBH1R6YYV9P06KA2" localSheetId="18" hidden="1">#REF!</definedName>
    <definedName name="BEx1FZV2CM77TBH1R6YYV9P06KA2" localSheetId="19" hidden="1">#REF!</definedName>
    <definedName name="BEx1FZV2CM77TBH1R6YYV9P06KA2" localSheetId="3" hidden="1">#REF!</definedName>
    <definedName name="BEx1FZV2CM77TBH1R6YYV9P06KA2" localSheetId="13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14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12" hidden="1">#REF!</definedName>
    <definedName name="BEx1G59AY8195JTUM6P18VXUFJ3E" localSheetId="17" hidden="1">#REF!</definedName>
    <definedName name="BEx1G59AY8195JTUM6P18VXUFJ3E" localSheetId="18" hidden="1">#REF!</definedName>
    <definedName name="BEx1G59AY8195JTUM6P18VXUFJ3E" localSheetId="19" hidden="1">#REF!</definedName>
    <definedName name="BEx1G59AY8195JTUM6P18VXUFJ3E" localSheetId="3" hidden="1">#REF!</definedName>
    <definedName name="BEx1G59AY8195JTUM6P18VXUFJ3E" localSheetId="13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14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12" hidden="1">#REF!</definedName>
    <definedName name="BEx1GKUDMCV60BOZT0SENCT0MD8L" localSheetId="17" hidden="1">#REF!</definedName>
    <definedName name="BEx1GKUDMCV60BOZT0SENCT0MD8L" localSheetId="18" hidden="1">#REF!</definedName>
    <definedName name="BEx1GKUDMCV60BOZT0SENCT0MD8L" localSheetId="19" hidden="1">#REF!</definedName>
    <definedName name="BEx1GKUDMCV60BOZT0SENCT0MD8L" localSheetId="3" hidden="1">#REF!</definedName>
    <definedName name="BEx1GKUDMCV60BOZT0SENCT0MD8L" localSheetId="13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14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12" hidden="1">#REF!</definedName>
    <definedName name="BEx1GUVQ5L0JCX3E4SROI4WBYVTO" localSheetId="17" hidden="1">#REF!</definedName>
    <definedName name="BEx1GUVQ5L0JCX3E4SROI4WBYVTO" localSheetId="18" hidden="1">#REF!</definedName>
    <definedName name="BEx1GUVQ5L0JCX3E4SROI4WBYVTO" localSheetId="19" hidden="1">#REF!</definedName>
    <definedName name="BEx1GUVQ5L0JCX3E4SROI4WBYVTO" localSheetId="3" hidden="1">#REF!</definedName>
    <definedName name="BEx1GUVQ5L0JCX3E4SROI4WBYVTO" localSheetId="13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14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12" hidden="1">#REF!</definedName>
    <definedName name="BEx1GVMRHFXUP6XYYY9NR12PV5TF" localSheetId="17" hidden="1">#REF!</definedName>
    <definedName name="BEx1GVMRHFXUP6XYYY9NR12PV5TF" localSheetId="18" hidden="1">#REF!</definedName>
    <definedName name="BEx1GVMRHFXUP6XYYY9NR12PV5TF" localSheetId="19" hidden="1">#REF!</definedName>
    <definedName name="BEx1GVMRHFXUP6XYYY9NR12PV5TF" localSheetId="3" hidden="1">#REF!</definedName>
    <definedName name="BEx1GVMRHFXUP6XYYY9NR12PV5TF" localSheetId="13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14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12" hidden="1">#REF!</definedName>
    <definedName name="BEx1H6KIT7BHUH6MDDWC935V9N47" localSheetId="17" hidden="1">#REF!</definedName>
    <definedName name="BEx1H6KIT7BHUH6MDDWC935V9N47" localSheetId="18" hidden="1">#REF!</definedName>
    <definedName name="BEx1H6KIT7BHUH6MDDWC935V9N47" localSheetId="19" hidden="1">#REF!</definedName>
    <definedName name="BEx1H6KIT7BHUH6MDDWC935V9N47" localSheetId="3" hidden="1">#REF!</definedName>
    <definedName name="BEx1H6KIT7BHUH6MDDWC935V9N47" localSheetId="13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14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12" hidden="1">#REF!</definedName>
    <definedName name="BEx1HA60AI3STEJQZAQ0RA3Q3AZV" localSheetId="17" hidden="1">#REF!</definedName>
    <definedName name="BEx1HA60AI3STEJQZAQ0RA3Q3AZV" localSheetId="18" hidden="1">#REF!</definedName>
    <definedName name="BEx1HA60AI3STEJQZAQ0RA3Q3AZV" localSheetId="19" hidden="1">#REF!</definedName>
    <definedName name="BEx1HA60AI3STEJQZAQ0RA3Q3AZV" localSheetId="3" hidden="1">#REF!</definedName>
    <definedName name="BEx1HA60AI3STEJQZAQ0RA3Q3AZV" localSheetId="13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14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12" hidden="1">#REF!</definedName>
    <definedName name="BEx1HB2DBVO5N6V2WX7BEHUFYTFU" localSheetId="17" hidden="1">#REF!</definedName>
    <definedName name="BEx1HB2DBVO5N6V2WX7BEHUFYTFU" localSheetId="18" hidden="1">#REF!</definedName>
    <definedName name="BEx1HB2DBVO5N6V2WX7BEHUFYTFU" localSheetId="19" hidden="1">#REF!</definedName>
    <definedName name="BEx1HB2DBVO5N6V2WX7BEHUFYTFU" localSheetId="3" hidden="1">#REF!</definedName>
    <definedName name="BEx1HB2DBVO5N6V2WX7BEHUFYTFU" localSheetId="13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14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12" hidden="1">#REF!</definedName>
    <definedName name="BEx1HDGOOJ3SKHYMWUZJ1P0RQZ9N" localSheetId="17" hidden="1">#REF!</definedName>
    <definedName name="BEx1HDGOOJ3SKHYMWUZJ1P0RQZ9N" localSheetId="18" hidden="1">#REF!</definedName>
    <definedName name="BEx1HDGOOJ3SKHYMWUZJ1P0RQZ9N" localSheetId="19" hidden="1">#REF!</definedName>
    <definedName name="BEx1HDGOOJ3SKHYMWUZJ1P0RQZ9N" localSheetId="3" hidden="1">#REF!</definedName>
    <definedName name="BEx1HDGOOJ3SKHYMWUZJ1P0RQZ9N" localSheetId="13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14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12" hidden="1">#REF!</definedName>
    <definedName name="BEx1HDM5ZXSJG6JQEMSFV52PZ10V" localSheetId="17" hidden="1">#REF!</definedName>
    <definedName name="BEx1HDM5ZXSJG6JQEMSFV52PZ10V" localSheetId="18" hidden="1">#REF!</definedName>
    <definedName name="BEx1HDM5ZXSJG6JQEMSFV52PZ10V" localSheetId="19" hidden="1">#REF!</definedName>
    <definedName name="BEx1HDM5ZXSJG6JQEMSFV52PZ10V" localSheetId="3" hidden="1">#REF!</definedName>
    <definedName name="BEx1HDM5ZXSJG6JQEMSFV52PZ10V" localSheetId="13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14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12" hidden="1">#REF!</definedName>
    <definedName name="BEx1HETBBZVN5F43LKOFMC4QB0CR" localSheetId="17" hidden="1">#REF!</definedName>
    <definedName name="BEx1HETBBZVN5F43LKOFMC4QB0CR" localSheetId="18" hidden="1">#REF!</definedName>
    <definedName name="BEx1HETBBZVN5F43LKOFMC4QB0CR" localSheetId="19" hidden="1">#REF!</definedName>
    <definedName name="BEx1HETBBZVN5F43LKOFMC4QB0CR" localSheetId="3" hidden="1">#REF!</definedName>
    <definedName name="BEx1HETBBZVN5F43LKOFMC4QB0CR" localSheetId="13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14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12" hidden="1">#REF!</definedName>
    <definedName name="BEx1HGWNWPLNXICOTP90TKQVVE4E" localSheetId="17" hidden="1">#REF!</definedName>
    <definedName name="BEx1HGWNWPLNXICOTP90TKQVVE4E" localSheetId="18" hidden="1">#REF!</definedName>
    <definedName name="BEx1HGWNWPLNXICOTP90TKQVVE4E" localSheetId="19" hidden="1">#REF!</definedName>
    <definedName name="BEx1HGWNWPLNXICOTP90TKQVVE4E" localSheetId="3" hidden="1">#REF!</definedName>
    <definedName name="BEx1HGWNWPLNXICOTP90TKQVVE4E" localSheetId="13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14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12" hidden="1">#REF!</definedName>
    <definedName name="BEx1HIPLJZABY0EMUOTZN0EQMDPU" localSheetId="17" hidden="1">#REF!</definedName>
    <definedName name="BEx1HIPLJZABY0EMUOTZN0EQMDPU" localSheetId="18" hidden="1">#REF!</definedName>
    <definedName name="BEx1HIPLJZABY0EMUOTZN0EQMDPU" localSheetId="19" hidden="1">#REF!</definedName>
    <definedName name="BEx1HIPLJZABY0EMUOTZN0EQMDPU" localSheetId="3" hidden="1">#REF!</definedName>
    <definedName name="BEx1HIPLJZABY0EMUOTZN0EQMDPU" localSheetId="13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14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12" hidden="1">#REF!</definedName>
    <definedName name="BEx1HO94JIRX219MPWMB5E5XZ04X" localSheetId="17" hidden="1">#REF!</definedName>
    <definedName name="BEx1HO94JIRX219MPWMB5E5XZ04X" localSheetId="18" hidden="1">#REF!</definedName>
    <definedName name="BEx1HO94JIRX219MPWMB5E5XZ04X" localSheetId="19" hidden="1">#REF!</definedName>
    <definedName name="BEx1HO94JIRX219MPWMB5E5XZ04X" localSheetId="3" hidden="1">#REF!</definedName>
    <definedName name="BEx1HO94JIRX219MPWMB5E5XZ04X" localSheetId="13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14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12" hidden="1">#REF!</definedName>
    <definedName name="BEx1HQNF6KHM21E3XLW0NMSSEI9S" localSheetId="17" hidden="1">#REF!</definedName>
    <definedName name="BEx1HQNF6KHM21E3XLW0NMSSEI9S" localSheetId="18" hidden="1">#REF!</definedName>
    <definedName name="BEx1HQNF6KHM21E3XLW0NMSSEI9S" localSheetId="19" hidden="1">#REF!</definedName>
    <definedName name="BEx1HQNF6KHM21E3XLW0NMSSEI9S" localSheetId="3" hidden="1">#REF!</definedName>
    <definedName name="BEx1HQNF6KHM21E3XLW0NMSSEI9S" localSheetId="13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14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12" hidden="1">#REF!</definedName>
    <definedName name="BEx1HSLNWIW4S97ZBYY7I7M5YVH4" localSheetId="17" hidden="1">#REF!</definedName>
    <definedName name="BEx1HSLNWIW4S97ZBYY7I7M5YVH4" localSheetId="18" hidden="1">#REF!</definedName>
    <definedName name="BEx1HSLNWIW4S97ZBYY7I7M5YVH4" localSheetId="19" hidden="1">#REF!</definedName>
    <definedName name="BEx1HSLNWIW4S97ZBYY7I7M5YVH4" localSheetId="3" hidden="1">#REF!</definedName>
    <definedName name="BEx1HSLNWIW4S97ZBYY7I7M5YVH4" localSheetId="13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1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12" hidden="1">#REF!</definedName>
    <definedName name="BEx1HZCBBWLB2BTNOXP319ZDEVOJ" localSheetId="17" hidden="1">#REF!</definedName>
    <definedName name="BEx1HZCBBWLB2BTNOXP319ZDEVOJ" localSheetId="18" hidden="1">#REF!</definedName>
    <definedName name="BEx1HZCBBWLB2BTNOXP319ZDEVOJ" localSheetId="19" hidden="1">#REF!</definedName>
    <definedName name="BEx1HZCBBWLB2BTNOXP319ZDEVOJ" localSheetId="3" hidden="1">#REF!</definedName>
    <definedName name="BEx1HZCBBWLB2BTNOXP319ZDEVOJ" localSheetId="13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14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12" hidden="1">#REF!</definedName>
    <definedName name="BEx1I4QKTILCKZUSOJCVZN7SNHL5" localSheetId="17" hidden="1">#REF!</definedName>
    <definedName name="BEx1I4QKTILCKZUSOJCVZN7SNHL5" localSheetId="18" hidden="1">#REF!</definedName>
    <definedName name="BEx1I4QKTILCKZUSOJCVZN7SNHL5" localSheetId="19" hidden="1">#REF!</definedName>
    <definedName name="BEx1I4QKTILCKZUSOJCVZN7SNHL5" localSheetId="3" hidden="1">#REF!</definedName>
    <definedName name="BEx1I4QKTILCKZUSOJCVZN7SNHL5" localSheetId="13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14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12" hidden="1">#REF!</definedName>
    <definedName name="BEx1IE0ZP7RIFM9FI24S9I6AAJ14" localSheetId="17" hidden="1">#REF!</definedName>
    <definedName name="BEx1IE0ZP7RIFM9FI24S9I6AAJ14" localSheetId="18" hidden="1">#REF!</definedName>
    <definedName name="BEx1IE0ZP7RIFM9FI24S9I6AAJ14" localSheetId="19" hidden="1">#REF!</definedName>
    <definedName name="BEx1IE0ZP7RIFM9FI24S9I6AAJ14" localSheetId="3" hidden="1">#REF!</definedName>
    <definedName name="BEx1IE0ZP7RIFM9FI24S9I6AAJ14" localSheetId="13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12" hidden="1">#REF!</definedName>
    <definedName name="BEx1IGQ5B697MNDOE06MVSR0H58E" localSheetId="17" hidden="1">#REF!</definedName>
    <definedName name="BEx1IGQ5B697MNDOE06MVSR0H58E" localSheetId="18" hidden="1">#REF!</definedName>
    <definedName name="BEx1IGQ5B697MNDOE06MVSR0H58E" localSheetId="19" hidden="1">#REF!</definedName>
    <definedName name="BEx1IGQ5B697MNDOE06MVSR0H58E" localSheetId="3" hidden="1">#REF!</definedName>
    <definedName name="BEx1IGQ5B697MNDOE06MVSR0H58E" localSheetId="13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14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12" hidden="1">#REF!</definedName>
    <definedName name="BEx1IKRPW8MLB9Y485M1TL2IT9SH" localSheetId="17" hidden="1">#REF!</definedName>
    <definedName name="BEx1IKRPW8MLB9Y485M1TL2IT9SH" localSheetId="18" hidden="1">#REF!</definedName>
    <definedName name="BEx1IKRPW8MLB9Y485M1TL2IT9SH" localSheetId="19" hidden="1">#REF!</definedName>
    <definedName name="BEx1IKRPW8MLB9Y485M1TL2IT9SH" localSheetId="3" hidden="1">#REF!</definedName>
    <definedName name="BEx1IKRPW8MLB9Y485M1TL2IT9SH" localSheetId="13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14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12" hidden="1">#REF!</definedName>
    <definedName name="BEx1IPKCFCT3TL9MSO1LSYJ2VJ2X" localSheetId="17" hidden="1">#REF!</definedName>
    <definedName name="BEx1IPKCFCT3TL9MSO1LSYJ2VJ2X" localSheetId="18" hidden="1">#REF!</definedName>
    <definedName name="BEx1IPKCFCT3TL9MSO1LSYJ2VJ2X" localSheetId="19" hidden="1">#REF!</definedName>
    <definedName name="BEx1IPKCFCT3TL9MSO1LSYJ2VJ2X" localSheetId="3" hidden="1">#REF!</definedName>
    <definedName name="BEx1IPKCFCT3TL9MSO1LSYJ2VJ2X" localSheetId="13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14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12" hidden="1">#REF!</definedName>
    <definedName name="BEx1IW5PQTTMD62XZ287XF2O3FBQ" localSheetId="17" hidden="1">#REF!</definedName>
    <definedName name="BEx1IW5PQTTMD62XZ287XF2O3FBQ" localSheetId="18" hidden="1">#REF!</definedName>
    <definedName name="BEx1IW5PQTTMD62XZ287XF2O3FBQ" localSheetId="19" hidden="1">#REF!</definedName>
    <definedName name="BEx1IW5PQTTMD62XZ287XF2O3FBQ" localSheetId="3" hidden="1">#REF!</definedName>
    <definedName name="BEx1IW5PQTTMD62XZ287XF2O3FBQ" localSheetId="13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14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12" hidden="1">#REF!</definedName>
    <definedName name="BEx1J0CSSHDJGBJUHVOEMCF2P4DL" localSheetId="17" hidden="1">#REF!</definedName>
    <definedName name="BEx1J0CSSHDJGBJUHVOEMCF2P4DL" localSheetId="18" hidden="1">#REF!</definedName>
    <definedName name="BEx1J0CSSHDJGBJUHVOEMCF2P4DL" localSheetId="19" hidden="1">#REF!</definedName>
    <definedName name="BEx1J0CSSHDJGBJUHVOEMCF2P4DL" localSheetId="3" hidden="1">#REF!</definedName>
    <definedName name="BEx1J0CSSHDJGBJUHVOEMCF2P4DL" localSheetId="13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14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12" hidden="1">#REF!</definedName>
    <definedName name="BEx1J0NL6D3ILC18B48AL0VNEN9A" localSheetId="17" hidden="1">#REF!</definedName>
    <definedName name="BEx1J0NL6D3ILC18B48AL0VNEN9A" localSheetId="18" hidden="1">#REF!</definedName>
    <definedName name="BEx1J0NL6D3ILC18B48AL0VNEN9A" localSheetId="19" hidden="1">#REF!</definedName>
    <definedName name="BEx1J0NL6D3ILC18B48AL0VNEN9A" localSheetId="3" hidden="1">#REF!</definedName>
    <definedName name="BEx1J0NL6D3ILC18B48AL0VNEN9A" localSheetId="13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14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12" hidden="1">#REF!</definedName>
    <definedName name="BEx1J7E8VCGLPYU82QXVUG5N3ZAI" localSheetId="17" hidden="1">#REF!</definedName>
    <definedName name="BEx1J7E8VCGLPYU82QXVUG5N3ZAI" localSheetId="18" hidden="1">#REF!</definedName>
    <definedName name="BEx1J7E8VCGLPYU82QXVUG5N3ZAI" localSheetId="19" hidden="1">#REF!</definedName>
    <definedName name="BEx1J7E8VCGLPYU82QXVUG5N3ZAI" localSheetId="3" hidden="1">#REF!</definedName>
    <definedName name="BEx1J7E8VCGLPYU82QXVUG5N3ZAI" localSheetId="13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14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12" hidden="1">#REF!</definedName>
    <definedName name="BEx1JGE2YQWH8S25USOY08XVGO0D" localSheetId="17" hidden="1">#REF!</definedName>
    <definedName name="BEx1JGE2YQWH8S25USOY08XVGO0D" localSheetId="18" hidden="1">#REF!</definedName>
    <definedName name="BEx1JGE2YQWH8S25USOY08XVGO0D" localSheetId="19" hidden="1">#REF!</definedName>
    <definedName name="BEx1JGE2YQWH8S25USOY08XVGO0D" localSheetId="3" hidden="1">#REF!</definedName>
    <definedName name="BEx1JGE2YQWH8S25USOY08XVGO0D" localSheetId="13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14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12" hidden="1">#REF!</definedName>
    <definedName name="BEx1JJJC9T1W7HY4V7HP1S1W4JO1" localSheetId="17" hidden="1">#REF!</definedName>
    <definedName name="BEx1JJJC9T1W7HY4V7HP1S1W4JO1" localSheetId="18" hidden="1">#REF!</definedName>
    <definedName name="BEx1JJJC9T1W7HY4V7HP1S1W4JO1" localSheetId="19" hidden="1">#REF!</definedName>
    <definedName name="BEx1JJJC9T1W7HY4V7HP1S1W4JO1" localSheetId="3" hidden="1">#REF!</definedName>
    <definedName name="BEx1JJJC9T1W7HY4V7HP1S1W4JO1" localSheetId="13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14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12" hidden="1">#REF!</definedName>
    <definedName name="BEx1JKKZSJ7DI4PTFVI9VVFMB1X2" localSheetId="17" hidden="1">#REF!</definedName>
    <definedName name="BEx1JKKZSJ7DI4PTFVI9VVFMB1X2" localSheetId="18" hidden="1">#REF!</definedName>
    <definedName name="BEx1JKKZSJ7DI4PTFVI9VVFMB1X2" localSheetId="19" hidden="1">#REF!</definedName>
    <definedName name="BEx1JKKZSJ7DI4PTFVI9VVFMB1X2" localSheetId="3" hidden="1">#REF!</definedName>
    <definedName name="BEx1JKKZSJ7DI4PTFVI9VVFMB1X2" localSheetId="13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14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12" hidden="1">#REF!</definedName>
    <definedName name="BEx1JUBQFRVMASSFK4B3V0AD7YP9" localSheetId="17" hidden="1">#REF!</definedName>
    <definedName name="BEx1JUBQFRVMASSFK4B3V0AD7YP9" localSheetId="18" hidden="1">#REF!</definedName>
    <definedName name="BEx1JUBQFRVMASSFK4B3V0AD7YP9" localSheetId="19" hidden="1">#REF!</definedName>
    <definedName name="BEx1JUBQFRVMASSFK4B3V0AD7YP9" localSheetId="3" hidden="1">#REF!</definedName>
    <definedName name="BEx1JUBQFRVMASSFK4B3V0AD7YP9" localSheetId="13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14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12" hidden="1">#REF!</definedName>
    <definedName name="BEx1JVTOATZGRJFXGXPJJLC4DOBE" localSheetId="17" hidden="1">#REF!</definedName>
    <definedName name="BEx1JVTOATZGRJFXGXPJJLC4DOBE" localSheetId="18" hidden="1">#REF!</definedName>
    <definedName name="BEx1JVTOATZGRJFXGXPJJLC4DOBE" localSheetId="19" hidden="1">#REF!</definedName>
    <definedName name="BEx1JVTOATZGRJFXGXPJJLC4DOBE" localSheetId="3" hidden="1">#REF!</definedName>
    <definedName name="BEx1JVTOATZGRJFXGXPJJLC4DOBE" localSheetId="13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14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12" hidden="1">#REF!</definedName>
    <definedName name="BEx1JXBM5W4YRWNQ0P95QQS6JWD6" localSheetId="17" hidden="1">#REF!</definedName>
    <definedName name="BEx1JXBM5W4YRWNQ0P95QQS6JWD6" localSheetId="18" hidden="1">#REF!</definedName>
    <definedName name="BEx1JXBM5W4YRWNQ0P95QQS6JWD6" localSheetId="19" hidden="1">#REF!</definedName>
    <definedName name="BEx1JXBM5W4YRWNQ0P95QQS6JWD6" localSheetId="3" hidden="1">#REF!</definedName>
    <definedName name="BEx1JXBM5W4YRWNQ0P95QQS6JWD6" localSheetId="13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14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12" hidden="1">#REF!</definedName>
    <definedName name="BEx1KGY9QEHZ9QSARMQUTQKRK4UX" localSheetId="17" hidden="1">#REF!</definedName>
    <definedName name="BEx1KGY9QEHZ9QSARMQUTQKRK4UX" localSheetId="18" hidden="1">#REF!</definedName>
    <definedName name="BEx1KGY9QEHZ9QSARMQUTQKRK4UX" localSheetId="19" hidden="1">#REF!</definedName>
    <definedName name="BEx1KGY9QEHZ9QSARMQUTQKRK4UX" localSheetId="3" hidden="1">#REF!</definedName>
    <definedName name="BEx1KGY9QEHZ9QSARMQUTQKRK4UX" localSheetId="13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14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12" hidden="1">#REF!</definedName>
    <definedName name="BEx1KIWH5MOLR00SBECT39NS3AJ1" localSheetId="17" hidden="1">#REF!</definedName>
    <definedName name="BEx1KIWH5MOLR00SBECT39NS3AJ1" localSheetId="18" hidden="1">#REF!</definedName>
    <definedName name="BEx1KIWH5MOLR00SBECT39NS3AJ1" localSheetId="19" hidden="1">#REF!</definedName>
    <definedName name="BEx1KIWH5MOLR00SBECT39NS3AJ1" localSheetId="3" hidden="1">#REF!</definedName>
    <definedName name="BEx1KIWH5MOLR00SBECT39NS3AJ1" localSheetId="13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14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12" hidden="1">#REF!</definedName>
    <definedName name="BEx1KKP1ELIF2UII2FWVGL7M1X7J" localSheetId="17" hidden="1">#REF!</definedName>
    <definedName name="BEx1KKP1ELIF2UII2FWVGL7M1X7J" localSheetId="18" hidden="1">#REF!</definedName>
    <definedName name="BEx1KKP1ELIF2UII2FWVGL7M1X7J" localSheetId="19" hidden="1">#REF!</definedName>
    <definedName name="BEx1KKP1ELIF2UII2FWVGL7M1X7J" localSheetId="3" hidden="1">#REF!</definedName>
    <definedName name="BEx1KKP1ELIF2UII2FWVGL7M1X7J" localSheetId="13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14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12" hidden="1">#REF!</definedName>
    <definedName name="BEx1KQJKIAPZKE9YDYH5HKXX52FM" localSheetId="17" hidden="1">#REF!</definedName>
    <definedName name="BEx1KQJKIAPZKE9YDYH5HKXX52FM" localSheetId="18" hidden="1">#REF!</definedName>
    <definedName name="BEx1KQJKIAPZKE9YDYH5HKXX52FM" localSheetId="19" hidden="1">#REF!</definedName>
    <definedName name="BEx1KQJKIAPZKE9YDYH5HKXX52FM" localSheetId="3" hidden="1">#REF!</definedName>
    <definedName name="BEx1KQJKIAPZKE9YDYH5HKXX52FM" localSheetId="13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14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12" hidden="1">#REF!</definedName>
    <definedName name="BEx1KUVWMB0QCWA3RBE4CADFVRIS" localSheetId="17" hidden="1">#REF!</definedName>
    <definedName name="BEx1KUVWMB0QCWA3RBE4CADFVRIS" localSheetId="18" hidden="1">#REF!</definedName>
    <definedName name="BEx1KUVWMB0QCWA3RBE4CADFVRIS" localSheetId="19" hidden="1">#REF!</definedName>
    <definedName name="BEx1KUVWMB0QCWA3RBE4CADFVRIS" localSheetId="3" hidden="1">#REF!</definedName>
    <definedName name="BEx1KUVWMB0QCWA3RBE4CADFVRIS" localSheetId="13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14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12" hidden="1">#REF!</definedName>
    <definedName name="BEx1L0AAH7PV8PPQQDBP5AI4TLYP" localSheetId="17" hidden="1">#REF!</definedName>
    <definedName name="BEx1L0AAH7PV8PPQQDBP5AI4TLYP" localSheetId="18" hidden="1">#REF!</definedName>
    <definedName name="BEx1L0AAH7PV8PPQQDBP5AI4TLYP" localSheetId="19" hidden="1">#REF!</definedName>
    <definedName name="BEx1L0AAH7PV8PPQQDBP5AI4TLYP" localSheetId="3" hidden="1">#REF!</definedName>
    <definedName name="BEx1L0AAH7PV8PPQQDBP5AI4TLYP" localSheetId="13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14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12" hidden="1">#REF!</definedName>
    <definedName name="BEx1L2OG1SDFK2TPXELJ77YP4NI2" localSheetId="17" hidden="1">#REF!</definedName>
    <definedName name="BEx1L2OG1SDFK2TPXELJ77YP4NI2" localSheetId="18" hidden="1">#REF!</definedName>
    <definedName name="BEx1L2OG1SDFK2TPXELJ77YP4NI2" localSheetId="19" hidden="1">#REF!</definedName>
    <definedName name="BEx1L2OG1SDFK2TPXELJ77YP4NI2" localSheetId="3" hidden="1">#REF!</definedName>
    <definedName name="BEx1L2OG1SDFK2TPXELJ77YP4NI2" localSheetId="13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14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12" hidden="1">#REF!</definedName>
    <definedName name="BEx1L6Q60MWRDJB4L20LK0XPA0Z2" localSheetId="17" hidden="1">#REF!</definedName>
    <definedName name="BEx1L6Q60MWRDJB4L20LK0XPA0Z2" localSheetId="18" hidden="1">#REF!</definedName>
    <definedName name="BEx1L6Q60MWRDJB4L20LK0XPA0Z2" localSheetId="19" hidden="1">#REF!</definedName>
    <definedName name="BEx1L6Q60MWRDJB4L20LK0XPA0Z2" localSheetId="3" hidden="1">#REF!</definedName>
    <definedName name="BEx1L6Q60MWRDJB4L20LK0XPA0Z2" localSheetId="13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14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12" hidden="1">#REF!</definedName>
    <definedName name="BEx1L7BSEFOLQDNZWMLUNBRO08T4" localSheetId="17" hidden="1">#REF!</definedName>
    <definedName name="BEx1L7BSEFOLQDNZWMLUNBRO08T4" localSheetId="18" hidden="1">#REF!</definedName>
    <definedName name="BEx1L7BSEFOLQDNZWMLUNBRO08T4" localSheetId="19" hidden="1">#REF!</definedName>
    <definedName name="BEx1L7BSEFOLQDNZWMLUNBRO08T4" localSheetId="3" hidden="1">#REF!</definedName>
    <definedName name="BEx1L7BSEFOLQDNZWMLUNBRO08T4" localSheetId="13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1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12" hidden="1">#REF!</definedName>
    <definedName name="BEx1LD63FP2Z4BR9TKSHOZW9KKZ5" localSheetId="17" hidden="1">#REF!</definedName>
    <definedName name="BEx1LD63FP2Z4BR9TKSHOZW9KKZ5" localSheetId="18" hidden="1">#REF!</definedName>
    <definedName name="BEx1LD63FP2Z4BR9TKSHOZW9KKZ5" localSheetId="19" hidden="1">#REF!</definedName>
    <definedName name="BEx1LD63FP2Z4BR9TKSHOZW9KKZ5" localSheetId="3" hidden="1">#REF!</definedName>
    <definedName name="BEx1LD63FP2Z4BR9TKSHOZW9KKZ5" localSheetId="13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14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12" hidden="1">#REF!</definedName>
    <definedName name="BEx1LDMB9RW982DUILM2WPT5VWQ3" localSheetId="17" hidden="1">#REF!</definedName>
    <definedName name="BEx1LDMB9RW982DUILM2WPT5VWQ3" localSheetId="18" hidden="1">#REF!</definedName>
    <definedName name="BEx1LDMB9RW982DUILM2WPT5VWQ3" localSheetId="19" hidden="1">#REF!</definedName>
    <definedName name="BEx1LDMB9RW982DUILM2WPT5VWQ3" localSheetId="3" hidden="1">#REF!</definedName>
    <definedName name="BEx1LDMB9RW982DUILM2WPT5VWQ3" localSheetId="13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14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12" hidden="1">#REF!</definedName>
    <definedName name="BEx1LFF2UQ13XL4X1I2WBD73NZ21" localSheetId="17" hidden="1">#REF!</definedName>
    <definedName name="BEx1LFF2UQ13XL4X1I2WBD73NZ21" localSheetId="18" hidden="1">#REF!</definedName>
    <definedName name="BEx1LFF2UQ13XL4X1I2WBD73NZ21" localSheetId="19" hidden="1">#REF!</definedName>
    <definedName name="BEx1LFF2UQ13XL4X1I2WBD73NZ21" localSheetId="3" hidden="1">#REF!</definedName>
    <definedName name="BEx1LFF2UQ13XL4X1I2WBD73NZ21" localSheetId="13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14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12" hidden="1">#REF!</definedName>
    <definedName name="BEx1LKTB33LO23ACTADIVRY7ZNFC" localSheetId="17" hidden="1">#REF!</definedName>
    <definedName name="BEx1LKTB33LO23ACTADIVRY7ZNFC" localSheetId="18" hidden="1">#REF!</definedName>
    <definedName name="BEx1LKTB33LO23ACTADIVRY7ZNFC" localSheetId="19" hidden="1">#REF!</definedName>
    <definedName name="BEx1LKTB33LO23ACTADIVRY7ZNFC" localSheetId="3" hidden="1">#REF!</definedName>
    <definedName name="BEx1LKTB33LO23ACTADIVRY7ZNFC" localSheetId="13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14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12" hidden="1">#REF!</definedName>
    <definedName name="BEx1LQNKVZAXGSEPDAM8AWU2FHHJ" localSheetId="17" hidden="1">#REF!</definedName>
    <definedName name="BEx1LQNKVZAXGSEPDAM8AWU2FHHJ" localSheetId="18" hidden="1">#REF!</definedName>
    <definedName name="BEx1LQNKVZAXGSEPDAM8AWU2FHHJ" localSheetId="19" hidden="1">#REF!</definedName>
    <definedName name="BEx1LQNKVZAXGSEPDAM8AWU2FHHJ" localSheetId="3" hidden="1">#REF!</definedName>
    <definedName name="BEx1LQNKVZAXGSEPDAM8AWU2FHHJ" localSheetId="13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14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12" hidden="1">#REF!</definedName>
    <definedName name="BEx1LRPGDQCOEMW8YT80J1XCDCIV" localSheetId="17" hidden="1">#REF!</definedName>
    <definedName name="BEx1LRPGDQCOEMW8YT80J1XCDCIV" localSheetId="18" hidden="1">#REF!</definedName>
    <definedName name="BEx1LRPGDQCOEMW8YT80J1XCDCIV" localSheetId="19" hidden="1">#REF!</definedName>
    <definedName name="BEx1LRPGDQCOEMW8YT80J1XCDCIV" localSheetId="3" hidden="1">#REF!</definedName>
    <definedName name="BEx1LRPGDQCOEMW8YT80J1XCDCIV" localSheetId="13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14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12" hidden="1">#REF!</definedName>
    <definedName name="BEx1LRUSJW4JG54X07QWD9R27WV9" localSheetId="17" hidden="1">#REF!</definedName>
    <definedName name="BEx1LRUSJW4JG54X07QWD9R27WV9" localSheetId="18" hidden="1">#REF!</definedName>
    <definedName name="BEx1LRUSJW4JG54X07QWD9R27WV9" localSheetId="19" hidden="1">#REF!</definedName>
    <definedName name="BEx1LRUSJW4JG54X07QWD9R27WV9" localSheetId="3" hidden="1">#REF!</definedName>
    <definedName name="BEx1LRUSJW4JG54X07QWD9R27WV9" localSheetId="13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14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12" hidden="1">#REF!</definedName>
    <definedName name="BEx1M1WBK5T0LP1AK2JYV6W87ID6" localSheetId="17" hidden="1">#REF!</definedName>
    <definedName name="BEx1M1WBK5T0LP1AK2JYV6W87ID6" localSheetId="18" hidden="1">#REF!</definedName>
    <definedName name="BEx1M1WBK5T0LP1AK2JYV6W87ID6" localSheetId="19" hidden="1">#REF!</definedName>
    <definedName name="BEx1M1WBK5T0LP1AK2JYV6W87ID6" localSheetId="3" hidden="1">#REF!</definedName>
    <definedName name="BEx1M1WBK5T0LP1AK2JYV6W87ID6" localSheetId="13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14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12" hidden="1">#REF!</definedName>
    <definedName name="BEx1M51HHDYGIT8PON7U8ICL2S95" localSheetId="17" hidden="1">#REF!</definedName>
    <definedName name="BEx1M51HHDYGIT8PON7U8ICL2S95" localSheetId="18" hidden="1">#REF!</definedName>
    <definedName name="BEx1M51HHDYGIT8PON7U8ICL2S95" localSheetId="19" hidden="1">#REF!</definedName>
    <definedName name="BEx1M51HHDYGIT8PON7U8ICL2S95" localSheetId="3" hidden="1">#REF!</definedName>
    <definedName name="BEx1M51HHDYGIT8PON7U8ICL2S95" localSheetId="13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14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12" hidden="1">#REF!</definedName>
    <definedName name="BEx1MP4FWKV0QYXE13PX9JSNA270" localSheetId="17" hidden="1">#REF!</definedName>
    <definedName name="BEx1MP4FWKV0QYXE13PX9JSNA270" localSheetId="18" hidden="1">#REF!</definedName>
    <definedName name="BEx1MP4FWKV0QYXE13PX9JSNA270" localSheetId="19" hidden="1">#REF!</definedName>
    <definedName name="BEx1MP4FWKV0QYXE13PX9JSNA270" localSheetId="3" hidden="1">#REF!</definedName>
    <definedName name="BEx1MP4FWKV0QYXE13PX9JSNA270" localSheetId="13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14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12" hidden="1">#REF!</definedName>
    <definedName name="BEx1MSV791FSS4CZQKG04NHT3F79" localSheetId="17" hidden="1">#REF!</definedName>
    <definedName name="BEx1MSV791FSS4CZQKG04NHT3F79" localSheetId="18" hidden="1">#REF!</definedName>
    <definedName name="BEx1MSV791FSS4CZQKG04NHT3F79" localSheetId="19" hidden="1">#REF!</definedName>
    <definedName name="BEx1MSV791FSS4CZQKG04NHT3F79" localSheetId="3" hidden="1">#REF!</definedName>
    <definedName name="BEx1MSV791FSS4CZQKG04NHT3F79" localSheetId="13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14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12" hidden="1">#REF!</definedName>
    <definedName name="BEx1MTRKKVCHOZ0YGID6HZ49LJTO" localSheetId="17" hidden="1">#REF!</definedName>
    <definedName name="BEx1MTRKKVCHOZ0YGID6HZ49LJTO" localSheetId="18" hidden="1">#REF!</definedName>
    <definedName name="BEx1MTRKKVCHOZ0YGID6HZ49LJTO" localSheetId="19" hidden="1">#REF!</definedName>
    <definedName name="BEx1MTRKKVCHOZ0YGID6HZ49LJTO" localSheetId="3" hidden="1">#REF!</definedName>
    <definedName name="BEx1MTRKKVCHOZ0YGID6HZ49LJTO" localSheetId="13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14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12" hidden="1">#REF!</definedName>
    <definedName name="BEx1N3CUJ3UX61X38ZAJVPEN4KMC" localSheetId="17" hidden="1">#REF!</definedName>
    <definedName name="BEx1N3CUJ3UX61X38ZAJVPEN4KMC" localSheetId="18" hidden="1">#REF!</definedName>
    <definedName name="BEx1N3CUJ3UX61X38ZAJVPEN4KMC" localSheetId="19" hidden="1">#REF!</definedName>
    <definedName name="BEx1N3CUJ3UX61X38ZAJVPEN4KMC" localSheetId="3" hidden="1">#REF!</definedName>
    <definedName name="BEx1N3CUJ3UX61X38ZAJVPEN4KMC" localSheetId="13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14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12" hidden="1">#REF!</definedName>
    <definedName name="BEx1N5R5IJ3CG6CL344F5KWPINEO" localSheetId="17" hidden="1">#REF!</definedName>
    <definedName name="BEx1N5R5IJ3CG6CL344F5KWPINEO" localSheetId="18" hidden="1">#REF!</definedName>
    <definedName name="BEx1N5R5IJ3CG6CL344F5KWPINEO" localSheetId="19" hidden="1">#REF!</definedName>
    <definedName name="BEx1N5R5IJ3CG6CL344F5KWPINEO" localSheetId="3" hidden="1">#REF!</definedName>
    <definedName name="BEx1N5R5IJ3CG6CL344F5KWPINEO" localSheetId="13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14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12" hidden="1">#REF!</definedName>
    <definedName name="BEx1NFCFVPBS7XURQ8Y0BZEGPBVP" localSheetId="17" hidden="1">#REF!</definedName>
    <definedName name="BEx1NFCFVPBS7XURQ8Y0BZEGPBVP" localSheetId="18" hidden="1">#REF!</definedName>
    <definedName name="BEx1NFCFVPBS7XURQ8Y0BZEGPBVP" localSheetId="19" hidden="1">#REF!</definedName>
    <definedName name="BEx1NFCFVPBS7XURQ8Y0BZEGPBVP" localSheetId="3" hidden="1">#REF!</definedName>
    <definedName name="BEx1NFCFVPBS7XURQ8Y0BZEGPBVP" localSheetId="13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14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12" hidden="1">#REF!</definedName>
    <definedName name="BEx1NM34KQTO1LDNSAFD1L82UZFG" localSheetId="17" hidden="1">#REF!</definedName>
    <definedName name="BEx1NM34KQTO1LDNSAFD1L82UZFG" localSheetId="18" hidden="1">#REF!</definedName>
    <definedName name="BEx1NM34KQTO1LDNSAFD1L82UZFG" localSheetId="19" hidden="1">#REF!</definedName>
    <definedName name="BEx1NM34KQTO1LDNSAFD1L82UZFG" localSheetId="3" hidden="1">#REF!</definedName>
    <definedName name="BEx1NM34KQTO1LDNSAFD1L82UZFG" localSheetId="13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14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12" hidden="1">#REF!</definedName>
    <definedName name="BEx1NO6TXZVOGCUWCCRTXRXWW0XL" localSheetId="17" hidden="1">#REF!</definedName>
    <definedName name="BEx1NO6TXZVOGCUWCCRTXRXWW0XL" localSheetId="18" hidden="1">#REF!</definedName>
    <definedName name="BEx1NO6TXZVOGCUWCCRTXRXWW0XL" localSheetId="19" hidden="1">#REF!</definedName>
    <definedName name="BEx1NO6TXZVOGCUWCCRTXRXWW0XL" localSheetId="3" hidden="1">#REF!</definedName>
    <definedName name="BEx1NO6TXZVOGCUWCCRTXRXWW0XL" localSheetId="13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14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12" hidden="1">#REF!</definedName>
    <definedName name="BEx1NS8EU5P9FQV3S0WRTXI5L361" localSheetId="17" hidden="1">#REF!</definedName>
    <definedName name="BEx1NS8EU5P9FQV3S0WRTXI5L361" localSheetId="18" hidden="1">#REF!</definedName>
    <definedName name="BEx1NS8EU5P9FQV3S0WRTXI5L361" localSheetId="19" hidden="1">#REF!</definedName>
    <definedName name="BEx1NS8EU5P9FQV3S0WRTXI5L361" localSheetId="3" hidden="1">#REF!</definedName>
    <definedName name="BEx1NS8EU5P9FQV3S0WRTXI5L361" localSheetId="13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14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12" hidden="1">#REF!</definedName>
    <definedName name="BEx1NUBX5VUYZFKQH69FN6BTLWCR" localSheetId="17" hidden="1">#REF!</definedName>
    <definedName name="BEx1NUBX5VUYZFKQH69FN6BTLWCR" localSheetId="18" hidden="1">#REF!</definedName>
    <definedName name="BEx1NUBX5VUYZFKQH69FN6BTLWCR" localSheetId="19" hidden="1">#REF!</definedName>
    <definedName name="BEx1NUBX5VUYZFKQH69FN6BTLWCR" localSheetId="3" hidden="1">#REF!</definedName>
    <definedName name="BEx1NUBX5VUYZFKQH69FN6BTLWCR" localSheetId="13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14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12" hidden="1">#REF!</definedName>
    <definedName name="BEx1NZ4K1L8UON80Y2A4RASKWGNP" localSheetId="17" hidden="1">#REF!</definedName>
    <definedName name="BEx1NZ4K1L8UON80Y2A4RASKWGNP" localSheetId="18" hidden="1">#REF!</definedName>
    <definedName name="BEx1NZ4K1L8UON80Y2A4RASKWGNP" localSheetId="19" hidden="1">#REF!</definedName>
    <definedName name="BEx1NZ4K1L8UON80Y2A4RASKWGNP" localSheetId="3" hidden="1">#REF!</definedName>
    <definedName name="BEx1NZ4K1L8UON80Y2A4RASKWGNP" localSheetId="13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14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12" hidden="1">#REF!</definedName>
    <definedName name="BEx1O24FB2CPATAGE3T7L1NBQQO1" localSheetId="17" hidden="1">#REF!</definedName>
    <definedName name="BEx1O24FB2CPATAGE3T7L1NBQQO1" localSheetId="18" hidden="1">#REF!</definedName>
    <definedName name="BEx1O24FB2CPATAGE3T7L1NBQQO1" localSheetId="19" hidden="1">#REF!</definedName>
    <definedName name="BEx1O24FB2CPATAGE3T7L1NBQQO1" localSheetId="3" hidden="1">#REF!</definedName>
    <definedName name="BEx1O24FB2CPATAGE3T7L1NBQQO1" localSheetId="13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14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12" hidden="1">#REF!</definedName>
    <definedName name="BEx1OLAZ915OGYWP0QP1QQWDLCRX" localSheetId="17" hidden="1">#REF!</definedName>
    <definedName name="BEx1OLAZ915OGYWP0QP1QQWDLCRX" localSheetId="18" hidden="1">#REF!</definedName>
    <definedName name="BEx1OLAZ915OGYWP0QP1QQWDLCRX" localSheetId="19" hidden="1">#REF!</definedName>
    <definedName name="BEx1OLAZ915OGYWP0QP1QQWDLCRX" localSheetId="3" hidden="1">#REF!</definedName>
    <definedName name="BEx1OLAZ915OGYWP0QP1QQWDLCRX" localSheetId="13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14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12" hidden="1">#REF!</definedName>
    <definedName name="BEx1OO5ER042IS6IC4TLDI75JNVH" localSheetId="17" hidden="1">#REF!</definedName>
    <definedName name="BEx1OO5ER042IS6IC4TLDI75JNVH" localSheetId="18" hidden="1">#REF!</definedName>
    <definedName name="BEx1OO5ER042IS6IC4TLDI75JNVH" localSheetId="19" hidden="1">#REF!</definedName>
    <definedName name="BEx1OO5ER042IS6IC4TLDI75JNVH" localSheetId="3" hidden="1">#REF!</definedName>
    <definedName name="BEx1OO5ER042IS6IC4TLDI75JNVH" localSheetId="13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14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12" hidden="1">#REF!</definedName>
    <definedName name="BEx1OTE54CBSUT8FWKRALEDCUWN4" localSheetId="17" hidden="1">#REF!</definedName>
    <definedName name="BEx1OTE54CBSUT8FWKRALEDCUWN4" localSheetId="18" hidden="1">#REF!</definedName>
    <definedName name="BEx1OTE54CBSUT8FWKRALEDCUWN4" localSheetId="19" hidden="1">#REF!</definedName>
    <definedName name="BEx1OTE54CBSUT8FWKRALEDCUWN4" localSheetId="3" hidden="1">#REF!</definedName>
    <definedName name="BEx1OTE54CBSUT8FWKRALEDCUWN4" localSheetId="13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1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12" hidden="1">#REF!</definedName>
    <definedName name="BEx1OVSMPADTX95QUOX34KZQ8EDY" localSheetId="17" hidden="1">#REF!</definedName>
    <definedName name="BEx1OVSMPADTX95QUOX34KZQ8EDY" localSheetId="18" hidden="1">#REF!</definedName>
    <definedName name="BEx1OVSMPADTX95QUOX34KZQ8EDY" localSheetId="19" hidden="1">#REF!</definedName>
    <definedName name="BEx1OVSMPADTX95QUOX34KZQ8EDY" localSheetId="3" hidden="1">#REF!</definedName>
    <definedName name="BEx1OVSMPADTX95QUOX34KZQ8EDY" localSheetId="13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14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12" hidden="1">#REF!</definedName>
    <definedName name="BEx1OWJJ0DP4628GCVVRQ9X0DRHQ" localSheetId="17" hidden="1">#REF!</definedName>
    <definedName name="BEx1OWJJ0DP4628GCVVRQ9X0DRHQ" localSheetId="18" hidden="1">#REF!</definedName>
    <definedName name="BEx1OWJJ0DP4628GCVVRQ9X0DRHQ" localSheetId="19" hidden="1">#REF!</definedName>
    <definedName name="BEx1OWJJ0DP4628GCVVRQ9X0DRHQ" localSheetId="3" hidden="1">#REF!</definedName>
    <definedName name="BEx1OWJJ0DP4628GCVVRQ9X0DRHQ" localSheetId="13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14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12" hidden="1">#REF!</definedName>
    <definedName name="BEx1OX544IO9FQJI7YYQGZCEHB3O" localSheetId="17" hidden="1">#REF!</definedName>
    <definedName name="BEx1OX544IO9FQJI7YYQGZCEHB3O" localSheetId="18" hidden="1">#REF!</definedName>
    <definedName name="BEx1OX544IO9FQJI7YYQGZCEHB3O" localSheetId="19" hidden="1">#REF!</definedName>
    <definedName name="BEx1OX544IO9FQJI7YYQGZCEHB3O" localSheetId="3" hidden="1">#REF!</definedName>
    <definedName name="BEx1OX544IO9FQJI7YYQGZCEHB3O" localSheetId="13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14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12" hidden="1">#REF!</definedName>
    <definedName name="BEx1OY6SVEUT2EQ26P7EKEND342G" localSheetId="17" hidden="1">#REF!</definedName>
    <definedName name="BEx1OY6SVEUT2EQ26P7EKEND342G" localSheetId="18" hidden="1">#REF!</definedName>
    <definedName name="BEx1OY6SVEUT2EQ26P7EKEND342G" localSheetId="19" hidden="1">#REF!</definedName>
    <definedName name="BEx1OY6SVEUT2EQ26P7EKEND342G" localSheetId="3" hidden="1">#REF!</definedName>
    <definedName name="BEx1OY6SVEUT2EQ26P7EKEND342G" localSheetId="13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14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12" hidden="1">#REF!</definedName>
    <definedName name="BEx1OYN1LPIPI12O9G6F7QAOS9T4" localSheetId="17" hidden="1">#REF!</definedName>
    <definedName name="BEx1OYN1LPIPI12O9G6F7QAOS9T4" localSheetId="18" hidden="1">#REF!</definedName>
    <definedName name="BEx1OYN1LPIPI12O9G6F7QAOS9T4" localSheetId="19" hidden="1">#REF!</definedName>
    <definedName name="BEx1OYN1LPIPI12O9G6F7QAOS9T4" localSheetId="3" hidden="1">#REF!</definedName>
    <definedName name="BEx1OYN1LPIPI12O9G6F7QAOS9T4" localSheetId="13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1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12" hidden="1">#REF!</definedName>
    <definedName name="BEx1P1HHKJA799O3YZXQAX6KFH58" localSheetId="17" hidden="1">#REF!</definedName>
    <definedName name="BEx1P1HHKJA799O3YZXQAX6KFH58" localSheetId="18" hidden="1">#REF!</definedName>
    <definedName name="BEx1P1HHKJA799O3YZXQAX6KFH58" localSheetId="19" hidden="1">#REF!</definedName>
    <definedName name="BEx1P1HHKJA799O3YZXQAX6KFH58" localSheetId="3" hidden="1">#REF!</definedName>
    <definedName name="BEx1P1HHKJA799O3YZXQAX6KFH58" localSheetId="13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14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12" hidden="1">#REF!</definedName>
    <definedName name="BEx1P34W467WGPOXPK292QFJIPHJ" localSheetId="17" hidden="1">#REF!</definedName>
    <definedName name="BEx1P34W467WGPOXPK292QFJIPHJ" localSheetId="18" hidden="1">#REF!</definedName>
    <definedName name="BEx1P34W467WGPOXPK292QFJIPHJ" localSheetId="19" hidden="1">#REF!</definedName>
    <definedName name="BEx1P34W467WGPOXPK292QFJIPHJ" localSheetId="3" hidden="1">#REF!</definedName>
    <definedName name="BEx1P34W467WGPOXPK292QFJIPHJ" localSheetId="13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14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12" hidden="1">#REF!</definedName>
    <definedName name="BEx1P76FRYAB1BWA5RJS4KOB3G9I" localSheetId="17" hidden="1">#REF!</definedName>
    <definedName name="BEx1P76FRYAB1BWA5RJS4KOB3G9I" localSheetId="18" hidden="1">#REF!</definedName>
    <definedName name="BEx1P76FRYAB1BWA5RJS4KOB3G9I" localSheetId="19" hidden="1">#REF!</definedName>
    <definedName name="BEx1P76FRYAB1BWA5RJS4KOB3G9I" localSheetId="3" hidden="1">#REF!</definedName>
    <definedName name="BEx1P76FRYAB1BWA5RJS4KOB3G9I" localSheetId="13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14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12" hidden="1">#REF!</definedName>
    <definedName name="BEx1P7S1J4TKGVJ43C2Q2R3M9WRB" localSheetId="17" hidden="1">#REF!</definedName>
    <definedName name="BEx1P7S1J4TKGVJ43C2Q2R3M9WRB" localSheetId="18" hidden="1">#REF!</definedName>
    <definedName name="BEx1P7S1J4TKGVJ43C2Q2R3M9WRB" localSheetId="19" hidden="1">#REF!</definedName>
    <definedName name="BEx1P7S1J4TKGVJ43C2Q2R3M9WRB" localSheetId="3" hidden="1">#REF!</definedName>
    <definedName name="BEx1P7S1J4TKGVJ43C2Q2R3M9WRB" localSheetId="13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14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12" hidden="1">#REF!</definedName>
    <definedName name="BEx1P8OF6WY3IH8SO71KQOU83V3Y" localSheetId="17" hidden="1">#REF!</definedName>
    <definedName name="BEx1P8OF6WY3IH8SO71KQOU83V3Y" localSheetId="18" hidden="1">#REF!</definedName>
    <definedName name="BEx1P8OF6WY3IH8SO71KQOU83V3Y" localSheetId="19" hidden="1">#REF!</definedName>
    <definedName name="BEx1P8OF6WY3IH8SO71KQOU83V3Y" localSheetId="3" hidden="1">#REF!</definedName>
    <definedName name="BEx1P8OF6WY3IH8SO71KQOU83V3Y" localSheetId="13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14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12" hidden="1">#REF!</definedName>
    <definedName name="BEx1PA11BLPVZM8RC5BL46WX8YB5" localSheetId="17" hidden="1">#REF!</definedName>
    <definedName name="BEx1PA11BLPVZM8RC5BL46WX8YB5" localSheetId="18" hidden="1">#REF!</definedName>
    <definedName name="BEx1PA11BLPVZM8RC5BL46WX8YB5" localSheetId="19" hidden="1">#REF!</definedName>
    <definedName name="BEx1PA11BLPVZM8RC5BL46WX8YB5" localSheetId="3" hidden="1">#REF!</definedName>
    <definedName name="BEx1PA11BLPVZM8RC5BL46WX8YB5" localSheetId="13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14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12" hidden="1">#REF!</definedName>
    <definedName name="BEx1PAMMMZTO2BTR6YLZ9ASMPS4N" localSheetId="17" hidden="1">#REF!</definedName>
    <definedName name="BEx1PAMMMZTO2BTR6YLZ9ASMPS4N" localSheetId="18" hidden="1">#REF!</definedName>
    <definedName name="BEx1PAMMMZTO2BTR6YLZ9ASMPS4N" localSheetId="19" hidden="1">#REF!</definedName>
    <definedName name="BEx1PAMMMZTO2BTR6YLZ9ASMPS4N" localSheetId="3" hidden="1">#REF!</definedName>
    <definedName name="BEx1PAMMMZTO2BTR6YLZ9ASMPS4N" localSheetId="13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14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12" hidden="1">#REF!</definedName>
    <definedName name="BEx1PBZ4BEFIPGMQXT9T8S4PZ2IM" localSheetId="17" hidden="1">#REF!</definedName>
    <definedName name="BEx1PBZ4BEFIPGMQXT9T8S4PZ2IM" localSheetId="18" hidden="1">#REF!</definedName>
    <definedName name="BEx1PBZ4BEFIPGMQXT9T8S4PZ2IM" localSheetId="19" hidden="1">#REF!</definedName>
    <definedName name="BEx1PBZ4BEFIPGMQXT9T8S4PZ2IM" localSheetId="3" hidden="1">#REF!</definedName>
    <definedName name="BEx1PBZ4BEFIPGMQXT9T8S4PZ2IM" localSheetId="13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14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12" hidden="1">#REF!</definedName>
    <definedName name="BEx1PJMAAUI73DAR3XUON2UMXTBS" localSheetId="17" hidden="1">#REF!</definedName>
    <definedName name="BEx1PJMAAUI73DAR3XUON2UMXTBS" localSheetId="18" hidden="1">#REF!</definedName>
    <definedName name="BEx1PJMAAUI73DAR3XUON2UMXTBS" localSheetId="19" hidden="1">#REF!</definedName>
    <definedName name="BEx1PJMAAUI73DAR3XUON2UMXTBS" localSheetId="3" hidden="1">#REF!</definedName>
    <definedName name="BEx1PJMAAUI73DAR3XUON2UMXTBS" localSheetId="13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14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12" hidden="1">#REF!</definedName>
    <definedName name="BEx1PLF2CFSXBZPVI6CJ534EIJDN" localSheetId="17" hidden="1">#REF!</definedName>
    <definedName name="BEx1PLF2CFSXBZPVI6CJ534EIJDN" localSheetId="18" hidden="1">#REF!</definedName>
    <definedName name="BEx1PLF2CFSXBZPVI6CJ534EIJDN" localSheetId="19" hidden="1">#REF!</definedName>
    <definedName name="BEx1PLF2CFSXBZPVI6CJ534EIJDN" localSheetId="3" hidden="1">#REF!</definedName>
    <definedName name="BEx1PLF2CFSXBZPVI6CJ534EIJDN" localSheetId="13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14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12" hidden="1">#REF!</definedName>
    <definedName name="BEx1PMWZB2DO6EM9BKLUICZJ65HD" localSheetId="17" hidden="1">#REF!</definedName>
    <definedName name="BEx1PMWZB2DO6EM9BKLUICZJ65HD" localSheetId="18" hidden="1">#REF!</definedName>
    <definedName name="BEx1PMWZB2DO6EM9BKLUICZJ65HD" localSheetId="19" hidden="1">#REF!</definedName>
    <definedName name="BEx1PMWZB2DO6EM9BKLUICZJ65HD" localSheetId="3" hidden="1">#REF!</definedName>
    <definedName name="BEx1PMWZB2DO6EM9BKLUICZJ65HD" localSheetId="13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14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12" hidden="1">#REF!</definedName>
    <definedName name="BEx1PU3X6U0EVLY9569KVBPAH7XU" localSheetId="17" hidden="1">#REF!</definedName>
    <definedName name="BEx1PU3X6U0EVLY9569KVBPAH7XU" localSheetId="18" hidden="1">#REF!</definedName>
    <definedName name="BEx1PU3X6U0EVLY9569KVBPAH7XU" localSheetId="19" hidden="1">#REF!</definedName>
    <definedName name="BEx1PU3X6U0EVLY9569KVBPAH7XU" localSheetId="3" hidden="1">#REF!</definedName>
    <definedName name="BEx1PU3X6U0EVLY9569KVBPAH7XU" localSheetId="13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14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12" hidden="1">#REF!</definedName>
    <definedName name="BEx1Q9OV5AOW28OUGRFCD3ZFVWC3" localSheetId="17" hidden="1">#REF!</definedName>
    <definedName name="BEx1Q9OV5AOW28OUGRFCD3ZFVWC3" localSheetId="18" hidden="1">#REF!</definedName>
    <definedName name="BEx1Q9OV5AOW28OUGRFCD3ZFVWC3" localSheetId="19" hidden="1">#REF!</definedName>
    <definedName name="BEx1Q9OV5AOW28OUGRFCD3ZFVWC3" localSheetId="3" hidden="1">#REF!</definedName>
    <definedName name="BEx1Q9OV5AOW28OUGRFCD3ZFVWC3" localSheetId="13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14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12" hidden="1">#REF!</definedName>
    <definedName name="BEx1QA54J2A4I7IBQR19BTY28ZMR" localSheetId="17" hidden="1">#REF!</definedName>
    <definedName name="BEx1QA54J2A4I7IBQR19BTY28ZMR" localSheetId="18" hidden="1">#REF!</definedName>
    <definedName name="BEx1QA54J2A4I7IBQR19BTY28ZMR" localSheetId="19" hidden="1">#REF!</definedName>
    <definedName name="BEx1QA54J2A4I7IBQR19BTY28ZMR" localSheetId="3" hidden="1">#REF!</definedName>
    <definedName name="BEx1QA54J2A4I7IBQR19BTY28ZMR" localSheetId="13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14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12" hidden="1">#REF!</definedName>
    <definedName name="BEx1QD50TNYYZ6YO943BWHPB9UD9" localSheetId="17" hidden="1">#REF!</definedName>
    <definedName name="BEx1QD50TNYYZ6YO943BWHPB9UD9" localSheetId="18" hidden="1">#REF!</definedName>
    <definedName name="BEx1QD50TNYYZ6YO943BWHPB9UD9" localSheetId="19" hidden="1">#REF!</definedName>
    <definedName name="BEx1QD50TNYYZ6YO943BWHPB9UD9" localSheetId="3" hidden="1">#REF!</definedName>
    <definedName name="BEx1QD50TNYYZ6YO943BWHPB9UD9" localSheetId="13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14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12" hidden="1">#REF!</definedName>
    <definedName name="BEx1QMQAHG3KQUK59DVM68SWKZIZ" localSheetId="17" hidden="1">#REF!</definedName>
    <definedName name="BEx1QMQAHG3KQUK59DVM68SWKZIZ" localSheetId="18" hidden="1">#REF!</definedName>
    <definedName name="BEx1QMQAHG3KQUK59DVM68SWKZIZ" localSheetId="19" hidden="1">#REF!</definedName>
    <definedName name="BEx1QMQAHG3KQUK59DVM68SWKZIZ" localSheetId="3" hidden="1">#REF!</definedName>
    <definedName name="BEx1QMQAHG3KQUK59DVM68SWKZIZ" localSheetId="13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14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12" hidden="1">#REF!</definedName>
    <definedName name="BEx1R9YFKJCMSEST8OVCAO5E47FO" localSheetId="17" hidden="1">#REF!</definedName>
    <definedName name="BEx1R9YFKJCMSEST8OVCAO5E47FO" localSheetId="18" hidden="1">#REF!</definedName>
    <definedName name="BEx1R9YFKJCMSEST8OVCAO5E47FO" localSheetId="19" hidden="1">#REF!</definedName>
    <definedName name="BEx1R9YFKJCMSEST8OVCAO5E47FO" localSheetId="3" hidden="1">#REF!</definedName>
    <definedName name="BEx1R9YFKJCMSEST8OVCAO5E47FO" localSheetId="13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14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12" hidden="1">#REF!</definedName>
    <definedName name="BEx1RBGC06B3T52OIC0EQ1KGVP1I" localSheetId="17" hidden="1">#REF!</definedName>
    <definedName name="BEx1RBGC06B3T52OIC0EQ1KGVP1I" localSheetId="18" hidden="1">#REF!</definedName>
    <definedName name="BEx1RBGC06B3T52OIC0EQ1KGVP1I" localSheetId="19" hidden="1">#REF!</definedName>
    <definedName name="BEx1RBGC06B3T52OIC0EQ1KGVP1I" localSheetId="3" hidden="1">#REF!</definedName>
    <definedName name="BEx1RBGC06B3T52OIC0EQ1KGVP1I" localSheetId="13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14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12" hidden="1">#REF!</definedName>
    <definedName name="BEx1RRC7X4NI1CU4EO5XYE2GVARJ" localSheetId="17" hidden="1">#REF!</definedName>
    <definedName name="BEx1RRC7X4NI1CU4EO5XYE2GVARJ" localSheetId="18" hidden="1">#REF!</definedName>
    <definedName name="BEx1RRC7X4NI1CU4EO5XYE2GVARJ" localSheetId="19" hidden="1">#REF!</definedName>
    <definedName name="BEx1RRC7X4NI1CU4EO5XYE2GVARJ" localSheetId="3" hidden="1">#REF!</definedName>
    <definedName name="BEx1RRC7X4NI1CU4EO5XYE2GVARJ" localSheetId="13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14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12" hidden="1">#REF!</definedName>
    <definedName name="BEx1RZA1NCGT832L7EMR7GMF588W" localSheetId="17" hidden="1">#REF!</definedName>
    <definedName name="BEx1RZA1NCGT832L7EMR7GMF588W" localSheetId="18" hidden="1">#REF!</definedName>
    <definedName name="BEx1RZA1NCGT832L7EMR7GMF588W" localSheetId="19" hidden="1">#REF!</definedName>
    <definedName name="BEx1RZA1NCGT832L7EMR7GMF588W" localSheetId="3" hidden="1">#REF!</definedName>
    <definedName name="BEx1RZA1NCGT832L7EMR7GMF588W" localSheetId="13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14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12" hidden="1">#REF!</definedName>
    <definedName name="BEx1S0XGIPUSZQUCSGWSK10GKW7Y" localSheetId="17" hidden="1">#REF!</definedName>
    <definedName name="BEx1S0XGIPUSZQUCSGWSK10GKW7Y" localSheetId="18" hidden="1">#REF!</definedName>
    <definedName name="BEx1S0XGIPUSZQUCSGWSK10GKW7Y" localSheetId="19" hidden="1">#REF!</definedName>
    <definedName name="BEx1S0XGIPUSZQUCSGWSK10GKW7Y" localSheetId="3" hidden="1">#REF!</definedName>
    <definedName name="BEx1S0XGIPUSZQUCSGWSK10GKW7Y" localSheetId="13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14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12" hidden="1">#REF!</definedName>
    <definedName name="BEx1S5VFNKIXHTTCWSV60UC50EZ8" localSheetId="17" hidden="1">#REF!</definedName>
    <definedName name="BEx1S5VFNKIXHTTCWSV60UC50EZ8" localSheetId="18" hidden="1">#REF!</definedName>
    <definedName name="BEx1S5VFNKIXHTTCWSV60UC50EZ8" localSheetId="19" hidden="1">#REF!</definedName>
    <definedName name="BEx1S5VFNKIXHTTCWSV60UC50EZ8" localSheetId="3" hidden="1">#REF!</definedName>
    <definedName name="BEx1S5VFNKIXHTTCWSV60UC50EZ8" localSheetId="13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14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12" hidden="1">#REF!</definedName>
    <definedName name="BEx1SK3U02H0RGKEYXW7ZMCEOF3V" localSheetId="17" hidden="1">#REF!</definedName>
    <definedName name="BEx1SK3U02H0RGKEYXW7ZMCEOF3V" localSheetId="18" hidden="1">#REF!</definedName>
    <definedName name="BEx1SK3U02H0RGKEYXW7ZMCEOF3V" localSheetId="19" hidden="1">#REF!</definedName>
    <definedName name="BEx1SK3U02H0RGKEYXW7ZMCEOF3V" localSheetId="3" hidden="1">#REF!</definedName>
    <definedName name="BEx1SK3U02H0RGKEYXW7ZMCEOF3V" localSheetId="13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14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12" hidden="1">#REF!</definedName>
    <definedName name="BEx1SSNEZINBJT29QVS62VS1THT4" localSheetId="17" hidden="1">#REF!</definedName>
    <definedName name="BEx1SSNEZINBJT29QVS62VS1THT4" localSheetId="18" hidden="1">#REF!</definedName>
    <definedName name="BEx1SSNEZINBJT29QVS62VS1THT4" localSheetId="19" hidden="1">#REF!</definedName>
    <definedName name="BEx1SSNEZINBJT29QVS62VS1THT4" localSheetId="3" hidden="1">#REF!</definedName>
    <definedName name="BEx1SSNEZINBJT29QVS62VS1THT4" localSheetId="13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1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12" hidden="1">#REF!</definedName>
    <definedName name="BEx1SVNCHNANBJIDIQVB8AFK4HAN" localSheetId="17" hidden="1">#REF!</definedName>
    <definedName name="BEx1SVNCHNANBJIDIQVB8AFK4HAN" localSheetId="18" hidden="1">#REF!</definedName>
    <definedName name="BEx1SVNCHNANBJIDIQVB8AFK4HAN" localSheetId="19" hidden="1">#REF!</definedName>
    <definedName name="BEx1SVNCHNANBJIDIQVB8AFK4HAN" localSheetId="3" hidden="1">#REF!</definedName>
    <definedName name="BEx1SVNCHNANBJIDIQVB8AFK4HAN" localSheetId="13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14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12" hidden="1">#REF!</definedName>
    <definedName name="BEx1SY74DYVEPAQ9TGGGXKJA025O" localSheetId="17" hidden="1">#REF!</definedName>
    <definedName name="BEx1SY74DYVEPAQ9TGGGXKJA025O" localSheetId="18" hidden="1">#REF!</definedName>
    <definedName name="BEx1SY74DYVEPAQ9TGGGXKJA025O" localSheetId="19" hidden="1">#REF!</definedName>
    <definedName name="BEx1SY74DYVEPAQ9TGGGXKJA025O" localSheetId="3" hidden="1">#REF!</definedName>
    <definedName name="BEx1SY74DYVEPAQ9TGGGXKJA025O" localSheetId="13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14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12" hidden="1">#REF!</definedName>
    <definedName name="BEx1TJ0WLS9O7KNSGIPWTYHDYI1D" localSheetId="17" hidden="1">#REF!</definedName>
    <definedName name="BEx1TJ0WLS9O7KNSGIPWTYHDYI1D" localSheetId="18" hidden="1">#REF!</definedName>
    <definedName name="BEx1TJ0WLS9O7KNSGIPWTYHDYI1D" localSheetId="19" hidden="1">#REF!</definedName>
    <definedName name="BEx1TJ0WLS9O7KNSGIPWTYHDYI1D" localSheetId="3" hidden="1">#REF!</definedName>
    <definedName name="BEx1TJ0WLS9O7KNSGIPWTYHDYI1D" localSheetId="13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14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12" hidden="1">#REF!</definedName>
    <definedName name="BEx1TUPQAYGAI13ZC7FU1FJXFAPM" localSheetId="17" hidden="1">#REF!</definedName>
    <definedName name="BEx1TUPQAYGAI13ZC7FU1FJXFAPM" localSheetId="18" hidden="1">#REF!</definedName>
    <definedName name="BEx1TUPQAYGAI13ZC7FU1FJXFAPM" localSheetId="19" hidden="1">#REF!</definedName>
    <definedName name="BEx1TUPQAYGAI13ZC7FU1FJXFAPM" localSheetId="3" hidden="1">#REF!</definedName>
    <definedName name="BEx1TUPQAYGAI13ZC7FU1FJXFAPM" localSheetId="13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14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12" hidden="1">#REF!</definedName>
    <definedName name="BEx1TY0F9W7EOF31FZXITWEYBSRT" localSheetId="17" hidden="1">#REF!</definedName>
    <definedName name="BEx1TY0F9W7EOF31FZXITWEYBSRT" localSheetId="18" hidden="1">#REF!</definedName>
    <definedName name="BEx1TY0F9W7EOF31FZXITWEYBSRT" localSheetId="19" hidden="1">#REF!</definedName>
    <definedName name="BEx1TY0F9W7EOF31FZXITWEYBSRT" localSheetId="3" hidden="1">#REF!</definedName>
    <definedName name="BEx1TY0F9W7EOF31FZXITWEYBSRT" localSheetId="13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14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12" hidden="1">#REF!</definedName>
    <definedName name="BEx1U7WFO8OZKB1EBF4H386JW91L" localSheetId="17" hidden="1">#REF!</definedName>
    <definedName name="BEx1U7WFO8OZKB1EBF4H386JW91L" localSheetId="18" hidden="1">#REF!</definedName>
    <definedName name="BEx1U7WFO8OZKB1EBF4H386JW91L" localSheetId="19" hidden="1">#REF!</definedName>
    <definedName name="BEx1U7WFO8OZKB1EBF4H386JW91L" localSheetId="3" hidden="1">#REF!</definedName>
    <definedName name="BEx1U7WFO8OZKB1EBF4H386JW91L" localSheetId="13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14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12" hidden="1">#REF!</definedName>
    <definedName name="BEx1U87938YR9N6HYI24KVBKLOS3" localSheetId="17" hidden="1">#REF!</definedName>
    <definedName name="BEx1U87938YR9N6HYI24KVBKLOS3" localSheetId="18" hidden="1">#REF!</definedName>
    <definedName name="BEx1U87938YR9N6HYI24KVBKLOS3" localSheetId="19" hidden="1">#REF!</definedName>
    <definedName name="BEx1U87938YR9N6HYI24KVBKLOS3" localSheetId="3" hidden="1">#REF!</definedName>
    <definedName name="BEx1U87938YR9N6HYI24KVBKLOS3" localSheetId="13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14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12" hidden="1">#REF!</definedName>
    <definedName name="BEx1U9P6VQWSVRICLZR9DYRMN61U" localSheetId="17" hidden="1">#REF!</definedName>
    <definedName name="BEx1U9P6VQWSVRICLZR9DYRMN61U" localSheetId="18" hidden="1">#REF!</definedName>
    <definedName name="BEx1U9P6VQWSVRICLZR9DYRMN61U" localSheetId="19" hidden="1">#REF!</definedName>
    <definedName name="BEx1U9P6VQWSVRICLZR9DYRMN61U" localSheetId="3" hidden="1">#REF!</definedName>
    <definedName name="BEx1U9P6VQWSVRICLZR9DYRMN61U" localSheetId="13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14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12" hidden="1">#REF!</definedName>
    <definedName name="BEx1UESH4KDWHYESQU2IE55RS3LI" localSheetId="17" hidden="1">#REF!</definedName>
    <definedName name="BEx1UESH4KDWHYESQU2IE55RS3LI" localSheetId="18" hidden="1">#REF!</definedName>
    <definedName name="BEx1UESH4KDWHYESQU2IE55RS3LI" localSheetId="19" hidden="1">#REF!</definedName>
    <definedName name="BEx1UESH4KDWHYESQU2IE55RS3LI" localSheetId="3" hidden="1">#REF!</definedName>
    <definedName name="BEx1UESH4KDWHYESQU2IE55RS3LI" localSheetId="13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14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12" hidden="1">#REF!</definedName>
    <definedName name="BEx1UI8N9KTCPSOJ7RDW0T8UEBNP" localSheetId="17" hidden="1">#REF!</definedName>
    <definedName name="BEx1UI8N9KTCPSOJ7RDW0T8UEBNP" localSheetId="18" hidden="1">#REF!</definedName>
    <definedName name="BEx1UI8N9KTCPSOJ7RDW0T8UEBNP" localSheetId="19" hidden="1">#REF!</definedName>
    <definedName name="BEx1UI8N9KTCPSOJ7RDW0T8UEBNP" localSheetId="3" hidden="1">#REF!</definedName>
    <definedName name="BEx1UI8N9KTCPSOJ7RDW0T8UEBNP" localSheetId="13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14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12" hidden="1">#REF!</definedName>
    <definedName name="BEx1UML0HHJFHA5TBOYQ24I3RV1W" localSheetId="17" hidden="1">#REF!</definedName>
    <definedName name="BEx1UML0HHJFHA5TBOYQ24I3RV1W" localSheetId="18" hidden="1">#REF!</definedName>
    <definedName name="BEx1UML0HHJFHA5TBOYQ24I3RV1W" localSheetId="19" hidden="1">#REF!</definedName>
    <definedName name="BEx1UML0HHJFHA5TBOYQ24I3RV1W" localSheetId="3" hidden="1">#REF!</definedName>
    <definedName name="BEx1UML0HHJFHA5TBOYQ24I3RV1W" localSheetId="13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14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12" hidden="1">#REF!</definedName>
    <definedName name="BEx1UO8ENOJNYCNX5Z95TBIJ3MKP" localSheetId="17" hidden="1">#REF!</definedName>
    <definedName name="BEx1UO8ENOJNYCNX5Z95TBIJ3MKP" localSheetId="18" hidden="1">#REF!</definedName>
    <definedName name="BEx1UO8ENOJNYCNX5Z95TBIJ3MKP" localSheetId="19" hidden="1">#REF!</definedName>
    <definedName name="BEx1UO8ENOJNYCNX5Z95TBIJ3MKP" localSheetId="3" hidden="1">#REF!</definedName>
    <definedName name="BEx1UO8ENOJNYCNX5Z95TBIJ3MKP" localSheetId="13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14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12" hidden="1">#REF!</definedName>
    <definedName name="BEx1UUDIQPZ23XQ79GUL0RAWRSCK" localSheetId="17" hidden="1">#REF!</definedName>
    <definedName name="BEx1UUDIQPZ23XQ79GUL0RAWRSCK" localSheetId="18" hidden="1">#REF!</definedName>
    <definedName name="BEx1UUDIQPZ23XQ79GUL0RAWRSCK" localSheetId="19" hidden="1">#REF!</definedName>
    <definedName name="BEx1UUDIQPZ23XQ79GUL0RAWRSCK" localSheetId="3" hidden="1">#REF!</definedName>
    <definedName name="BEx1UUDIQPZ23XQ79GUL0RAWRSCK" localSheetId="13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14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12" hidden="1">#REF!</definedName>
    <definedName name="BEx1V67SEV778NVW68J8W5SND1J7" localSheetId="17" hidden="1">#REF!</definedName>
    <definedName name="BEx1V67SEV778NVW68J8W5SND1J7" localSheetId="18" hidden="1">#REF!</definedName>
    <definedName name="BEx1V67SEV778NVW68J8W5SND1J7" localSheetId="19" hidden="1">#REF!</definedName>
    <definedName name="BEx1V67SEV778NVW68J8W5SND1J7" localSheetId="3" hidden="1">#REF!</definedName>
    <definedName name="BEx1V67SEV778NVW68J8W5SND1J7" localSheetId="13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14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12" hidden="1">#REF!</definedName>
    <definedName name="BEx1VIY9SQLRESD11CC4PHYT0XSG" localSheetId="17" hidden="1">#REF!</definedName>
    <definedName name="BEx1VIY9SQLRESD11CC4PHYT0XSG" localSheetId="18" hidden="1">#REF!</definedName>
    <definedName name="BEx1VIY9SQLRESD11CC4PHYT0XSG" localSheetId="19" hidden="1">#REF!</definedName>
    <definedName name="BEx1VIY9SQLRESD11CC4PHYT0XSG" localSheetId="3" hidden="1">#REF!</definedName>
    <definedName name="BEx1VIY9SQLRESD11CC4PHYT0XSG" localSheetId="13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14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12" hidden="1">#REF!</definedName>
    <definedName name="BEx1W3170EJU6QEJR4F8E2ULUU2U" localSheetId="17" hidden="1">#REF!</definedName>
    <definedName name="BEx1W3170EJU6QEJR4F8E2ULUU2U" localSheetId="18" hidden="1">#REF!</definedName>
    <definedName name="BEx1W3170EJU6QEJR4F8E2ULUU2U" localSheetId="19" hidden="1">#REF!</definedName>
    <definedName name="BEx1W3170EJU6QEJR4F8E2ULUU2U" localSheetId="3" hidden="1">#REF!</definedName>
    <definedName name="BEx1W3170EJU6QEJR4F8E2ULUU2U" localSheetId="13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14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12" hidden="1">#REF!</definedName>
    <definedName name="BEx1WC67EH10SC38QWX3WEA5KH3A" localSheetId="17" hidden="1">#REF!</definedName>
    <definedName name="BEx1WC67EH10SC38QWX3WEA5KH3A" localSheetId="18" hidden="1">#REF!</definedName>
    <definedName name="BEx1WC67EH10SC38QWX3WEA5KH3A" localSheetId="19" hidden="1">#REF!</definedName>
    <definedName name="BEx1WC67EH10SC38QWX3WEA5KH3A" localSheetId="3" hidden="1">#REF!</definedName>
    <definedName name="BEx1WC67EH10SC38QWX3WEA5KH3A" localSheetId="13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14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12" hidden="1">#REF!</definedName>
    <definedName name="BEx1WDTMC6W73PJPTY0JYLKOA883" localSheetId="17" hidden="1">#REF!</definedName>
    <definedName name="BEx1WDTMC6W73PJPTY0JYLKOA883" localSheetId="18" hidden="1">#REF!</definedName>
    <definedName name="BEx1WDTMC6W73PJPTY0JYLKOA883" localSheetId="19" hidden="1">#REF!</definedName>
    <definedName name="BEx1WDTMC6W73PJPTY0JYLKOA883" localSheetId="3" hidden="1">#REF!</definedName>
    <definedName name="BEx1WDTMC6W73PJPTY0JYLKOA883" localSheetId="13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14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12" hidden="1">#REF!</definedName>
    <definedName name="BEx1WGYTKZZIPM1577W5FEYKFH3V" localSheetId="17" hidden="1">#REF!</definedName>
    <definedName name="BEx1WGYTKZZIPM1577W5FEYKFH3V" localSheetId="18" hidden="1">#REF!</definedName>
    <definedName name="BEx1WGYTKZZIPM1577W5FEYKFH3V" localSheetId="19" hidden="1">#REF!</definedName>
    <definedName name="BEx1WGYTKZZIPM1577W5FEYKFH3V" localSheetId="3" hidden="1">#REF!</definedName>
    <definedName name="BEx1WGYTKZZIPM1577W5FEYKFH3V" localSheetId="13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14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12" hidden="1">#REF!</definedName>
    <definedName name="BEx1WHPURIV3D3PTJJ359H1OP7ZV" localSheetId="17" hidden="1">#REF!</definedName>
    <definedName name="BEx1WHPURIV3D3PTJJ359H1OP7ZV" localSheetId="18" hidden="1">#REF!</definedName>
    <definedName name="BEx1WHPURIV3D3PTJJ359H1OP7ZV" localSheetId="19" hidden="1">#REF!</definedName>
    <definedName name="BEx1WHPURIV3D3PTJJ359H1OP7ZV" localSheetId="3" hidden="1">#REF!</definedName>
    <definedName name="BEx1WHPURIV3D3PTJJ359H1OP7ZV" localSheetId="13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14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12" hidden="1">#REF!</definedName>
    <definedName name="BEx1WLBBR45RLDQX9FCLJWUUQX5R" localSheetId="17" hidden="1">#REF!</definedName>
    <definedName name="BEx1WLBBR45RLDQX9FCLJWUUQX5R" localSheetId="18" hidden="1">#REF!</definedName>
    <definedName name="BEx1WLBBR45RLDQX9FCLJWUUQX5R" localSheetId="19" hidden="1">#REF!</definedName>
    <definedName name="BEx1WLBBR45RLDQX9FCLJWUUQX5R" localSheetId="3" hidden="1">#REF!</definedName>
    <definedName name="BEx1WLBBR45RLDQX9FCLJWUUQX5R" localSheetId="13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14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12" hidden="1">#REF!</definedName>
    <definedName name="BEx1WLWY2CR1WRD694JJSWSDFAIR" localSheetId="17" hidden="1">#REF!</definedName>
    <definedName name="BEx1WLWY2CR1WRD694JJSWSDFAIR" localSheetId="18" hidden="1">#REF!</definedName>
    <definedName name="BEx1WLWY2CR1WRD694JJSWSDFAIR" localSheetId="19" hidden="1">#REF!</definedName>
    <definedName name="BEx1WLWY2CR1WRD694JJSWSDFAIR" localSheetId="3" hidden="1">#REF!</definedName>
    <definedName name="BEx1WLWY2CR1WRD694JJSWSDFAIR" localSheetId="13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14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12" hidden="1">#REF!</definedName>
    <definedName name="BEx1WMD1LWPWRIK6GGAJRJAHJM8I" localSheetId="17" hidden="1">#REF!</definedName>
    <definedName name="BEx1WMD1LWPWRIK6GGAJRJAHJM8I" localSheetId="18" hidden="1">#REF!</definedName>
    <definedName name="BEx1WMD1LWPWRIK6GGAJRJAHJM8I" localSheetId="19" hidden="1">#REF!</definedName>
    <definedName name="BEx1WMD1LWPWRIK6GGAJRJAHJM8I" localSheetId="3" hidden="1">#REF!</definedName>
    <definedName name="BEx1WMD1LWPWRIK6GGAJRJAHJM8I" localSheetId="13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14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12" hidden="1">#REF!</definedName>
    <definedName name="BEx1WR0D41MR174LBF3P9E3K0J51" localSheetId="17" hidden="1">#REF!</definedName>
    <definedName name="BEx1WR0D41MR174LBF3P9E3K0J51" localSheetId="18" hidden="1">#REF!</definedName>
    <definedName name="BEx1WR0D41MR174LBF3P9E3K0J51" localSheetId="19" hidden="1">#REF!</definedName>
    <definedName name="BEx1WR0D41MR174LBF3P9E3K0J51" localSheetId="3" hidden="1">#REF!</definedName>
    <definedName name="BEx1WR0D41MR174LBF3P9E3K0J51" localSheetId="13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14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12" hidden="1">#REF!</definedName>
    <definedName name="BEx1WT3VU2F7OSUQZHBIV4KTTFJ4" localSheetId="17" hidden="1">#REF!</definedName>
    <definedName name="BEx1WT3VU2F7OSUQZHBIV4KTTFJ4" localSheetId="18" hidden="1">#REF!</definedName>
    <definedName name="BEx1WT3VU2F7OSUQZHBIV4KTTFJ4" localSheetId="19" hidden="1">#REF!</definedName>
    <definedName name="BEx1WT3VU2F7OSUQZHBIV4KTTFJ4" localSheetId="3" hidden="1">#REF!</definedName>
    <definedName name="BEx1WT3VU2F7OSUQZHBIV4KTTFJ4" localSheetId="13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1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12" hidden="1">#REF!</definedName>
    <definedName name="BEx1WUB1FAS5PHU33TJ60SUHR618" localSheetId="17" hidden="1">#REF!</definedName>
    <definedName name="BEx1WUB1FAS5PHU33TJ60SUHR618" localSheetId="18" hidden="1">#REF!</definedName>
    <definedName name="BEx1WUB1FAS5PHU33TJ60SUHR618" localSheetId="19" hidden="1">#REF!</definedName>
    <definedName name="BEx1WUB1FAS5PHU33TJ60SUHR618" localSheetId="3" hidden="1">#REF!</definedName>
    <definedName name="BEx1WUB1FAS5PHU33TJ60SUHR618" localSheetId="13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14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12" hidden="1">#REF!</definedName>
    <definedName name="BEx1WX04G0INSPPG9NTNR3DYR6PZ" localSheetId="17" hidden="1">#REF!</definedName>
    <definedName name="BEx1WX04G0INSPPG9NTNR3DYR6PZ" localSheetId="18" hidden="1">#REF!</definedName>
    <definedName name="BEx1WX04G0INSPPG9NTNR3DYR6PZ" localSheetId="19" hidden="1">#REF!</definedName>
    <definedName name="BEx1WX04G0INSPPG9NTNR3DYR6PZ" localSheetId="3" hidden="1">#REF!</definedName>
    <definedName name="BEx1WX04G0INSPPG9NTNR3DYR6PZ" localSheetId="13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14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12" hidden="1">#REF!</definedName>
    <definedName name="BEx1X3LHU9DPG01VWX2IF65TRATF" localSheetId="17" hidden="1">#REF!</definedName>
    <definedName name="BEx1X3LHU9DPG01VWX2IF65TRATF" localSheetId="18" hidden="1">#REF!</definedName>
    <definedName name="BEx1X3LHU9DPG01VWX2IF65TRATF" localSheetId="19" hidden="1">#REF!</definedName>
    <definedName name="BEx1X3LHU9DPG01VWX2IF65TRATF" localSheetId="3" hidden="1">#REF!</definedName>
    <definedName name="BEx1X3LHU9DPG01VWX2IF65TRATF" localSheetId="13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14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12" hidden="1">#REF!</definedName>
    <definedName name="BEx1XFL3ISYW3FU1DQ3US0DYA8NQ" localSheetId="17" hidden="1">#REF!</definedName>
    <definedName name="BEx1XFL3ISYW3FU1DQ3US0DYA8NQ" localSheetId="18" hidden="1">#REF!</definedName>
    <definedName name="BEx1XFL3ISYW3FU1DQ3US0DYA8NQ" localSheetId="19" hidden="1">#REF!</definedName>
    <definedName name="BEx1XFL3ISYW3FU1DQ3US0DYA8NQ" localSheetId="3" hidden="1">#REF!</definedName>
    <definedName name="BEx1XFL3ISYW3FU1DQ3US0DYA8NQ" localSheetId="13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14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12" hidden="1">#REF!</definedName>
    <definedName name="BEx1XK8AAMO0AH0Z1OUKW30CA7EQ" localSheetId="17" hidden="1">#REF!</definedName>
    <definedName name="BEx1XK8AAMO0AH0Z1OUKW30CA7EQ" localSheetId="18" hidden="1">#REF!</definedName>
    <definedName name="BEx1XK8AAMO0AH0Z1OUKW30CA7EQ" localSheetId="19" hidden="1">#REF!</definedName>
    <definedName name="BEx1XK8AAMO0AH0Z1OUKW30CA7EQ" localSheetId="3" hidden="1">#REF!</definedName>
    <definedName name="BEx1XK8AAMO0AH0Z1OUKW30CA7EQ" localSheetId="13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14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12" hidden="1">#REF!</definedName>
    <definedName name="BEx1XL4MZ7C80495GHQRWOBS16PQ" localSheetId="17" hidden="1">#REF!</definedName>
    <definedName name="BEx1XL4MZ7C80495GHQRWOBS16PQ" localSheetId="18" hidden="1">#REF!</definedName>
    <definedName name="BEx1XL4MZ7C80495GHQRWOBS16PQ" localSheetId="19" hidden="1">#REF!</definedName>
    <definedName name="BEx1XL4MZ7C80495GHQRWOBS16PQ" localSheetId="3" hidden="1">#REF!</definedName>
    <definedName name="BEx1XL4MZ7C80495GHQRWOBS16PQ" localSheetId="13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14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12" hidden="1">#REF!</definedName>
    <definedName name="BEx1Y2IGS2K95E1M51PEF9KJZ0KB" localSheetId="17" hidden="1">#REF!</definedName>
    <definedName name="BEx1Y2IGS2K95E1M51PEF9KJZ0KB" localSheetId="18" hidden="1">#REF!</definedName>
    <definedName name="BEx1Y2IGS2K95E1M51PEF9KJZ0KB" localSheetId="19" hidden="1">#REF!</definedName>
    <definedName name="BEx1Y2IGS2K95E1M51PEF9KJZ0KB" localSheetId="3" hidden="1">#REF!</definedName>
    <definedName name="BEx1Y2IGS2K95E1M51PEF9KJZ0KB" localSheetId="13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14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12" hidden="1">#REF!</definedName>
    <definedName name="BEx1Y3PKK83X2FN9SAALFHOWKMRQ" localSheetId="17" hidden="1">#REF!</definedName>
    <definedName name="BEx1Y3PKK83X2FN9SAALFHOWKMRQ" localSheetId="18" hidden="1">#REF!</definedName>
    <definedName name="BEx1Y3PKK83X2FN9SAALFHOWKMRQ" localSheetId="19" hidden="1">#REF!</definedName>
    <definedName name="BEx1Y3PKK83X2FN9SAALFHOWKMRQ" localSheetId="3" hidden="1">#REF!</definedName>
    <definedName name="BEx1Y3PKK83X2FN9SAALFHOWKMRQ" localSheetId="13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14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12" hidden="1">#REF!</definedName>
    <definedName name="BEx1YL3DJ7Y4AZ01ERCOGW0FJ26T" localSheetId="17" hidden="1">#REF!</definedName>
    <definedName name="BEx1YL3DJ7Y4AZ01ERCOGW0FJ26T" localSheetId="18" hidden="1">#REF!</definedName>
    <definedName name="BEx1YL3DJ7Y4AZ01ERCOGW0FJ26T" localSheetId="19" hidden="1">#REF!</definedName>
    <definedName name="BEx1YL3DJ7Y4AZ01ERCOGW0FJ26T" localSheetId="3" hidden="1">#REF!</definedName>
    <definedName name="BEx1YL3DJ7Y4AZ01ERCOGW0FJ26T" localSheetId="13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14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12" hidden="1">#REF!</definedName>
    <definedName name="BEx1Z2RYHSVD1H37817SN93VMURZ" localSheetId="17" hidden="1">#REF!</definedName>
    <definedName name="BEx1Z2RYHSVD1H37817SN93VMURZ" localSheetId="18" hidden="1">#REF!</definedName>
    <definedName name="BEx1Z2RYHSVD1H37817SN93VMURZ" localSheetId="19" hidden="1">#REF!</definedName>
    <definedName name="BEx1Z2RYHSVD1H37817SN93VMURZ" localSheetId="3" hidden="1">#REF!</definedName>
    <definedName name="BEx1Z2RYHSVD1H37817SN93VMURZ" localSheetId="13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14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12" hidden="1">#REF!</definedName>
    <definedName name="BEx3AMAKWI6458B67VKZO56MCNJW" localSheetId="17" hidden="1">#REF!</definedName>
    <definedName name="BEx3AMAKWI6458B67VKZO56MCNJW" localSheetId="18" hidden="1">#REF!</definedName>
    <definedName name="BEx3AMAKWI6458B67VKZO56MCNJW" localSheetId="19" hidden="1">#REF!</definedName>
    <definedName name="BEx3AMAKWI6458B67VKZO56MCNJW" localSheetId="3" hidden="1">#REF!</definedName>
    <definedName name="BEx3AMAKWI6458B67VKZO56MCNJW" localSheetId="13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14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12" hidden="1">#REF!</definedName>
    <definedName name="BEx3AOOVM42G82TNF53W0EKXLUSI" localSheetId="17" hidden="1">#REF!</definedName>
    <definedName name="BEx3AOOVM42G82TNF53W0EKXLUSI" localSheetId="18" hidden="1">#REF!</definedName>
    <definedName name="BEx3AOOVM42G82TNF53W0EKXLUSI" localSheetId="19" hidden="1">#REF!</definedName>
    <definedName name="BEx3AOOVM42G82TNF53W0EKXLUSI" localSheetId="3" hidden="1">#REF!</definedName>
    <definedName name="BEx3AOOVM42G82TNF53W0EKXLUSI" localSheetId="13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14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12" hidden="1">#REF!</definedName>
    <definedName name="BEx3AZH9W4SUFCAHNDOQ728R9V4L" localSheetId="17" hidden="1">#REF!</definedName>
    <definedName name="BEx3AZH9W4SUFCAHNDOQ728R9V4L" localSheetId="18" hidden="1">#REF!</definedName>
    <definedName name="BEx3AZH9W4SUFCAHNDOQ728R9V4L" localSheetId="19" hidden="1">#REF!</definedName>
    <definedName name="BEx3AZH9W4SUFCAHNDOQ728R9V4L" localSheetId="3" hidden="1">#REF!</definedName>
    <definedName name="BEx3AZH9W4SUFCAHNDOQ728R9V4L" localSheetId="13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14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12" hidden="1">#REF!</definedName>
    <definedName name="BEx3BNR9ES4KY7Q1DK83KC5NDGL8" localSheetId="17" hidden="1">#REF!</definedName>
    <definedName name="BEx3BNR9ES4KY7Q1DK83KC5NDGL8" localSheetId="18" hidden="1">#REF!</definedName>
    <definedName name="BEx3BNR9ES4KY7Q1DK83KC5NDGL8" localSheetId="19" hidden="1">#REF!</definedName>
    <definedName name="BEx3BNR9ES4KY7Q1DK83KC5NDGL8" localSheetId="3" hidden="1">#REF!</definedName>
    <definedName name="BEx3BNR9ES4KY7Q1DK83KC5NDGL8" localSheetId="13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14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12" hidden="1">#REF!</definedName>
    <definedName name="BEx3BQR5VZXNQ4H949ORM8ESU3B3" localSheetId="17" hidden="1">#REF!</definedName>
    <definedName name="BEx3BQR5VZXNQ4H949ORM8ESU3B3" localSheetId="18" hidden="1">#REF!</definedName>
    <definedName name="BEx3BQR5VZXNQ4H949ORM8ESU3B3" localSheetId="19" hidden="1">#REF!</definedName>
    <definedName name="BEx3BQR5VZXNQ4H949ORM8ESU3B3" localSheetId="3" hidden="1">#REF!</definedName>
    <definedName name="BEx3BQR5VZXNQ4H949ORM8ESU3B3" localSheetId="13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14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12" hidden="1">#REF!</definedName>
    <definedName name="BEx3BTLL3ASJN134DLEQTQM70VZM" localSheetId="17" hidden="1">#REF!</definedName>
    <definedName name="BEx3BTLL3ASJN134DLEQTQM70VZM" localSheetId="18" hidden="1">#REF!</definedName>
    <definedName name="BEx3BTLL3ASJN134DLEQTQM70VZM" localSheetId="19" hidden="1">#REF!</definedName>
    <definedName name="BEx3BTLL3ASJN134DLEQTQM70VZM" localSheetId="3" hidden="1">#REF!</definedName>
    <definedName name="BEx3BTLL3ASJN134DLEQTQM70VZM" localSheetId="13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14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12" hidden="1">#REF!</definedName>
    <definedName name="BEx3BW5CTV0DJU5AQS3ZQFK2VLF3" localSheetId="17" hidden="1">#REF!</definedName>
    <definedName name="BEx3BW5CTV0DJU5AQS3ZQFK2VLF3" localSheetId="18" hidden="1">#REF!</definedName>
    <definedName name="BEx3BW5CTV0DJU5AQS3ZQFK2VLF3" localSheetId="19" hidden="1">#REF!</definedName>
    <definedName name="BEx3BW5CTV0DJU5AQS3ZQFK2VLF3" localSheetId="3" hidden="1">#REF!</definedName>
    <definedName name="BEx3BW5CTV0DJU5AQS3ZQFK2VLF3" localSheetId="13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14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12" hidden="1">#REF!</definedName>
    <definedName name="BEx3BYP0FG369M7G3JEFLMMXAKTS" localSheetId="17" hidden="1">#REF!</definedName>
    <definedName name="BEx3BYP0FG369M7G3JEFLMMXAKTS" localSheetId="18" hidden="1">#REF!</definedName>
    <definedName name="BEx3BYP0FG369M7G3JEFLMMXAKTS" localSheetId="19" hidden="1">#REF!</definedName>
    <definedName name="BEx3BYP0FG369M7G3JEFLMMXAKTS" localSheetId="3" hidden="1">#REF!</definedName>
    <definedName name="BEx3BYP0FG369M7G3JEFLMMXAKTS" localSheetId="13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14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12" hidden="1">#REF!</definedName>
    <definedName name="BEx3C2QR0WUD19QSVO8EMIPNQJKH" localSheetId="17" hidden="1">#REF!</definedName>
    <definedName name="BEx3C2QR0WUD19QSVO8EMIPNQJKH" localSheetId="18" hidden="1">#REF!</definedName>
    <definedName name="BEx3C2QR0WUD19QSVO8EMIPNQJKH" localSheetId="19" hidden="1">#REF!</definedName>
    <definedName name="BEx3C2QR0WUD19QSVO8EMIPNQJKH" localSheetId="3" hidden="1">#REF!</definedName>
    <definedName name="BEx3C2QR0WUD19QSVO8EMIPNQJKH" localSheetId="13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14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12" hidden="1">#REF!</definedName>
    <definedName name="BEx3CKFCCPZZ6ROLAT5C1DZNIC1U" localSheetId="17" hidden="1">#REF!</definedName>
    <definedName name="BEx3CKFCCPZZ6ROLAT5C1DZNIC1U" localSheetId="18" hidden="1">#REF!</definedName>
    <definedName name="BEx3CKFCCPZZ6ROLAT5C1DZNIC1U" localSheetId="19" hidden="1">#REF!</definedName>
    <definedName name="BEx3CKFCCPZZ6ROLAT5C1DZNIC1U" localSheetId="3" hidden="1">#REF!</definedName>
    <definedName name="BEx3CKFCCPZZ6ROLAT5C1DZNIC1U" localSheetId="13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14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12" hidden="1">#REF!</definedName>
    <definedName name="BEx3CO0SVO4WLH0DO43DCHYDTH1P" localSheetId="17" hidden="1">#REF!</definedName>
    <definedName name="BEx3CO0SVO4WLH0DO43DCHYDTH1P" localSheetId="18" hidden="1">#REF!</definedName>
    <definedName name="BEx3CO0SVO4WLH0DO43DCHYDTH1P" localSheetId="19" hidden="1">#REF!</definedName>
    <definedName name="BEx3CO0SVO4WLH0DO43DCHYDTH1P" localSheetId="3" hidden="1">#REF!</definedName>
    <definedName name="BEx3CO0SVO4WLH0DO43DCHYDTH1P" localSheetId="13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14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12" hidden="1">#REF!</definedName>
    <definedName name="BEx3CPDAEBC12450MVHX6S78ILBS" localSheetId="17" hidden="1">#REF!</definedName>
    <definedName name="BEx3CPDAEBC12450MVHX6S78ILBS" localSheetId="18" hidden="1">#REF!</definedName>
    <definedName name="BEx3CPDAEBC12450MVHX6S78ILBS" localSheetId="19" hidden="1">#REF!</definedName>
    <definedName name="BEx3CPDAEBC12450MVHX6S78ILBS" localSheetId="3" hidden="1">#REF!</definedName>
    <definedName name="BEx3CPDAEBC12450MVHX6S78ILBS" localSheetId="13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14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12" hidden="1">#REF!</definedName>
    <definedName name="BEx3CQ9OQ7E1YH93NADGWWEH0HD5" localSheetId="17" hidden="1">#REF!</definedName>
    <definedName name="BEx3CQ9OQ7E1YH93NADGWWEH0HD5" localSheetId="18" hidden="1">#REF!</definedName>
    <definedName name="BEx3CQ9OQ7E1YH93NADGWWEH0HD5" localSheetId="19" hidden="1">#REF!</definedName>
    <definedName name="BEx3CQ9OQ7E1YH93NADGWWEH0HD5" localSheetId="3" hidden="1">#REF!</definedName>
    <definedName name="BEx3CQ9OQ7E1YH93NADGWWEH0HD5" localSheetId="13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14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12" hidden="1">#REF!</definedName>
    <definedName name="BEx3D9G6QTSPF9UYI4X0XY0VE896" localSheetId="17" hidden="1">#REF!</definedName>
    <definedName name="BEx3D9G6QTSPF9UYI4X0XY0VE896" localSheetId="18" hidden="1">#REF!</definedName>
    <definedName name="BEx3D9G6QTSPF9UYI4X0XY0VE896" localSheetId="19" hidden="1">#REF!</definedName>
    <definedName name="BEx3D9G6QTSPF9UYI4X0XY0VE896" localSheetId="3" hidden="1">#REF!</definedName>
    <definedName name="BEx3D9G6QTSPF9UYI4X0XY0VE896" localSheetId="13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14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12" hidden="1">#REF!</definedName>
    <definedName name="BEx3DCQU9PBRXIMLO62KS5RLH447" localSheetId="17" hidden="1">#REF!</definedName>
    <definedName name="BEx3DCQU9PBRXIMLO62KS5RLH447" localSheetId="18" hidden="1">#REF!</definedName>
    <definedName name="BEx3DCQU9PBRXIMLO62KS5RLH447" localSheetId="19" hidden="1">#REF!</definedName>
    <definedName name="BEx3DCQU9PBRXIMLO62KS5RLH447" localSheetId="3" hidden="1">#REF!</definedName>
    <definedName name="BEx3DCQU9PBRXIMLO62KS5RLH447" localSheetId="13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14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12" hidden="1">#REF!</definedName>
    <definedName name="BEx3DQ8EH7C7L4XQAOL3NRRVRRT3" localSheetId="17" hidden="1">#REF!</definedName>
    <definedName name="BEx3DQ8EH7C7L4XQAOL3NRRVRRT3" localSheetId="18" hidden="1">#REF!</definedName>
    <definedName name="BEx3DQ8EH7C7L4XQAOL3NRRVRRT3" localSheetId="19" hidden="1">#REF!</definedName>
    <definedName name="BEx3DQ8EH7C7L4XQAOL3NRRVRRT3" localSheetId="3" hidden="1">#REF!</definedName>
    <definedName name="BEx3DQ8EH7C7L4XQAOL3NRRVRRT3" localSheetId="13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14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12" hidden="1">#REF!</definedName>
    <definedName name="BEx3EF99FD6QNNCNOKDEE67JHTUJ" localSheetId="17" hidden="1">#REF!</definedName>
    <definedName name="BEx3EF99FD6QNNCNOKDEE67JHTUJ" localSheetId="18" hidden="1">#REF!</definedName>
    <definedName name="BEx3EF99FD6QNNCNOKDEE67JHTUJ" localSheetId="19" hidden="1">#REF!</definedName>
    <definedName name="BEx3EF99FD6QNNCNOKDEE67JHTUJ" localSheetId="3" hidden="1">#REF!</definedName>
    <definedName name="BEx3EF99FD6QNNCNOKDEE67JHTUJ" localSheetId="13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14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12" hidden="1">#REF!</definedName>
    <definedName name="BEx3EGLXG4AU8GXIFP26DZ61E6EP" localSheetId="17" hidden="1">#REF!</definedName>
    <definedName name="BEx3EGLXG4AU8GXIFP26DZ61E6EP" localSheetId="18" hidden="1">#REF!</definedName>
    <definedName name="BEx3EGLXG4AU8GXIFP26DZ61E6EP" localSheetId="19" hidden="1">#REF!</definedName>
    <definedName name="BEx3EGLXG4AU8GXIFP26DZ61E6EP" localSheetId="3" hidden="1">#REF!</definedName>
    <definedName name="BEx3EGLXG4AU8GXIFP26DZ61E6EP" localSheetId="13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14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12" hidden="1">#REF!</definedName>
    <definedName name="BEx3EHCSERZ2O2OAG8Y95UPG2IY9" localSheetId="17" hidden="1">#REF!</definedName>
    <definedName name="BEx3EHCSERZ2O2OAG8Y95UPG2IY9" localSheetId="18" hidden="1">#REF!</definedName>
    <definedName name="BEx3EHCSERZ2O2OAG8Y95UPG2IY9" localSheetId="19" hidden="1">#REF!</definedName>
    <definedName name="BEx3EHCSERZ2O2OAG8Y95UPG2IY9" localSheetId="3" hidden="1">#REF!</definedName>
    <definedName name="BEx3EHCSERZ2O2OAG8Y95UPG2IY9" localSheetId="13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14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12" hidden="1">#REF!</definedName>
    <definedName name="BEx3EJR3TCJDYS7ZXNDS5N9KTGIK" localSheetId="17" hidden="1">#REF!</definedName>
    <definedName name="BEx3EJR3TCJDYS7ZXNDS5N9KTGIK" localSheetId="18" hidden="1">#REF!</definedName>
    <definedName name="BEx3EJR3TCJDYS7ZXNDS5N9KTGIK" localSheetId="19" hidden="1">#REF!</definedName>
    <definedName name="BEx3EJR3TCJDYS7ZXNDS5N9KTGIK" localSheetId="3" hidden="1">#REF!</definedName>
    <definedName name="BEx3EJR3TCJDYS7ZXNDS5N9KTGIK" localSheetId="13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14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12" hidden="1">#REF!</definedName>
    <definedName name="BEx3ELJTTBS6P05CNISMGOJOA60V" localSheetId="17" hidden="1">#REF!</definedName>
    <definedName name="BEx3ELJTTBS6P05CNISMGOJOA60V" localSheetId="18" hidden="1">#REF!</definedName>
    <definedName name="BEx3ELJTTBS6P05CNISMGOJOA60V" localSheetId="19" hidden="1">#REF!</definedName>
    <definedName name="BEx3ELJTTBS6P05CNISMGOJOA60V" localSheetId="3" hidden="1">#REF!</definedName>
    <definedName name="BEx3ELJTTBS6P05CNISMGOJOA60V" localSheetId="13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14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12" hidden="1">#REF!</definedName>
    <definedName name="BEx3EQSLJBDDJRHNX19PBFCKNY2I" localSheetId="17" hidden="1">#REF!</definedName>
    <definedName name="BEx3EQSLJBDDJRHNX19PBFCKNY2I" localSheetId="18" hidden="1">#REF!</definedName>
    <definedName name="BEx3EQSLJBDDJRHNX19PBFCKNY2I" localSheetId="19" hidden="1">#REF!</definedName>
    <definedName name="BEx3EQSLJBDDJRHNX19PBFCKNY2I" localSheetId="3" hidden="1">#REF!</definedName>
    <definedName name="BEx3EQSLJBDDJRHNX19PBFCKNY2I" localSheetId="13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14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12" hidden="1">#REF!</definedName>
    <definedName name="BEx3EUUAX947Q5N6MY6W0KSNY78Y" localSheetId="17" hidden="1">#REF!</definedName>
    <definedName name="BEx3EUUAX947Q5N6MY6W0KSNY78Y" localSheetId="18" hidden="1">#REF!</definedName>
    <definedName name="BEx3EUUAX947Q5N6MY6W0KSNY78Y" localSheetId="19" hidden="1">#REF!</definedName>
    <definedName name="BEx3EUUAX947Q5N6MY6W0KSNY78Y" localSheetId="3" hidden="1">#REF!</definedName>
    <definedName name="BEx3EUUAX947Q5N6MY6W0KSNY78Y" localSheetId="13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14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12" hidden="1">#REF!</definedName>
    <definedName name="BEx3F3OJYKFH63TY4TBS69H5CI8M" localSheetId="17" hidden="1">#REF!</definedName>
    <definedName name="BEx3F3OJYKFH63TY4TBS69H5CI8M" localSheetId="18" hidden="1">#REF!</definedName>
    <definedName name="BEx3F3OJYKFH63TY4TBS69H5CI8M" localSheetId="19" hidden="1">#REF!</definedName>
    <definedName name="BEx3F3OJYKFH63TY4TBS69H5CI8M" localSheetId="3" hidden="1">#REF!</definedName>
    <definedName name="BEx3F3OJYKFH63TY4TBS69H5CI8M" localSheetId="13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14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12" hidden="1">#REF!</definedName>
    <definedName name="BEx3FHMD1P5XBCH23ZKIFO6ZTCNB" localSheetId="17" hidden="1">#REF!</definedName>
    <definedName name="BEx3FHMD1P5XBCH23ZKIFO6ZTCNB" localSheetId="18" hidden="1">#REF!</definedName>
    <definedName name="BEx3FHMD1P5XBCH23ZKIFO6ZTCNB" localSheetId="19" hidden="1">#REF!</definedName>
    <definedName name="BEx3FHMD1P5XBCH23ZKIFO6ZTCNB" localSheetId="3" hidden="1">#REF!</definedName>
    <definedName name="BEx3FHMD1P5XBCH23ZKIFO6ZTCNB" localSheetId="13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14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12" hidden="1">#REF!</definedName>
    <definedName name="BEx3FI2G3YYIACQHXNXEA15M8ZK5" localSheetId="17" hidden="1">#REF!</definedName>
    <definedName name="BEx3FI2G3YYIACQHXNXEA15M8ZK5" localSheetId="18" hidden="1">#REF!</definedName>
    <definedName name="BEx3FI2G3YYIACQHXNXEA15M8ZK5" localSheetId="19" hidden="1">#REF!</definedName>
    <definedName name="BEx3FI2G3YYIACQHXNXEA15M8ZK5" localSheetId="3" hidden="1">#REF!</definedName>
    <definedName name="BEx3FI2G3YYIACQHXNXEA15M8ZK5" localSheetId="13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14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12" hidden="1">#REF!</definedName>
    <definedName name="BEx3FJ9MHSLDK8W91GO85FX1GX57" localSheetId="17" hidden="1">#REF!</definedName>
    <definedName name="BEx3FJ9MHSLDK8W91GO85FX1GX57" localSheetId="18" hidden="1">#REF!</definedName>
    <definedName name="BEx3FJ9MHSLDK8W91GO85FX1GX57" localSheetId="19" hidden="1">#REF!</definedName>
    <definedName name="BEx3FJ9MHSLDK8W91GO85FX1GX57" localSheetId="3" hidden="1">#REF!</definedName>
    <definedName name="BEx3FJ9MHSLDK8W91GO85FX1GX57" localSheetId="13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14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12" hidden="1">#REF!</definedName>
    <definedName name="BEx3FR251HFU7A33PU01SJUENL2B" localSheetId="17" hidden="1">#REF!</definedName>
    <definedName name="BEx3FR251HFU7A33PU01SJUENL2B" localSheetId="18" hidden="1">#REF!</definedName>
    <definedName name="BEx3FR251HFU7A33PU01SJUENL2B" localSheetId="19" hidden="1">#REF!</definedName>
    <definedName name="BEx3FR251HFU7A33PU01SJUENL2B" localSheetId="3" hidden="1">#REF!</definedName>
    <definedName name="BEx3FR251HFU7A33PU01SJUENL2B" localSheetId="13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14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12" hidden="1">#REF!</definedName>
    <definedName name="BEx3FX7EJL47JSLSWP3EOC265WAE" localSheetId="17" hidden="1">#REF!</definedName>
    <definedName name="BEx3FX7EJL47JSLSWP3EOC265WAE" localSheetId="18" hidden="1">#REF!</definedName>
    <definedName name="BEx3FX7EJL47JSLSWP3EOC265WAE" localSheetId="19" hidden="1">#REF!</definedName>
    <definedName name="BEx3FX7EJL47JSLSWP3EOC265WAE" localSheetId="3" hidden="1">#REF!</definedName>
    <definedName name="BEx3FX7EJL47JSLSWP3EOC265WAE" localSheetId="13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14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12" hidden="1">#REF!</definedName>
    <definedName name="BEx3G201R8NLJ6FIHO2QS0SW9QVV" localSheetId="17" hidden="1">#REF!</definedName>
    <definedName name="BEx3G201R8NLJ6FIHO2QS0SW9QVV" localSheetId="18" hidden="1">#REF!</definedName>
    <definedName name="BEx3G201R8NLJ6FIHO2QS0SW9QVV" localSheetId="19" hidden="1">#REF!</definedName>
    <definedName name="BEx3G201R8NLJ6FIHO2QS0SW9QVV" localSheetId="3" hidden="1">#REF!</definedName>
    <definedName name="BEx3G201R8NLJ6FIHO2QS0SW9QVV" localSheetId="13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14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12" hidden="1">#REF!</definedName>
    <definedName name="BEx3G2LL2II66XY5YCDPG4JE13A3" localSheetId="17" hidden="1">#REF!</definedName>
    <definedName name="BEx3G2LL2II66XY5YCDPG4JE13A3" localSheetId="18" hidden="1">#REF!</definedName>
    <definedName name="BEx3G2LL2II66XY5YCDPG4JE13A3" localSheetId="19" hidden="1">#REF!</definedName>
    <definedName name="BEx3G2LL2II66XY5YCDPG4JE13A3" localSheetId="3" hidden="1">#REF!</definedName>
    <definedName name="BEx3G2LL2II66XY5YCDPG4JE13A3" localSheetId="13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14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12" hidden="1">#REF!</definedName>
    <definedName name="BEx3G2WA0DTYY9D8AGHHOBTPE2B2" localSheetId="17" hidden="1">#REF!</definedName>
    <definedName name="BEx3G2WA0DTYY9D8AGHHOBTPE2B2" localSheetId="18" hidden="1">#REF!</definedName>
    <definedName name="BEx3G2WA0DTYY9D8AGHHOBTPE2B2" localSheetId="19" hidden="1">#REF!</definedName>
    <definedName name="BEx3G2WA0DTYY9D8AGHHOBTPE2B2" localSheetId="3" hidden="1">#REF!</definedName>
    <definedName name="BEx3G2WA0DTYY9D8AGHHOBTPE2B2" localSheetId="13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14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12" hidden="1">#REF!</definedName>
    <definedName name="BEx3GCXR6IAS0B6WJ03GJVH7CO52" localSheetId="17" hidden="1">#REF!</definedName>
    <definedName name="BEx3GCXR6IAS0B6WJ03GJVH7CO52" localSheetId="18" hidden="1">#REF!</definedName>
    <definedName name="BEx3GCXR6IAS0B6WJ03GJVH7CO52" localSheetId="19" hidden="1">#REF!</definedName>
    <definedName name="BEx3GCXR6IAS0B6WJ03GJVH7CO52" localSheetId="3" hidden="1">#REF!</definedName>
    <definedName name="BEx3GCXR6IAS0B6WJ03GJVH7CO52" localSheetId="13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14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12" hidden="1">#REF!</definedName>
    <definedName name="BEx3GEVV18SEQDI1JGY7EN6D1GT1" localSheetId="17" hidden="1">#REF!</definedName>
    <definedName name="BEx3GEVV18SEQDI1JGY7EN6D1GT1" localSheetId="18" hidden="1">#REF!</definedName>
    <definedName name="BEx3GEVV18SEQDI1JGY7EN6D1GT1" localSheetId="19" hidden="1">#REF!</definedName>
    <definedName name="BEx3GEVV18SEQDI1JGY7EN6D1GT1" localSheetId="3" hidden="1">#REF!</definedName>
    <definedName name="BEx3GEVV18SEQDI1JGY7EN6D1GT1" localSheetId="13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14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12" hidden="1">#REF!</definedName>
    <definedName name="BEx3GKFH64MKQX61S7DYTZ15JCPY" localSheetId="17" hidden="1">#REF!</definedName>
    <definedName name="BEx3GKFH64MKQX61S7DYTZ15JCPY" localSheetId="18" hidden="1">#REF!</definedName>
    <definedName name="BEx3GKFH64MKQX61S7DYTZ15JCPY" localSheetId="19" hidden="1">#REF!</definedName>
    <definedName name="BEx3GKFH64MKQX61S7DYTZ15JCPY" localSheetId="3" hidden="1">#REF!</definedName>
    <definedName name="BEx3GKFH64MKQX61S7DYTZ15JCPY" localSheetId="13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14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12" hidden="1">#REF!</definedName>
    <definedName name="BEx3GMJ1Y6UU02DLRL0QXCEKDA6C" localSheetId="17" hidden="1">#REF!</definedName>
    <definedName name="BEx3GMJ1Y6UU02DLRL0QXCEKDA6C" localSheetId="18" hidden="1">#REF!</definedName>
    <definedName name="BEx3GMJ1Y6UU02DLRL0QXCEKDA6C" localSheetId="19" hidden="1">#REF!</definedName>
    <definedName name="BEx3GMJ1Y6UU02DLRL0QXCEKDA6C" localSheetId="3" hidden="1">#REF!</definedName>
    <definedName name="BEx3GMJ1Y6UU02DLRL0QXCEKDA6C" localSheetId="13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14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12" hidden="1">#REF!</definedName>
    <definedName name="BEx3GN4LY0135CBDIN1TU2UEODGF" localSheetId="17" hidden="1">#REF!</definedName>
    <definedName name="BEx3GN4LY0135CBDIN1TU2UEODGF" localSheetId="18" hidden="1">#REF!</definedName>
    <definedName name="BEx3GN4LY0135CBDIN1TU2UEODGF" localSheetId="19" hidden="1">#REF!</definedName>
    <definedName name="BEx3GN4LY0135CBDIN1TU2UEODGF" localSheetId="3" hidden="1">#REF!</definedName>
    <definedName name="BEx3GN4LY0135CBDIN1TU2UEODGF" localSheetId="13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14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12" hidden="1">#REF!</definedName>
    <definedName name="BEx3GPDH2AH4QKT4OOSN563XUHBD" localSheetId="17" hidden="1">#REF!</definedName>
    <definedName name="BEx3GPDH2AH4QKT4OOSN563XUHBD" localSheetId="18" hidden="1">#REF!</definedName>
    <definedName name="BEx3GPDH2AH4QKT4OOSN563XUHBD" localSheetId="19" hidden="1">#REF!</definedName>
    <definedName name="BEx3GPDH2AH4QKT4OOSN563XUHBD" localSheetId="3" hidden="1">#REF!</definedName>
    <definedName name="BEx3GPDH2AH4QKT4OOSN563XUHBD" localSheetId="13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14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12" hidden="1">#REF!</definedName>
    <definedName name="BEx3GRGZOH1A62SHC133FKNN9K23" localSheetId="17" hidden="1">#REF!</definedName>
    <definedName name="BEx3GRGZOH1A62SHC133FKNN9K23" localSheetId="18" hidden="1">#REF!</definedName>
    <definedName name="BEx3GRGZOH1A62SHC133FKNN9K23" localSheetId="19" hidden="1">#REF!</definedName>
    <definedName name="BEx3GRGZOH1A62SHC133FKNN9K23" localSheetId="3" hidden="1">#REF!</definedName>
    <definedName name="BEx3GRGZOH1A62SHC133FKNN9K23" localSheetId="13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14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12" hidden="1">#REF!</definedName>
    <definedName name="BEx3GS2LABKJSRV8GPZLJZVX7NMJ" localSheetId="17" hidden="1">#REF!</definedName>
    <definedName name="BEx3GS2LABKJSRV8GPZLJZVX7NMJ" localSheetId="18" hidden="1">#REF!</definedName>
    <definedName name="BEx3GS2LABKJSRV8GPZLJZVX7NMJ" localSheetId="19" hidden="1">#REF!</definedName>
    <definedName name="BEx3GS2LABKJSRV8GPZLJZVX7NMJ" localSheetId="3" hidden="1">#REF!</definedName>
    <definedName name="BEx3GS2LABKJSRV8GPZLJZVX7NMJ" localSheetId="13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14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12" hidden="1">#REF!</definedName>
    <definedName name="BEx3H05W7OEBR6W6YJKGD6W5M3I1" localSheetId="17" hidden="1">#REF!</definedName>
    <definedName name="BEx3H05W7OEBR6W6YJKGD6W5M3I1" localSheetId="18" hidden="1">#REF!</definedName>
    <definedName name="BEx3H05W7OEBR6W6YJKGD6W5M3I1" localSheetId="19" hidden="1">#REF!</definedName>
    <definedName name="BEx3H05W7OEBR6W6YJKGD6W5M3I1" localSheetId="3" hidden="1">#REF!</definedName>
    <definedName name="BEx3H05W7OEBR6W6YJKGD6W5M3I1" localSheetId="13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14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12" hidden="1">#REF!</definedName>
    <definedName name="BEx3H244GCME7ZDNAXG6ZSJ64ZRE" localSheetId="17" hidden="1">#REF!</definedName>
    <definedName name="BEx3H244GCME7ZDNAXG6ZSJ64ZRE" localSheetId="18" hidden="1">#REF!</definedName>
    <definedName name="BEx3H244GCME7ZDNAXG6ZSJ64ZRE" localSheetId="19" hidden="1">#REF!</definedName>
    <definedName name="BEx3H244GCME7ZDNAXG6ZSJ64ZRE" localSheetId="3" hidden="1">#REF!</definedName>
    <definedName name="BEx3H244GCME7ZDNAXG6ZSJ64ZRE" localSheetId="13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14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12" hidden="1">#REF!</definedName>
    <definedName name="BEx3H5UX2GZFZZT657YR76RHW5I6" localSheetId="17" hidden="1">#REF!</definedName>
    <definedName name="BEx3H5UX2GZFZZT657YR76RHW5I6" localSheetId="18" hidden="1">#REF!</definedName>
    <definedName name="BEx3H5UX2GZFZZT657YR76RHW5I6" localSheetId="19" hidden="1">#REF!</definedName>
    <definedName name="BEx3H5UX2GZFZZT657YR76RHW5I6" localSheetId="3" hidden="1">#REF!</definedName>
    <definedName name="BEx3H5UX2GZFZZT657YR76RHW5I6" localSheetId="13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14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12" hidden="1">#REF!</definedName>
    <definedName name="BEx3HACPKDZVUOS9WBDCCFJB46DK" localSheetId="17" hidden="1">#REF!</definedName>
    <definedName name="BEx3HACPKDZVUOS9WBDCCFJB46DK" localSheetId="18" hidden="1">#REF!</definedName>
    <definedName name="BEx3HACPKDZVUOS9WBDCCFJB46DK" localSheetId="19" hidden="1">#REF!</definedName>
    <definedName name="BEx3HACPKDZVUOS9WBDCCFJB46DK" localSheetId="3" hidden="1">#REF!</definedName>
    <definedName name="BEx3HACPKDZVUOS9WBDCCFJB46DK" localSheetId="13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14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12" hidden="1">#REF!</definedName>
    <definedName name="BEx3HMSEFOP6DBM4R97XA6B7NFG6" localSheetId="17" hidden="1">#REF!</definedName>
    <definedName name="BEx3HMSEFOP6DBM4R97XA6B7NFG6" localSheetId="18" hidden="1">#REF!</definedName>
    <definedName name="BEx3HMSEFOP6DBM4R97XA6B7NFG6" localSheetId="19" hidden="1">#REF!</definedName>
    <definedName name="BEx3HMSEFOP6DBM4R97XA6B7NFG6" localSheetId="3" hidden="1">#REF!</definedName>
    <definedName name="BEx3HMSEFOP6DBM4R97XA6B7NFG6" localSheetId="13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14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12" hidden="1">#REF!</definedName>
    <definedName name="BEx3HWJ5SQSD2CVCQNR183X44FR8" localSheetId="17" hidden="1">#REF!</definedName>
    <definedName name="BEx3HWJ5SQSD2CVCQNR183X44FR8" localSheetId="18" hidden="1">#REF!</definedName>
    <definedName name="BEx3HWJ5SQSD2CVCQNR183X44FR8" localSheetId="19" hidden="1">#REF!</definedName>
    <definedName name="BEx3HWJ5SQSD2CVCQNR183X44FR8" localSheetId="3" hidden="1">#REF!</definedName>
    <definedName name="BEx3HWJ5SQSD2CVCQNR183X44FR8" localSheetId="13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14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12" hidden="1">#REF!</definedName>
    <definedName name="BEx3I09YVXO0G4X7KGSA4WGORM35" localSheetId="17" hidden="1">#REF!</definedName>
    <definedName name="BEx3I09YVXO0G4X7KGSA4WGORM35" localSheetId="18" hidden="1">#REF!</definedName>
    <definedName name="BEx3I09YVXO0G4X7KGSA4WGORM35" localSheetId="19" hidden="1">#REF!</definedName>
    <definedName name="BEx3I09YVXO0G4X7KGSA4WGORM35" localSheetId="3" hidden="1">#REF!</definedName>
    <definedName name="BEx3I09YVXO0G4X7KGSA4WGORM35" localSheetId="13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14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12" hidden="1">#REF!</definedName>
    <definedName name="BEx3I3KN8WAL54AYYACGCUM43J9W" localSheetId="17" hidden="1">#REF!</definedName>
    <definedName name="BEx3I3KN8WAL54AYYACGCUM43J9W" localSheetId="18" hidden="1">#REF!</definedName>
    <definedName name="BEx3I3KN8WAL54AYYACGCUM43J9W" localSheetId="19" hidden="1">#REF!</definedName>
    <definedName name="BEx3I3KN8WAL54AYYACGCUM43J9W" localSheetId="3" hidden="1">#REF!</definedName>
    <definedName name="BEx3I3KN8WAL54AYYACGCUM43J9W" localSheetId="13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14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12" hidden="1">#REF!</definedName>
    <definedName name="BEx3ICF1GY8HQEBIU9S43PDJ90BX" localSheetId="17" hidden="1">#REF!</definedName>
    <definedName name="BEx3ICF1GY8HQEBIU9S43PDJ90BX" localSheetId="18" hidden="1">#REF!</definedName>
    <definedName name="BEx3ICF1GY8HQEBIU9S43PDJ90BX" localSheetId="19" hidden="1">#REF!</definedName>
    <definedName name="BEx3ICF1GY8HQEBIU9S43PDJ90BX" localSheetId="3" hidden="1">#REF!</definedName>
    <definedName name="BEx3ICF1GY8HQEBIU9S43PDJ90BX" localSheetId="13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14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12" hidden="1">#REF!</definedName>
    <definedName name="BEx3IYAH2DEBFWO8F94H4MXE3RLY" localSheetId="17" hidden="1">#REF!</definedName>
    <definedName name="BEx3IYAH2DEBFWO8F94H4MXE3RLY" localSheetId="18" hidden="1">#REF!</definedName>
    <definedName name="BEx3IYAH2DEBFWO8F94H4MXE3RLY" localSheetId="19" hidden="1">#REF!</definedName>
    <definedName name="BEx3IYAH2DEBFWO8F94H4MXE3RLY" localSheetId="3" hidden="1">#REF!</definedName>
    <definedName name="BEx3IYAH2DEBFWO8F94H4MXE3RLY" localSheetId="13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14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12" hidden="1">#REF!</definedName>
    <definedName name="BEx3IZSG3932LSWHR5YV78IVRPCK" localSheetId="17" hidden="1">#REF!</definedName>
    <definedName name="BEx3IZSG3932LSWHR5YV78IVRPCK" localSheetId="18" hidden="1">#REF!</definedName>
    <definedName name="BEx3IZSG3932LSWHR5YV78IVRPCK" localSheetId="19" hidden="1">#REF!</definedName>
    <definedName name="BEx3IZSG3932LSWHR5YV78IVRPCK" localSheetId="3" hidden="1">#REF!</definedName>
    <definedName name="BEx3IZSG3932LSWHR5YV78IVRPCK" localSheetId="13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14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12" hidden="1">#REF!</definedName>
    <definedName name="BEx3IZXXSYEW50379N2EAFWO8DZV" localSheetId="17" hidden="1">#REF!</definedName>
    <definedName name="BEx3IZXXSYEW50379N2EAFWO8DZV" localSheetId="18" hidden="1">#REF!</definedName>
    <definedName name="BEx3IZXXSYEW50379N2EAFWO8DZV" localSheetId="19" hidden="1">#REF!</definedName>
    <definedName name="BEx3IZXXSYEW50379N2EAFWO8DZV" localSheetId="3" hidden="1">#REF!</definedName>
    <definedName name="BEx3IZXXSYEW50379N2EAFWO8DZV" localSheetId="13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14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12" hidden="1">#REF!</definedName>
    <definedName name="BEx3J1VZVGTKT4ATPO9O5JCSFTTR" localSheetId="17" hidden="1">#REF!</definedName>
    <definedName name="BEx3J1VZVGTKT4ATPO9O5JCSFTTR" localSheetId="18" hidden="1">#REF!</definedName>
    <definedName name="BEx3J1VZVGTKT4ATPO9O5JCSFTTR" localSheetId="19" hidden="1">#REF!</definedName>
    <definedName name="BEx3J1VZVGTKT4ATPO9O5JCSFTTR" localSheetId="3" hidden="1">#REF!</definedName>
    <definedName name="BEx3J1VZVGTKT4ATPO9O5JCSFTTR" localSheetId="13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14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12" hidden="1">#REF!</definedName>
    <definedName name="BEx3JC2TY7JNAAC3L7QHVPQXLGQ8" localSheetId="17" hidden="1">#REF!</definedName>
    <definedName name="BEx3JC2TY7JNAAC3L7QHVPQXLGQ8" localSheetId="18" hidden="1">#REF!</definedName>
    <definedName name="BEx3JC2TY7JNAAC3L7QHVPQXLGQ8" localSheetId="19" hidden="1">#REF!</definedName>
    <definedName name="BEx3JC2TY7JNAAC3L7QHVPQXLGQ8" localSheetId="3" hidden="1">#REF!</definedName>
    <definedName name="BEx3JC2TY7JNAAC3L7QHVPQXLGQ8" localSheetId="13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14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12" hidden="1">#REF!</definedName>
    <definedName name="BEx3JMF5D7ODCJ7THAJTC1GFSG95" localSheetId="17" hidden="1">#REF!</definedName>
    <definedName name="BEx3JMF5D7ODCJ7THAJTC1GFSG95" localSheetId="18" hidden="1">#REF!</definedName>
    <definedName name="BEx3JMF5D7ODCJ7THAJTC1GFSG95" localSheetId="19" hidden="1">#REF!</definedName>
    <definedName name="BEx3JMF5D7ODCJ7THAJTC1GFSG95" localSheetId="3" hidden="1">#REF!</definedName>
    <definedName name="BEx3JMF5D7ODCJ7THAJTC1GFSG95" localSheetId="13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14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12" hidden="1">#REF!</definedName>
    <definedName name="BEx3JX23SYDIGOGM4Y0CQFBW8ZBV" localSheetId="17" hidden="1">#REF!</definedName>
    <definedName name="BEx3JX23SYDIGOGM4Y0CQFBW8ZBV" localSheetId="18" hidden="1">#REF!</definedName>
    <definedName name="BEx3JX23SYDIGOGM4Y0CQFBW8ZBV" localSheetId="19" hidden="1">#REF!</definedName>
    <definedName name="BEx3JX23SYDIGOGM4Y0CQFBW8ZBV" localSheetId="3" hidden="1">#REF!</definedName>
    <definedName name="BEx3JX23SYDIGOGM4Y0CQFBW8ZBV" localSheetId="13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14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12" hidden="1">#REF!</definedName>
    <definedName name="BEx3JXCXCVBZJGV5VEG9MJEI01AL" localSheetId="17" hidden="1">#REF!</definedName>
    <definedName name="BEx3JXCXCVBZJGV5VEG9MJEI01AL" localSheetId="18" hidden="1">#REF!</definedName>
    <definedName name="BEx3JXCXCVBZJGV5VEG9MJEI01AL" localSheetId="19" hidden="1">#REF!</definedName>
    <definedName name="BEx3JXCXCVBZJGV5VEG9MJEI01AL" localSheetId="3" hidden="1">#REF!</definedName>
    <definedName name="BEx3JXCXCVBZJGV5VEG9MJEI01AL" localSheetId="13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14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12" hidden="1">#REF!</definedName>
    <definedName name="BEx3JYK2N7X59TPJSKYZ77ENY8SS" localSheetId="17" hidden="1">#REF!</definedName>
    <definedName name="BEx3JYK2N7X59TPJSKYZ77ENY8SS" localSheetId="18" hidden="1">#REF!</definedName>
    <definedName name="BEx3JYK2N7X59TPJSKYZ77ENY8SS" localSheetId="19" hidden="1">#REF!</definedName>
    <definedName name="BEx3JYK2N7X59TPJSKYZ77ENY8SS" localSheetId="3" hidden="1">#REF!</definedName>
    <definedName name="BEx3JYK2N7X59TPJSKYZ77ENY8SS" localSheetId="13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14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12" hidden="1">#REF!</definedName>
    <definedName name="BEx3K13PSDK50JLCLD0GX8L4TWAH" localSheetId="17" hidden="1">#REF!</definedName>
    <definedName name="BEx3K13PSDK50JLCLD0GX8L4TWAH" localSheetId="18" hidden="1">#REF!</definedName>
    <definedName name="BEx3K13PSDK50JLCLD0GX8L4TWAH" localSheetId="19" hidden="1">#REF!</definedName>
    <definedName name="BEx3K13PSDK50JLCLD0GX8L4TWAH" localSheetId="3" hidden="1">#REF!</definedName>
    <definedName name="BEx3K13PSDK50JLCLD0GX8L4TWAH" localSheetId="13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14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12" hidden="1">#REF!</definedName>
    <definedName name="BEx3K4EII7GU1CG0BN7UL15M6J8Z" localSheetId="17" hidden="1">#REF!</definedName>
    <definedName name="BEx3K4EII7GU1CG0BN7UL15M6J8Z" localSheetId="18" hidden="1">#REF!</definedName>
    <definedName name="BEx3K4EII7GU1CG0BN7UL15M6J8Z" localSheetId="19" hidden="1">#REF!</definedName>
    <definedName name="BEx3K4EII7GU1CG0BN7UL15M6J8Z" localSheetId="3" hidden="1">#REF!</definedName>
    <definedName name="BEx3K4EII7GU1CG0BN7UL15M6J8Z" localSheetId="13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14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12" hidden="1">#REF!</definedName>
    <definedName name="BEx3K4ZXQUQ2KYZF74B84SO48XMW" localSheetId="17" hidden="1">#REF!</definedName>
    <definedName name="BEx3K4ZXQUQ2KYZF74B84SO48XMW" localSheetId="18" hidden="1">#REF!</definedName>
    <definedName name="BEx3K4ZXQUQ2KYZF74B84SO48XMW" localSheetId="19" hidden="1">#REF!</definedName>
    <definedName name="BEx3K4ZXQUQ2KYZF74B84SO48XMW" localSheetId="3" hidden="1">#REF!</definedName>
    <definedName name="BEx3K4ZXQUQ2KYZF74B84SO48XMW" localSheetId="13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14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12" hidden="1">#REF!</definedName>
    <definedName name="BEx3KEFXUCVNVPH7KSEGAZYX13B5" localSheetId="17" hidden="1">#REF!</definedName>
    <definedName name="BEx3KEFXUCVNVPH7KSEGAZYX13B5" localSheetId="18" hidden="1">#REF!</definedName>
    <definedName name="BEx3KEFXUCVNVPH7KSEGAZYX13B5" localSheetId="19" hidden="1">#REF!</definedName>
    <definedName name="BEx3KEFXUCVNVPH7KSEGAZYX13B5" localSheetId="3" hidden="1">#REF!</definedName>
    <definedName name="BEx3KEFXUCVNVPH7KSEGAZYX13B5" localSheetId="13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14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12" hidden="1">#REF!</definedName>
    <definedName name="BEx3KFXUAF6YXAA47B7Q6X9B3VGB" localSheetId="17" hidden="1">#REF!</definedName>
    <definedName name="BEx3KFXUAF6YXAA47B7Q6X9B3VGB" localSheetId="18" hidden="1">#REF!</definedName>
    <definedName name="BEx3KFXUAF6YXAA47B7Q6X9B3VGB" localSheetId="19" hidden="1">#REF!</definedName>
    <definedName name="BEx3KFXUAF6YXAA47B7Q6X9B3VGB" localSheetId="3" hidden="1">#REF!</definedName>
    <definedName name="BEx3KFXUAF6YXAA47B7Q6X9B3VGB" localSheetId="13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14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12" hidden="1">#REF!</definedName>
    <definedName name="BEx3KIXQYOGMPK4WJJAVBRX4NR28" localSheetId="17" hidden="1">#REF!</definedName>
    <definedName name="BEx3KIXQYOGMPK4WJJAVBRX4NR28" localSheetId="18" hidden="1">#REF!</definedName>
    <definedName name="BEx3KIXQYOGMPK4WJJAVBRX4NR28" localSheetId="19" hidden="1">#REF!</definedName>
    <definedName name="BEx3KIXQYOGMPK4WJJAVBRX4NR28" localSheetId="3" hidden="1">#REF!</definedName>
    <definedName name="BEx3KIXQYOGMPK4WJJAVBRX4NR28" localSheetId="13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14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12" hidden="1">#REF!</definedName>
    <definedName name="BEx3KJOMVOSFZVJUL3GKCNP6DQDS" localSheetId="17" hidden="1">#REF!</definedName>
    <definedName name="BEx3KJOMVOSFZVJUL3GKCNP6DQDS" localSheetId="18" hidden="1">#REF!</definedName>
    <definedName name="BEx3KJOMVOSFZVJUL3GKCNP6DQDS" localSheetId="19" hidden="1">#REF!</definedName>
    <definedName name="BEx3KJOMVOSFZVJUL3GKCNP6DQDS" localSheetId="3" hidden="1">#REF!</definedName>
    <definedName name="BEx3KJOMVOSFZVJUL3GKCNP6DQDS" localSheetId="13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14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12" hidden="1">#REF!</definedName>
    <definedName name="BEx3KP2VRBMORK0QEAZUYCXL3DHJ" localSheetId="17" hidden="1">#REF!</definedName>
    <definedName name="BEx3KP2VRBMORK0QEAZUYCXL3DHJ" localSheetId="18" hidden="1">#REF!</definedName>
    <definedName name="BEx3KP2VRBMORK0QEAZUYCXL3DHJ" localSheetId="19" hidden="1">#REF!</definedName>
    <definedName name="BEx3KP2VRBMORK0QEAZUYCXL3DHJ" localSheetId="3" hidden="1">#REF!</definedName>
    <definedName name="BEx3KP2VRBMORK0QEAZUYCXL3DHJ" localSheetId="13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14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12" hidden="1">#REF!</definedName>
    <definedName name="BEx3L4IN3LI4C26SITKTGAH27CDU" localSheetId="17" hidden="1">#REF!</definedName>
    <definedName name="BEx3L4IN3LI4C26SITKTGAH27CDU" localSheetId="18" hidden="1">#REF!</definedName>
    <definedName name="BEx3L4IN3LI4C26SITKTGAH27CDU" localSheetId="19" hidden="1">#REF!</definedName>
    <definedName name="BEx3L4IN3LI4C26SITKTGAH27CDU" localSheetId="3" hidden="1">#REF!</definedName>
    <definedName name="BEx3L4IN3LI4C26SITKTGAH27CDU" localSheetId="13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14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12" hidden="1">#REF!</definedName>
    <definedName name="BEx3L4YQ0J7ZU0M5QM6YIPCEYC9K" localSheetId="17" hidden="1">#REF!</definedName>
    <definedName name="BEx3L4YQ0J7ZU0M5QM6YIPCEYC9K" localSheetId="18" hidden="1">#REF!</definedName>
    <definedName name="BEx3L4YQ0J7ZU0M5QM6YIPCEYC9K" localSheetId="19" hidden="1">#REF!</definedName>
    <definedName name="BEx3L4YQ0J7ZU0M5QM6YIPCEYC9K" localSheetId="3" hidden="1">#REF!</definedName>
    <definedName name="BEx3L4YQ0J7ZU0M5QM6YIPCEYC9K" localSheetId="13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14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12" hidden="1">#REF!</definedName>
    <definedName name="BEx3L60DJOR7NQN42G7YSAODP1EX" localSheetId="17" hidden="1">#REF!</definedName>
    <definedName name="BEx3L60DJOR7NQN42G7YSAODP1EX" localSheetId="18" hidden="1">#REF!</definedName>
    <definedName name="BEx3L60DJOR7NQN42G7YSAODP1EX" localSheetId="19" hidden="1">#REF!</definedName>
    <definedName name="BEx3L60DJOR7NQN42G7YSAODP1EX" localSheetId="3" hidden="1">#REF!</definedName>
    <definedName name="BEx3L60DJOR7NQN42G7YSAODP1EX" localSheetId="13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14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12" hidden="1">#REF!</definedName>
    <definedName name="BEx3L7D0PI38HWZ7VADU16C9E33D" localSheetId="17" hidden="1">#REF!</definedName>
    <definedName name="BEx3L7D0PI38HWZ7VADU16C9E33D" localSheetId="18" hidden="1">#REF!</definedName>
    <definedName name="BEx3L7D0PI38HWZ7VADU16C9E33D" localSheetId="19" hidden="1">#REF!</definedName>
    <definedName name="BEx3L7D0PI38HWZ7VADU16C9E33D" localSheetId="3" hidden="1">#REF!</definedName>
    <definedName name="BEx3L7D0PI38HWZ7VADU16C9E33D" localSheetId="13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14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localSheetId="12" hidden="1">#REF!</definedName>
    <definedName name="BEx3LANPY1HT49TAH98H4B9RC1D4" localSheetId="17" hidden="1">#REF!</definedName>
    <definedName name="BEx3LANPY1HT49TAH98H4B9RC1D4" localSheetId="18" hidden="1">#REF!</definedName>
    <definedName name="BEx3LANPY1HT49TAH98H4B9RC1D4" localSheetId="19" hidden="1">#REF!</definedName>
    <definedName name="BEx3LANPY1HT49TAH98H4B9RC1D4" localSheetId="3" hidden="1">#REF!</definedName>
    <definedName name="BEx3LANPY1HT49TAH98H4B9RC1D4" localSheetId="13" hidden="1">#REF!</definedName>
    <definedName name="BEx3LANPY1HT49TAH98H4B9RC1D4" hidden="1">#REF!</definedName>
    <definedName name="BEx3LM1PR4Y7KINKMTMKR984GX8Q" localSheetId="1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12" hidden="1">#REF!</definedName>
    <definedName name="BEx3LM1PR4Y7KINKMTMKR984GX8Q" localSheetId="17" hidden="1">#REF!</definedName>
    <definedName name="BEx3LM1PR4Y7KINKMTMKR984GX8Q" localSheetId="18" hidden="1">#REF!</definedName>
    <definedName name="BEx3LM1PR4Y7KINKMTMKR984GX8Q" localSheetId="19" hidden="1">#REF!</definedName>
    <definedName name="BEx3LM1PR4Y7KINKMTMKR984GX8Q" localSheetId="3" hidden="1">#REF!</definedName>
    <definedName name="BEx3LM1PR4Y7KINKMTMKR984GX8Q" localSheetId="13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14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12" hidden="1">#REF!</definedName>
    <definedName name="BEx3LM1PWWC9WH0R5TX5K06V559U" localSheetId="17" hidden="1">#REF!</definedName>
    <definedName name="BEx3LM1PWWC9WH0R5TX5K06V559U" localSheetId="18" hidden="1">#REF!</definedName>
    <definedName name="BEx3LM1PWWC9WH0R5TX5K06V559U" localSheetId="19" hidden="1">#REF!</definedName>
    <definedName name="BEx3LM1PWWC9WH0R5TX5K06V559U" localSheetId="3" hidden="1">#REF!</definedName>
    <definedName name="BEx3LM1PWWC9WH0R5TX5K06V559U" localSheetId="13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14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12" hidden="1">#REF!</definedName>
    <definedName name="BEx3LPCEZ1C0XEKNCM3YT09JWCUO" localSheetId="17" hidden="1">#REF!</definedName>
    <definedName name="BEx3LPCEZ1C0XEKNCM3YT09JWCUO" localSheetId="18" hidden="1">#REF!</definedName>
    <definedName name="BEx3LPCEZ1C0XEKNCM3YT09JWCUO" localSheetId="19" hidden="1">#REF!</definedName>
    <definedName name="BEx3LPCEZ1C0XEKNCM3YT09JWCUO" localSheetId="3" hidden="1">#REF!</definedName>
    <definedName name="BEx3LPCEZ1C0XEKNCM3YT09JWCUO" localSheetId="13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14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12" hidden="1">#REF!</definedName>
    <definedName name="BEx3LSXW33WR1ECIMRYUPFBJXGGH" localSheetId="17" hidden="1">#REF!</definedName>
    <definedName name="BEx3LSXW33WR1ECIMRYUPFBJXGGH" localSheetId="18" hidden="1">#REF!</definedName>
    <definedName name="BEx3LSXW33WR1ECIMRYUPFBJXGGH" localSheetId="19" hidden="1">#REF!</definedName>
    <definedName name="BEx3LSXW33WR1ECIMRYUPFBJXGGH" localSheetId="3" hidden="1">#REF!</definedName>
    <definedName name="BEx3LSXW33WR1ECIMRYUPFBJXGGH" localSheetId="13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14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12" hidden="1">#REF!</definedName>
    <definedName name="BEx3M1MR1K1NQD03H74BFWOK4MWQ" localSheetId="17" hidden="1">#REF!</definedName>
    <definedName name="BEx3M1MR1K1NQD03H74BFWOK4MWQ" localSheetId="18" hidden="1">#REF!</definedName>
    <definedName name="BEx3M1MR1K1NQD03H74BFWOK4MWQ" localSheetId="19" hidden="1">#REF!</definedName>
    <definedName name="BEx3M1MR1K1NQD03H74BFWOK4MWQ" localSheetId="3" hidden="1">#REF!</definedName>
    <definedName name="BEx3M1MR1K1NQD03H74BFWOK4MWQ" localSheetId="13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14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12" hidden="1">#REF!</definedName>
    <definedName name="BEx3M4H77MYUKOOD31H9F80NMVK8" localSheetId="17" hidden="1">#REF!</definedName>
    <definedName name="BEx3M4H77MYUKOOD31H9F80NMVK8" localSheetId="18" hidden="1">#REF!</definedName>
    <definedName name="BEx3M4H77MYUKOOD31H9F80NMVK8" localSheetId="19" hidden="1">#REF!</definedName>
    <definedName name="BEx3M4H77MYUKOOD31H9F80NMVK8" localSheetId="3" hidden="1">#REF!</definedName>
    <definedName name="BEx3M4H77MYUKOOD31H9F80NMVK8" localSheetId="13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14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12" hidden="1">#REF!</definedName>
    <definedName name="BEx3M9VFX329PZWYC4DMZ6P3W9R2" localSheetId="17" hidden="1">#REF!</definedName>
    <definedName name="BEx3M9VFX329PZWYC4DMZ6P3W9R2" localSheetId="18" hidden="1">#REF!</definedName>
    <definedName name="BEx3M9VFX329PZWYC4DMZ6P3W9R2" localSheetId="19" hidden="1">#REF!</definedName>
    <definedName name="BEx3M9VFX329PZWYC4DMZ6P3W9R2" localSheetId="3" hidden="1">#REF!</definedName>
    <definedName name="BEx3M9VFX329PZWYC4DMZ6P3W9R2" localSheetId="13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14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12" hidden="1">#REF!</definedName>
    <definedName name="BEx3MCQ0VEBV0CZXDS505L38EQ8N" localSheetId="17" hidden="1">#REF!</definedName>
    <definedName name="BEx3MCQ0VEBV0CZXDS505L38EQ8N" localSheetId="18" hidden="1">#REF!</definedName>
    <definedName name="BEx3MCQ0VEBV0CZXDS505L38EQ8N" localSheetId="19" hidden="1">#REF!</definedName>
    <definedName name="BEx3MCQ0VEBV0CZXDS505L38EQ8N" localSheetId="3" hidden="1">#REF!</definedName>
    <definedName name="BEx3MCQ0VEBV0CZXDS505L38EQ8N" localSheetId="13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14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12" hidden="1">#REF!</definedName>
    <definedName name="BEx3MEYV5LQY0BAL7V3CFAFVOM3T" localSheetId="17" hidden="1">#REF!</definedName>
    <definedName name="BEx3MEYV5LQY0BAL7V3CFAFVOM3T" localSheetId="18" hidden="1">#REF!</definedName>
    <definedName name="BEx3MEYV5LQY0BAL7V3CFAFVOM3T" localSheetId="19" hidden="1">#REF!</definedName>
    <definedName name="BEx3MEYV5LQY0BAL7V3CFAFVOM3T" localSheetId="3" hidden="1">#REF!</definedName>
    <definedName name="BEx3MEYV5LQY0BAL7V3CFAFVOM3T" localSheetId="13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14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12" hidden="1">#REF!</definedName>
    <definedName name="BEx3MF9LX8G8DXGARRYNTDH542WG" localSheetId="17" hidden="1">#REF!</definedName>
    <definedName name="BEx3MF9LX8G8DXGARRYNTDH542WG" localSheetId="18" hidden="1">#REF!</definedName>
    <definedName name="BEx3MF9LX8G8DXGARRYNTDH542WG" localSheetId="19" hidden="1">#REF!</definedName>
    <definedName name="BEx3MF9LX8G8DXGARRYNTDH542WG" localSheetId="3" hidden="1">#REF!</definedName>
    <definedName name="BEx3MF9LX8G8DXGARRYNTDH542WG" localSheetId="13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14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12" hidden="1">#REF!</definedName>
    <definedName name="BEx3MREOFWJQEYMCMBL7ZE06NBN6" localSheetId="17" hidden="1">#REF!</definedName>
    <definedName name="BEx3MREOFWJQEYMCMBL7ZE06NBN6" localSheetId="18" hidden="1">#REF!</definedName>
    <definedName name="BEx3MREOFWJQEYMCMBL7ZE06NBN6" localSheetId="19" hidden="1">#REF!</definedName>
    <definedName name="BEx3MREOFWJQEYMCMBL7ZE06NBN6" localSheetId="3" hidden="1">#REF!</definedName>
    <definedName name="BEx3MREOFWJQEYMCMBL7ZE06NBN6" localSheetId="13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14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12" hidden="1">#REF!</definedName>
    <definedName name="BEx3MSGD8I6KBFD4XFWYGH3DKUK3" localSheetId="17" hidden="1">#REF!</definedName>
    <definedName name="BEx3MSGD8I6KBFD4XFWYGH3DKUK3" localSheetId="18" hidden="1">#REF!</definedName>
    <definedName name="BEx3MSGD8I6KBFD4XFWYGH3DKUK3" localSheetId="19" hidden="1">#REF!</definedName>
    <definedName name="BEx3MSGD8I6KBFD4XFWYGH3DKUK3" localSheetId="3" hidden="1">#REF!</definedName>
    <definedName name="BEx3MSGD8I6KBFD4XFWYGH3DKUK3" localSheetId="13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14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12" hidden="1">#REF!</definedName>
    <definedName name="BEx3NDQFYEWZAUGWFMGT2R7E7RBT" localSheetId="17" hidden="1">#REF!</definedName>
    <definedName name="BEx3NDQFYEWZAUGWFMGT2R7E7RBT" localSheetId="18" hidden="1">#REF!</definedName>
    <definedName name="BEx3NDQFYEWZAUGWFMGT2R7E7RBT" localSheetId="19" hidden="1">#REF!</definedName>
    <definedName name="BEx3NDQFYEWZAUGWFMGT2R7E7RBT" localSheetId="3" hidden="1">#REF!</definedName>
    <definedName name="BEx3NDQFYEWZAUGWFMGT2R7E7RBT" localSheetId="13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14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12" hidden="1">#REF!</definedName>
    <definedName name="BEx3NGQBX2HEDKOCDX0TX1TGBB3P" localSheetId="17" hidden="1">#REF!</definedName>
    <definedName name="BEx3NGQBX2HEDKOCDX0TX1TGBB3P" localSheetId="18" hidden="1">#REF!</definedName>
    <definedName name="BEx3NGQBX2HEDKOCDX0TX1TGBB3P" localSheetId="19" hidden="1">#REF!</definedName>
    <definedName name="BEx3NGQBX2HEDKOCDX0TX1TGBB3P" localSheetId="3" hidden="1">#REF!</definedName>
    <definedName name="BEx3NGQBX2HEDKOCDX0TX1TGBB3P" localSheetId="13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14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12" hidden="1">#REF!</definedName>
    <definedName name="BEx3NLIZ7PHF2XE59ECZ3MD04ZG1" localSheetId="17" hidden="1">#REF!</definedName>
    <definedName name="BEx3NLIZ7PHF2XE59ECZ3MD04ZG1" localSheetId="18" hidden="1">#REF!</definedName>
    <definedName name="BEx3NLIZ7PHF2XE59ECZ3MD04ZG1" localSheetId="19" hidden="1">#REF!</definedName>
    <definedName name="BEx3NLIZ7PHF2XE59ECZ3MD04ZG1" localSheetId="3" hidden="1">#REF!</definedName>
    <definedName name="BEx3NLIZ7PHF2XE59ECZ3MD04ZG1" localSheetId="13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14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12" hidden="1">#REF!</definedName>
    <definedName name="BEx3NMQ4BVC94728AUM7CCX7UHTU" localSheetId="17" hidden="1">#REF!</definedName>
    <definedName name="BEx3NMQ4BVC94728AUM7CCX7UHTU" localSheetId="18" hidden="1">#REF!</definedName>
    <definedName name="BEx3NMQ4BVC94728AUM7CCX7UHTU" localSheetId="19" hidden="1">#REF!</definedName>
    <definedName name="BEx3NMQ4BVC94728AUM7CCX7UHTU" localSheetId="3" hidden="1">#REF!</definedName>
    <definedName name="BEx3NMQ4BVC94728AUM7CCX7UHTU" localSheetId="13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14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12" hidden="1">#REF!</definedName>
    <definedName name="BEx3NR2I4OUFP3Z2QZEDU2PIFIDI" localSheetId="17" hidden="1">#REF!</definedName>
    <definedName name="BEx3NR2I4OUFP3Z2QZEDU2PIFIDI" localSheetId="18" hidden="1">#REF!</definedName>
    <definedName name="BEx3NR2I4OUFP3Z2QZEDU2PIFIDI" localSheetId="19" hidden="1">#REF!</definedName>
    <definedName name="BEx3NR2I4OUFP3Z2QZEDU2PIFIDI" localSheetId="3" hidden="1">#REF!</definedName>
    <definedName name="BEx3NR2I4OUFP3Z2QZEDU2PIFIDI" localSheetId="13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14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12" hidden="1">#REF!</definedName>
    <definedName name="BEx3O19B8FTTAPVT5DZXQGQXWFR8" localSheetId="17" hidden="1">#REF!</definedName>
    <definedName name="BEx3O19B8FTTAPVT5DZXQGQXWFR8" localSheetId="18" hidden="1">#REF!</definedName>
    <definedName name="BEx3O19B8FTTAPVT5DZXQGQXWFR8" localSheetId="19" hidden="1">#REF!</definedName>
    <definedName name="BEx3O19B8FTTAPVT5DZXQGQXWFR8" localSheetId="3" hidden="1">#REF!</definedName>
    <definedName name="BEx3O19B8FTTAPVT5DZXQGQXWFR8" localSheetId="13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14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12" hidden="1">#REF!</definedName>
    <definedName name="BEx3O85IKWARA6NCJOLRBRJFMEWW" localSheetId="17" hidden="1">#REF!</definedName>
    <definedName name="BEx3O85IKWARA6NCJOLRBRJFMEWW" localSheetId="18" hidden="1">#REF!</definedName>
    <definedName name="BEx3O85IKWARA6NCJOLRBRJFMEWW" localSheetId="19" hidden="1">#REF!</definedName>
    <definedName name="BEx3O85IKWARA6NCJOLRBRJFMEWW" localSheetId="3" hidden="1">#REF!</definedName>
    <definedName name="BEx3O85IKWARA6NCJOLRBRJFMEWW" localSheetId="13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14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12" hidden="1">#REF!</definedName>
    <definedName name="BEx3OJZSCGFRW7SVGBFI0X9DNVMM" localSheetId="17" hidden="1">#REF!</definedName>
    <definedName name="BEx3OJZSCGFRW7SVGBFI0X9DNVMM" localSheetId="18" hidden="1">#REF!</definedName>
    <definedName name="BEx3OJZSCGFRW7SVGBFI0X9DNVMM" localSheetId="19" hidden="1">#REF!</definedName>
    <definedName name="BEx3OJZSCGFRW7SVGBFI0X9DNVMM" localSheetId="3" hidden="1">#REF!</definedName>
    <definedName name="BEx3OJZSCGFRW7SVGBFI0X9DNVMM" localSheetId="13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14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12" hidden="1">#REF!</definedName>
    <definedName name="BEx3ORSBUXAF21MKEY90YJV9AY9A" localSheetId="17" hidden="1">#REF!</definedName>
    <definedName name="BEx3ORSBUXAF21MKEY90YJV9AY9A" localSheetId="18" hidden="1">#REF!</definedName>
    <definedName name="BEx3ORSBUXAF21MKEY90YJV9AY9A" localSheetId="19" hidden="1">#REF!</definedName>
    <definedName name="BEx3ORSBUXAF21MKEY90YJV9AY9A" localSheetId="3" hidden="1">#REF!</definedName>
    <definedName name="BEx3ORSBUXAF21MKEY90YJV9AY9A" localSheetId="13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14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12" hidden="1">#REF!</definedName>
    <definedName name="BEx3OUS0N576NJN078Y1BWUWQK6B" localSheetId="17" hidden="1">#REF!</definedName>
    <definedName name="BEx3OUS0N576NJN078Y1BWUWQK6B" localSheetId="18" hidden="1">#REF!</definedName>
    <definedName name="BEx3OUS0N576NJN078Y1BWUWQK6B" localSheetId="19" hidden="1">#REF!</definedName>
    <definedName name="BEx3OUS0N576NJN078Y1BWUWQK6B" localSheetId="3" hidden="1">#REF!</definedName>
    <definedName name="BEx3OUS0N576NJN078Y1BWUWQK6B" localSheetId="13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14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12" hidden="1">#REF!</definedName>
    <definedName name="BEx3OV8BH6PYNZT7C246LOAU9SVX" localSheetId="17" hidden="1">#REF!</definedName>
    <definedName name="BEx3OV8BH6PYNZT7C246LOAU9SVX" localSheetId="18" hidden="1">#REF!</definedName>
    <definedName name="BEx3OV8BH6PYNZT7C246LOAU9SVX" localSheetId="19" hidden="1">#REF!</definedName>
    <definedName name="BEx3OV8BH6PYNZT7C246LOAU9SVX" localSheetId="3" hidden="1">#REF!</definedName>
    <definedName name="BEx3OV8BH6PYNZT7C246LOAU9SVX" localSheetId="13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14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12" hidden="1">#REF!</definedName>
    <definedName name="BEx3OXRYJZUEY6E72UJU0PHLMYAR" localSheetId="17" hidden="1">#REF!</definedName>
    <definedName name="BEx3OXRYJZUEY6E72UJU0PHLMYAR" localSheetId="18" hidden="1">#REF!</definedName>
    <definedName name="BEx3OXRYJZUEY6E72UJU0PHLMYAR" localSheetId="19" hidden="1">#REF!</definedName>
    <definedName name="BEx3OXRYJZUEY6E72UJU0PHLMYAR" localSheetId="3" hidden="1">#REF!</definedName>
    <definedName name="BEx3OXRYJZUEY6E72UJU0PHLMYAR" localSheetId="13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14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12" hidden="1">#REF!</definedName>
    <definedName name="BEx3P3RP5PYI4BJVYGNU1V7KT5EH" localSheetId="17" hidden="1">#REF!</definedName>
    <definedName name="BEx3P3RP5PYI4BJVYGNU1V7KT5EH" localSheetId="18" hidden="1">#REF!</definedName>
    <definedName name="BEx3P3RP5PYI4BJVYGNU1V7KT5EH" localSheetId="19" hidden="1">#REF!</definedName>
    <definedName name="BEx3P3RP5PYI4BJVYGNU1V7KT5EH" localSheetId="3" hidden="1">#REF!</definedName>
    <definedName name="BEx3P3RP5PYI4BJVYGNU1V7KT5EH" localSheetId="13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14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12" hidden="1">#REF!</definedName>
    <definedName name="BEx3P59TTRSGQY888P5C1O7M2PQT" localSheetId="17" hidden="1">#REF!</definedName>
    <definedName name="BEx3P59TTRSGQY888P5C1O7M2PQT" localSheetId="18" hidden="1">#REF!</definedName>
    <definedName name="BEx3P59TTRSGQY888P5C1O7M2PQT" localSheetId="19" hidden="1">#REF!</definedName>
    <definedName name="BEx3P59TTRSGQY888P5C1O7M2PQT" localSheetId="3" hidden="1">#REF!</definedName>
    <definedName name="BEx3P59TTRSGQY888P5C1O7M2PQT" localSheetId="13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14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12" hidden="1">#REF!</definedName>
    <definedName name="BEx3PDNRRNKD5GOUBUQFXAHIXLD9" localSheetId="17" hidden="1">#REF!</definedName>
    <definedName name="BEx3PDNRRNKD5GOUBUQFXAHIXLD9" localSheetId="18" hidden="1">#REF!</definedName>
    <definedName name="BEx3PDNRRNKD5GOUBUQFXAHIXLD9" localSheetId="19" hidden="1">#REF!</definedName>
    <definedName name="BEx3PDNRRNKD5GOUBUQFXAHIXLD9" localSheetId="3" hidden="1">#REF!</definedName>
    <definedName name="BEx3PDNRRNKD5GOUBUQFXAHIXLD9" localSheetId="13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14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12" hidden="1">#REF!</definedName>
    <definedName name="BEx3PDT8GNPWLLN02IH1XPV90XYK" localSheetId="17" hidden="1">#REF!</definedName>
    <definedName name="BEx3PDT8GNPWLLN02IH1XPV90XYK" localSheetId="18" hidden="1">#REF!</definedName>
    <definedName name="BEx3PDT8GNPWLLN02IH1XPV90XYK" localSheetId="19" hidden="1">#REF!</definedName>
    <definedName name="BEx3PDT8GNPWLLN02IH1XPV90XYK" localSheetId="3" hidden="1">#REF!</definedName>
    <definedName name="BEx3PDT8GNPWLLN02IH1XPV90XYK" localSheetId="13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14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12" hidden="1">#REF!</definedName>
    <definedName name="BEx3PKEMDW8KZEP11IL927C5O7I2" localSheetId="17" hidden="1">#REF!</definedName>
    <definedName name="BEx3PKEMDW8KZEP11IL927C5O7I2" localSheetId="18" hidden="1">#REF!</definedName>
    <definedName name="BEx3PKEMDW8KZEP11IL927C5O7I2" localSheetId="19" hidden="1">#REF!</definedName>
    <definedName name="BEx3PKEMDW8KZEP11IL927C5O7I2" localSheetId="3" hidden="1">#REF!</definedName>
    <definedName name="BEx3PKEMDW8KZEP11IL927C5O7I2" localSheetId="13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14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12" hidden="1">#REF!</definedName>
    <definedName name="BEx3PKJZ1Z7L9S6KV8KXVS6B2FX4" localSheetId="17" hidden="1">#REF!</definedName>
    <definedName name="BEx3PKJZ1Z7L9S6KV8KXVS6B2FX4" localSheetId="18" hidden="1">#REF!</definedName>
    <definedName name="BEx3PKJZ1Z7L9S6KV8KXVS6B2FX4" localSheetId="19" hidden="1">#REF!</definedName>
    <definedName name="BEx3PKJZ1Z7L9S6KV8KXVS6B2FX4" localSheetId="3" hidden="1">#REF!</definedName>
    <definedName name="BEx3PKJZ1Z7L9S6KV8KXVS6B2FX4" localSheetId="13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1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12" hidden="1">#REF!</definedName>
    <definedName name="BEx3PMNG53Z5HY138H99QOMTX8W3" localSheetId="17" hidden="1">#REF!</definedName>
    <definedName name="BEx3PMNG53Z5HY138H99QOMTX8W3" localSheetId="18" hidden="1">#REF!</definedName>
    <definedName name="BEx3PMNG53Z5HY138H99QOMTX8W3" localSheetId="19" hidden="1">#REF!</definedName>
    <definedName name="BEx3PMNG53Z5HY138H99QOMTX8W3" localSheetId="3" hidden="1">#REF!</definedName>
    <definedName name="BEx3PMNG53Z5HY138H99QOMTX8W3" localSheetId="13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14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12" hidden="1">#REF!</definedName>
    <definedName name="BEx3PP1RRSFZ8UC0JC9R91W6LNKW" localSheetId="17" hidden="1">#REF!</definedName>
    <definedName name="BEx3PP1RRSFZ8UC0JC9R91W6LNKW" localSheetId="18" hidden="1">#REF!</definedName>
    <definedName name="BEx3PP1RRSFZ8UC0JC9R91W6LNKW" localSheetId="19" hidden="1">#REF!</definedName>
    <definedName name="BEx3PP1RRSFZ8UC0JC9R91W6LNKW" localSheetId="3" hidden="1">#REF!</definedName>
    <definedName name="BEx3PP1RRSFZ8UC0JC9R91W6LNKW" localSheetId="13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14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12" hidden="1">#REF!</definedName>
    <definedName name="BEx3PRQW017D7T1X732WDV7L1KP8" localSheetId="17" hidden="1">#REF!</definedName>
    <definedName name="BEx3PRQW017D7T1X732WDV7L1KP8" localSheetId="18" hidden="1">#REF!</definedName>
    <definedName name="BEx3PRQW017D7T1X732WDV7L1KP8" localSheetId="19" hidden="1">#REF!</definedName>
    <definedName name="BEx3PRQW017D7T1X732WDV7L1KP8" localSheetId="3" hidden="1">#REF!</definedName>
    <definedName name="BEx3PRQW017D7T1X732WDV7L1KP8" localSheetId="13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14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12" hidden="1">#REF!</definedName>
    <definedName name="BEx3PVXYZC8WB9ZJE7OCKUXZ46EA" localSheetId="17" hidden="1">#REF!</definedName>
    <definedName name="BEx3PVXYZC8WB9ZJE7OCKUXZ46EA" localSheetId="18" hidden="1">#REF!</definedName>
    <definedName name="BEx3PVXYZC8WB9ZJE7OCKUXZ46EA" localSheetId="19" hidden="1">#REF!</definedName>
    <definedName name="BEx3PVXYZC8WB9ZJE7OCKUXZ46EA" localSheetId="3" hidden="1">#REF!</definedName>
    <definedName name="BEx3PVXYZC8WB9ZJE7OCKUXZ46EA" localSheetId="13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14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12" hidden="1">#REF!</definedName>
    <definedName name="BEx3Q0VWPU5EQECK7MQ47TYJ3SWW" localSheetId="17" hidden="1">#REF!</definedName>
    <definedName name="BEx3Q0VWPU5EQECK7MQ47TYJ3SWW" localSheetId="18" hidden="1">#REF!</definedName>
    <definedName name="BEx3Q0VWPU5EQECK7MQ47TYJ3SWW" localSheetId="19" hidden="1">#REF!</definedName>
    <definedName name="BEx3Q0VWPU5EQECK7MQ47TYJ3SWW" localSheetId="3" hidden="1">#REF!</definedName>
    <definedName name="BEx3Q0VWPU5EQECK7MQ47TYJ3SWW" localSheetId="13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14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12" hidden="1">#REF!</definedName>
    <definedName name="BEx3Q7BZ9PUXK2RLIOFSIS9AHU1B" localSheetId="17" hidden="1">#REF!</definedName>
    <definedName name="BEx3Q7BZ9PUXK2RLIOFSIS9AHU1B" localSheetId="18" hidden="1">#REF!</definedName>
    <definedName name="BEx3Q7BZ9PUXK2RLIOFSIS9AHU1B" localSheetId="19" hidden="1">#REF!</definedName>
    <definedName name="BEx3Q7BZ9PUXK2RLIOFSIS9AHU1B" localSheetId="3" hidden="1">#REF!</definedName>
    <definedName name="BEx3Q7BZ9PUXK2RLIOFSIS9AHU1B" localSheetId="13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14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12" hidden="1">#REF!</definedName>
    <definedName name="BEx3Q8J42S9VU6EAN2Y28MR6DF88" localSheetId="17" hidden="1">#REF!</definedName>
    <definedName name="BEx3Q8J42S9VU6EAN2Y28MR6DF88" localSheetId="18" hidden="1">#REF!</definedName>
    <definedName name="BEx3Q8J42S9VU6EAN2Y28MR6DF88" localSheetId="19" hidden="1">#REF!</definedName>
    <definedName name="BEx3Q8J42S9VU6EAN2Y28MR6DF88" localSheetId="3" hidden="1">#REF!</definedName>
    <definedName name="BEx3Q8J42S9VU6EAN2Y28MR6DF88" localSheetId="13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14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12" hidden="1">#REF!</definedName>
    <definedName name="BEx3QCFD2TBUF95ZN83Q7JPV97FK" localSheetId="17" hidden="1">#REF!</definedName>
    <definedName name="BEx3QCFD2TBUF95ZN83Q7JPV97FK" localSheetId="18" hidden="1">#REF!</definedName>
    <definedName name="BEx3QCFD2TBUF95ZN83Q7JPV97FK" localSheetId="19" hidden="1">#REF!</definedName>
    <definedName name="BEx3QCFD2TBUF95ZN83Q7JPV97FK" localSheetId="3" hidden="1">#REF!</definedName>
    <definedName name="BEx3QCFD2TBUF95ZN83Q7JPV97FK" localSheetId="13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14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12" hidden="1">#REF!</definedName>
    <definedName name="BEx3QEDFOYFY5NBTININ5W4RLD4Q" localSheetId="17" hidden="1">#REF!</definedName>
    <definedName name="BEx3QEDFOYFY5NBTININ5W4RLD4Q" localSheetId="18" hidden="1">#REF!</definedName>
    <definedName name="BEx3QEDFOYFY5NBTININ5W4RLD4Q" localSheetId="19" hidden="1">#REF!</definedName>
    <definedName name="BEx3QEDFOYFY5NBTININ5W4RLD4Q" localSheetId="3" hidden="1">#REF!</definedName>
    <definedName name="BEx3QEDFOYFY5NBTININ5W4RLD4Q" localSheetId="13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14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12" hidden="1">#REF!</definedName>
    <definedName name="BEx3QIKJ3U962US1Q564NZDLU8LD" localSheetId="17" hidden="1">#REF!</definedName>
    <definedName name="BEx3QIKJ3U962US1Q564NZDLU8LD" localSheetId="18" hidden="1">#REF!</definedName>
    <definedName name="BEx3QIKJ3U962US1Q564NZDLU8LD" localSheetId="19" hidden="1">#REF!</definedName>
    <definedName name="BEx3QIKJ3U962US1Q564NZDLU8LD" localSheetId="3" hidden="1">#REF!</definedName>
    <definedName name="BEx3QIKJ3U962US1Q564NZDLU8LD" localSheetId="13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14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12" hidden="1">#REF!</definedName>
    <definedName name="BEx3QLF3RHHBNUFLUWEROBZDF1U4" localSheetId="17" hidden="1">#REF!</definedName>
    <definedName name="BEx3QLF3RHHBNUFLUWEROBZDF1U4" localSheetId="18" hidden="1">#REF!</definedName>
    <definedName name="BEx3QLF3RHHBNUFLUWEROBZDF1U4" localSheetId="19" hidden="1">#REF!</definedName>
    <definedName name="BEx3QLF3RHHBNUFLUWEROBZDF1U4" localSheetId="3" hidden="1">#REF!</definedName>
    <definedName name="BEx3QLF3RHHBNUFLUWEROBZDF1U4" localSheetId="13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1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12" hidden="1">#REF!</definedName>
    <definedName name="BEx3QR9D45DHW50VQ7Y3Q1AXPOB9" localSheetId="17" hidden="1">#REF!</definedName>
    <definedName name="BEx3QR9D45DHW50VQ7Y3Q1AXPOB9" localSheetId="18" hidden="1">#REF!</definedName>
    <definedName name="BEx3QR9D45DHW50VQ7Y3Q1AXPOB9" localSheetId="19" hidden="1">#REF!</definedName>
    <definedName name="BEx3QR9D45DHW50VQ7Y3Q1AXPOB9" localSheetId="3" hidden="1">#REF!</definedName>
    <definedName name="BEx3QR9D45DHW50VQ7Y3Q1AXPOB9" localSheetId="13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14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12" hidden="1">#REF!</definedName>
    <definedName name="BEx3QSWT2S5KWG6U2V9711IYDQBM" localSheetId="17" hidden="1">#REF!</definedName>
    <definedName name="BEx3QSWT2S5KWG6U2V9711IYDQBM" localSheetId="18" hidden="1">#REF!</definedName>
    <definedName name="BEx3QSWT2S5KWG6U2V9711IYDQBM" localSheetId="19" hidden="1">#REF!</definedName>
    <definedName name="BEx3QSWT2S5KWG6U2V9711IYDQBM" localSheetId="3" hidden="1">#REF!</definedName>
    <definedName name="BEx3QSWT2S5KWG6U2V9711IYDQBM" localSheetId="13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14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12" hidden="1">#REF!</definedName>
    <definedName name="BEx3QVGG7Q2X4HZHJAM35A8T3VR7" localSheetId="17" hidden="1">#REF!</definedName>
    <definedName name="BEx3QVGG7Q2X4HZHJAM35A8T3VR7" localSheetId="18" hidden="1">#REF!</definedName>
    <definedName name="BEx3QVGG7Q2X4HZHJAM35A8T3VR7" localSheetId="19" hidden="1">#REF!</definedName>
    <definedName name="BEx3QVGG7Q2X4HZHJAM35A8T3VR7" localSheetId="3" hidden="1">#REF!</definedName>
    <definedName name="BEx3QVGG7Q2X4HZHJAM35A8T3VR7" localSheetId="13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14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12" hidden="1">#REF!</definedName>
    <definedName name="BEx3R0JUB9YN8PHPPQTAMIT1IHWK" localSheetId="17" hidden="1">#REF!</definedName>
    <definedName name="BEx3R0JUB9YN8PHPPQTAMIT1IHWK" localSheetId="18" hidden="1">#REF!</definedName>
    <definedName name="BEx3R0JUB9YN8PHPPQTAMIT1IHWK" localSheetId="19" hidden="1">#REF!</definedName>
    <definedName name="BEx3R0JUB9YN8PHPPQTAMIT1IHWK" localSheetId="3" hidden="1">#REF!</definedName>
    <definedName name="BEx3R0JUB9YN8PHPPQTAMIT1IHWK" localSheetId="13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14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12" hidden="1">#REF!</definedName>
    <definedName name="BEx3R81NFRO7M81VHVKOBFT0QBIL" localSheetId="17" hidden="1">#REF!</definedName>
    <definedName name="BEx3R81NFRO7M81VHVKOBFT0QBIL" localSheetId="18" hidden="1">#REF!</definedName>
    <definedName name="BEx3R81NFRO7M81VHVKOBFT0QBIL" localSheetId="19" hidden="1">#REF!</definedName>
    <definedName name="BEx3R81NFRO7M81VHVKOBFT0QBIL" localSheetId="3" hidden="1">#REF!</definedName>
    <definedName name="BEx3R81NFRO7M81VHVKOBFT0QBIL" localSheetId="13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14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12" hidden="1">#REF!</definedName>
    <definedName name="BEx3RHC2ZD5UFS6QD4OPFCNNMWH1" localSheetId="17" hidden="1">#REF!</definedName>
    <definedName name="BEx3RHC2ZD5UFS6QD4OPFCNNMWH1" localSheetId="18" hidden="1">#REF!</definedName>
    <definedName name="BEx3RHC2ZD5UFS6QD4OPFCNNMWH1" localSheetId="19" hidden="1">#REF!</definedName>
    <definedName name="BEx3RHC2ZD5UFS6QD4OPFCNNMWH1" localSheetId="3" hidden="1">#REF!</definedName>
    <definedName name="BEx3RHC2ZD5UFS6QD4OPFCNNMWH1" localSheetId="13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14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12" hidden="1">#REF!</definedName>
    <definedName name="BEx3RQ10QIWBAPHALAA91BUUCM2X" localSheetId="17" hidden="1">#REF!</definedName>
    <definedName name="BEx3RQ10QIWBAPHALAA91BUUCM2X" localSheetId="18" hidden="1">#REF!</definedName>
    <definedName name="BEx3RQ10QIWBAPHALAA91BUUCM2X" localSheetId="19" hidden="1">#REF!</definedName>
    <definedName name="BEx3RQ10QIWBAPHALAA91BUUCM2X" localSheetId="3" hidden="1">#REF!</definedName>
    <definedName name="BEx3RQ10QIWBAPHALAA91BUUCM2X" localSheetId="13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14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12" hidden="1">#REF!</definedName>
    <definedName name="BEx3RV4E1WT43SZBUN09RTB8EK1O" localSheetId="17" hidden="1">#REF!</definedName>
    <definedName name="BEx3RV4E1WT43SZBUN09RTB8EK1O" localSheetId="18" hidden="1">#REF!</definedName>
    <definedName name="BEx3RV4E1WT43SZBUN09RTB8EK1O" localSheetId="19" hidden="1">#REF!</definedName>
    <definedName name="BEx3RV4E1WT43SZBUN09RTB8EK1O" localSheetId="3" hidden="1">#REF!</definedName>
    <definedName name="BEx3RV4E1WT43SZBUN09RTB8EK1O" localSheetId="13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14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12" hidden="1">#REF!</definedName>
    <definedName name="BEx3RXYU0QLFXSFTM5EB20GD03W5" localSheetId="17" hidden="1">#REF!</definedName>
    <definedName name="BEx3RXYU0QLFXSFTM5EB20GD03W5" localSheetId="18" hidden="1">#REF!</definedName>
    <definedName name="BEx3RXYU0QLFXSFTM5EB20GD03W5" localSheetId="19" hidden="1">#REF!</definedName>
    <definedName name="BEx3RXYU0QLFXSFTM5EB20GD03W5" localSheetId="3" hidden="1">#REF!</definedName>
    <definedName name="BEx3RXYU0QLFXSFTM5EB20GD03W5" localSheetId="13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14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12" hidden="1">#REF!</definedName>
    <definedName name="BEx3RYKLC3QQO3XTUN7BEW2AQL98" localSheetId="17" hidden="1">#REF!</definedName>
    <definedName name="BEx3RYKLC3QQO3XTUN7BEW2AQL98" localSheetId="18" hidden="1">#REF!</definedName>
    <definedName name="BEx3RYKLC3QQO3XTUN7BEW2AQL98" localSheetId="19" hidden="1">#REF!</definedName>
    <definedName name="BEx3RYKLC3QQO3XTUN7BEW2AQL98" localSheetId="3" hidden="1">#REF!</definedName>
    <definedName name="BEx3RYKLC3QQO3XTUN7BEW2AQL98" localSheetId="13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14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12" hidden="1">#REF!</definedName>
    <definedName name="BEx3S37QNFSKW3DGRH5YVVEZLJI7" localSheetId="17" hidden="1">#REF!</definedName>
    <definedName name="BEx3S37QNFSKW3DGRH5YVVEZLJI7" localSheetId="18" hidden="1">#REF!</definedName>
    <definedName name="BEx3S37QNFSKW3DGRH5YVVEZLJI7" localSheetId="19" hidden="1">#REF!</definedName>
    <definedName name="BEx3S37QNFSKW3DGRH5YVVEZLJI7" localSheetId="3" hidden="1">#REF!</definedName>
    <definedName name="BEx3S37QNFSKW3DGRH5YVVEZLJI7" localSheetId="13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14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12" hidden="1">#REF!</definedName>
    <definedName name="BEx3SICJ45BYT6FHBER86PJT25FC" localSheetId="17" hidden="1">#REF!</definedName>
    <definedName name="BEx3SICJ45BYT6FHBER86PJT25FC" localSheetId="18" hidden="1">#REF!</definedName>
    <definedName name="BEx3SICJ45BYT6FHBER86PJT25FC" localSheetId="19" hidden="1">#REF!</definedName>
    <definedName name="BEx3SICJ45BYT6FHBER86PJT25FC" localSheetId="3" hidden="1">#REF!</definedName>
    <definedName name="BEx3SICJ45BYT6FHBER86PJT25FC" localSheetId="13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14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12" hidden="1">#REF!</definedName>
    <definedName name="BEx3SMUCMJVGQ2H4EHQI5ZFHEF0P" localSheetId="17" hidden="1">#REF!</definedName>
    <definedName name="BEx3SMUCMJVGQ2H4EHQI5ZFHEF0P" localSheetId="18" hidden="1">#REF!</definedName>
    <definedName name="BEx3SMUCMJVGQ2H4EHQI5ZFHEF0P" localSheetId="19" hidden="1">#REF!</definedName>
    <definedName name="BEx3SMUCMJVGQ2H4EHQI5ZFHEF0P" localSheetId="3" hidden="1">#REF!</definedName>
    <definedName name="BEx3SMUCMJVGQ2H4EHQI5ZFHEF0P" localSheetId="13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14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12" hidden="1">#REF!</definedName>
    <definedName name="BEx3SN56F03CPDRDA7LZ763V0N4I" localSheetId="17" hidden="1">#REF!</definedName>
    <definedName name="BEx3SN56F03CPDRDA7LZ763V0N4I" localSheetId="18" hidden="1">#REF!</definedName>
    <definedName name="BEx3SN56F03CPDRDA7LZ763V0N4I" localSheetId="19" hidden="1">#REF!</definedName>
    <definedName name="BEx3SN56F03CPDRDA7LZ763V0N4I" localSheetId="3" hidden="1">#REF!</definedName>
    <definedName name="BEx3SN56F03CPDRDA7LZ763V0N4I" localSheetId="13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14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12" hidden="1">#REF!</definedName>
    <definedName name="BEx3SPE6N1ORXPRCDL3JPZD73Z9F" localSheetId="17" hidden="1">#REF!</definedName>
    <definedName name="BEx3SPE6N1ORXPRCDL3JPZD73Z9F" localSheetId="18" hidden="1">#REF!</definedName>
    <definedName name="BEx3SPE6N1ORXPRCDL3JPZD73Z9F" localSheetId="19" hidden="1">#REF!</definedName>
    <definedName name="BEx3SPE6N1ORXPRCDL3JPZD73Z9F" localSheetId="3" hidden="1">#REF!</definedName>
    <definedName name="BEx3SPE6N1ORXPRCDL3JPZD73Z9F" localSheetId="13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14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12" hidden="1">#REF!</definedName>
    <definedName name="BEx3T29ZTULQE0OMSMWUMZDU9ZZ0" localSheetId="17" hidden="1">#REF!</definedName>
    <definedName name="BEx3T29ZTULQE0OMSMWUMZDU9ZZ0" localSheetId="18" hidden="1">#REF!</definedName>
    <definedName name="BEx3T29ZTULQE0OMSMWUMZDU9ZZ0" localSheetId="19" hidden="1">#REF!</definedName>
    <definedName name="BEx3T29ZTULQE0OMSMWUMZDU9ZZ0" localSheetId="3" hidden="1">#REF!</definedName>
    <definedName name="BEx3T29ZTULQE0OMSMWUMZDU9ZZ0" localSheetId="13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14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12" hidden="1">#REF!</definedName>
    <definedName name="BEx3T6MJ1QDJ929WMUDVZ0O3UW0Y" localSheetId="17" hidden="1">#REF!</definedName>
    <definedName name="BEx3T6MJ1QDJ929WMUDVZ0O3UW0Y" localSheetId="18" hidden="1">#REF!</definedName>
    <definedName name="BEx3T6MJ1QDJ929WMUDVZ0O3UW0Y" localSheetId="19" hidden="1">#REF!</definedName>
    <definedName name="BEx3T6MJ1QDJ929WMUDVZ0O3UW0Y" localSheetId="3" hidden="1">#REF!</definedName>
    <definedName name="BEx3T6MJ1QDJ929WMUDVZ0O3UW0Y" localSheetId="13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14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12" hidden="1">#REF!</definedName>
    <definedName name="BEx3TD7WH1NN1OH0MRS4T8ENRU32" localSheetId="17" hidden="1">#REF!</definedName>
    <definedName name="BEx3TD7WH1NN1OH0MRS4T8ENRU32" localSheetId="18" hidden="1">#REF!</definedName>
    <definedName name="BEx3TD7WH1NN1OH0MRS4T8ENRU32" localSheetId="19" hidden="1">#REF!</definedName>
    <definedName name="BEx3TD7WH1NN1OH0MRS4T8ENRU32" localSheetId="3" hidden="1">#REF!</definedName>
    <definedName name="BEx3TD7WH1NN1OH0MRS4T8ENRU32" localSheetId="13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14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12" hidden="1">#REF!</definedName>
    <definedName name="BEx3TPCSI16OAB2L9M9IULQMQ9J9" localSheetId="17" hidden="1">#REF!</definedName>
    <definedName name="BEx3TPCSI16OAB2L9M9IULQMQ9J9" localSheetId="18" hidden="1">#REF!</definedName>
    <definedName name="BEx3TPCSI16OAB2L9M9IULQMQ9J9" localSheetId="19" hidden="1">#REF!</definedName>
    <definedName name="BEx3TPCSI16OAB2L9M9IULQMQ9J9" localSheetId="3" hidden="1">#REF!</definedName>
    <definedName name="BEx3TPCSI16OAB2L9M9IULQMQ9J9" localSheetId="13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14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12" hidden="1">#REF!</definedName>
    <definedName name="BEx3TQ3SFJB2WTCV0OXDE56FB46K" localSheetId="17" hidden="1">#REF!</definedName>
    <definedName name="BEx3TQ3SFJB2WTCV0OXDE56FB46K" localSheetId="18" hidden="1">#REF!</definedName>
    <definedName name="BEx3TQ3SFJB2WTCV0OXDE56FB46K" localSheetId="19" hidden="1">#REF!</definedName>
    <definedName name="BEx3TQ3SFJB2WTCV0OXDE56FB46K" localSheetId="3" hidden="1">#REF!</definedName>
    <definedName name="BEx3TQ3SFJB2WTCV0OXDE56FB46K" localSheetId="13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14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12" hidden="1">#REF!</definedName>
    <definedName name="BEx3TX59M3456DDBXWFJ8X2TU37A" localSheetId="17" hidden="1">#REF!</definedName>
    <definedName name="BEx3TX59M3456DDBXWFJ8X2TU37A" localSheetId="18" hidden="1">#REF!</definedName>
    <definedName name="BEx3TX59M3456DDBXWFJ8X2TU37A" localSheetId="19" hidden="1">#REF!</definedName>
    <definedName name="BEx3TX59M3456DDBXWFJ8X2TU37A" localSheetId="3" hidden="1">#REF!</definedName>
    <definedName name="BEx3TX59M3456DDBXWFJ8X2TU37A" localSheetId="13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14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12" hidden="1">#REF!</definedName>
    <definedName name="BEx3U2UBY80GPGSTYFGI6F8TPKCV" localSheetId="17" hidden="1">#REF!</definedName>
    <definedName name="BEx3U2UBY80GPGSTYFGI6F8TPKCV" localSheetId="18" hidden="1">#REF!</definedName>
    <definedName name="BEx3U2UBY80GPGSTYFGI6F8TPKCV" localSheetId="19" hidden="1">#REF!</definedName>
    <definedName name="BEx3U2UBY80GPGSTYFGI6F8TPKCV" localSheetId="3" hidden="1">#REF!</definedName>
    <definedName name="BEx3U2UBY80GPGSTYFGI6F8TPKCV" localSheetId="13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14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12" hidden="1">#REF!</definedName>
    <definedName name="BEx3U64YUOZ419BAJS2W78UMATAW" localSheetId="17" hidden="1">#REF!</definedName>
    <definedName name="BEx3U64YUOZ419BAJS2W78UMATAW" localSheetId="18" hidden="1">#REF!</definedName>
    <definedName name="BEx3U64YUOZ419BAJS2W78UMATAW" localSheetId="19" hidden="1">#REF!</definedName>
    <definedName name="BEx3U64YUOZ419BAJS2W78UMATAW" localSheetId="3" hidden="1">#REF!</definedName>
    <definedName name="BEx3U64YUOZ419BAJS2W78UMATAW" localSheetId="13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14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12" hidden="1">#REF!</definedName>
    <definedName name="BEx3U94WCEA5DKMWBEX1GU0LKYG2" localSheetId="17" hidden="1">#REF!</definedName>
    <definedName name="BEx3U94WCEA5DKMWBEX1GU0LKYG2" localSheetId="18" hidden="1">#REF!</definedName>
    <definedName name="BEx3U94WCEA5DKMWBEX1GU0LKYG2" localSheetId="19" hidden="1">#REF!</definedName>
    <definedName name="BEx3U94WCEA5DKMWBEX1GU0LKYG2" localSheetId="3" hidden="1">#REF!</definedName>
    <definedName name="BEx3U94WCEA5DKMWBEX1GU0LKYG2" localSheetId="13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14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12" hidden="1">#REF!</definedName>
    <definedName name="BEx3U9VZ8SQVYS6ZA038J7AP7ZGW" localSheetId="17" hidden="1">#REF!</definedName>
    <definedName name="BEx3U9VZ8SQVYS6ZA038J7AP7ZGW" localSheetId="18" hidden="1">#REF!</definedName>
    <definedName name="BEx3U9VZ8SQVYS6ZA038J7AP7ZGW" localSheetId="19" hidden="1">#REF!</definedName>
    <definedName name="BEx3U9VZ8SQVYS6ZA038J7AP7ZGW" localSheetId="3" hidden="1">#REF!</definedName>
    <definedName name="BEx3U9VZ8SQVYS6ZA038J7AP7ZGW" localSheetId="13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14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12" hidden="1">#REF!</definedName>
    <definedName name="BEx3UIQ5WRJBGNTFCCLOR4N7B1OQ" localSheetId="17" hidden="1">#REF!</definedName>
    <definedName name="BEx3UIQ5WRJBGNTFCCLOR4N7B1OQ" localSheetId="18" hidden="1">#REF!</definedName>
    <definedName name="BEx3UIQ5WRJBGNTFCCLOR4N7B1OQ" localSheetId="19" hidden="1">#REF!</definedName>
    <definedName name="BEx3UIQ5WRJBGNTFCCLOR4N7B1OQ" localSheetId="3" hidden="1">#REF!</definedName>
    <definedName name="BEx3UIQ5WRJBGNTFCCLOR4N7B1OQ" localSheetId="13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14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12" hidden="1">#REF!</definedName>
    <definedName name="BEx3UJMIX2NUSSWGMSI25A5DM4CH" localSheetId="17" hidden="1">#REF!</definedName>
    <definedName name="BEx3UJMIX2NUSSWGMSI25A5DM4CH" localSheetId="18" hidden="1">#REF!</definedName>
    <definedName name="BEx3UJMIX2NUSSWGMSI25A5DM4CH" localSheetId="19" hidden="1">#REF!</definedName>
    <definedName name="BEx3UJMIX2NUSSWGMSI25A5DM4CH" localSheetId="3" hidden="1">#REF!</definedName>
    <definedName name="BEx3UJMIX2NUSSWGMSI25A5DM4CH" localSheetId="13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14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12" hidden="1">#REF!</definedName>
    <definedName name="BEx3UKIX0UULWP3BZA8VT2SQ8WI7" localSheetId="17" hidden="1">#REF!</definedName>
    <definedName name="BEx3UKIX0UULWP3BZA8VT2SQ8WI7" localSheetId="18" hidden="1">#REF!</definedName>
    <definedName name="BEx3UKIX0UULWP3BZA8VT2SQ8WI7" localSheetId="19" hidden="1">#REF!</definedName>
    <definedName name="BEx3UKIX0UULWP3BZA8VT2SQ8WI7" localSheetId="3" hidden="1">#REF!</definedName>
    <definedName name="BEx3UKIX0UULWP3BZA8VT2SQ8WI7" localSheetId="13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14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12" hidden="1">#REF!</definedName>
    <definedName name="BEx3UKOCOQG7S1YQ436S997K1KWV" localSheetId="17" hidden="1">#REF!</definedName>
    <definedName name="BEx3UKOCOQG7S1YQ436S997K1KWV" localSheetId="18" hidden="1">#REF!</definedName>
    <definedName name="BEx3UKOCOQG7S1YQ436S997K1KWV" localSheetId="19" hidden="1">#REF!</definedName>
    <definedName name="BEx3UKOCOQG7S1YQ436S997K1KWV" localSheetId="3" hidden="1">#REF!</definedName>
    <definedName name="BEx3UKOCOQG7S1YQ436S997K1KWV" localSheetId="13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14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localSheetId="12" hidden="1">#REF!</definedName>
    <definedName name="BEx3UNISOEXF3OFHT2BUA6P9RBIJ" localSheetId="17" hidden="1">#REF!</definedName>
    <definedName name="BEx3UNISOEXF3OFHT2BUA6P9RBIJ" localSheetId="18" hidden="1">#REF!</definedName>
    <definedName name="BEx3UNISOEXF3OFHT2BUA6P9RBIJ" localSheetId="19" hidden="1">#REF!</definedName>
    <definedName name="BEx3UNISOEXF3OFHT2BUA6P9RBIJ" localSheetId="3" hidden="1">#REF!</definedName>
    <definedName name="BEx3UNISOEXF3OFHT2BUA6P9RBIJ" localSheetId="13" hidden="1">#REF!</definedName>
    <definedName name="BEx3UNISOEXF3OFHT2BUA6P9RBIJ" hidden="1">#REF!</definedName>
    <definedName name="BEx3UYM19VIXLA0EU7LB9NHA77PB" localSheetId="14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12" hidden="1">#REF!</definedName>
    <definedName name="BEx3UYM19VIXLA0EU7LB9NHA77PB" localSheetId="17" hidden="1">#REF!</definedName>
    <definedName name="BEx3UYM19VIXLA0EU7LB9NHA77PB" localSheetId="18" hidden="1">#REF!</definedName>
    <definedName name="BEx3UYM19VIXLA0EU7LB9NHA77PB" localSheetId="19" hidden="1">#REF!</definedName>
    <definedName name="BEx3UYM19VIXLA0EU7LB9NHA77PB" localSheetId="3" hidden="1">#REF!</definedName>
    <definedName name="BEx3UYM19VIXLA0EU7LB9NHA77PB" localSheetId="13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14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12" hidden="1">#REF!</definedName>
    <definedName name="BEx3VML7CG70HPISMVYIUEN3711Q" localSheetId="17" hidden="1">#REF!</definedName>
    <definedName name="BEx3VML7CG70HPISMVYIUEN3711Q" localSheetId="18" hidden="1">#REF!</definedName>
    <definedName name="BEx3VML7CG70HPISMVYIUEN3711Q" localSheetId="19" hidden="1">#REF!</definedName>
    <definedName name="BEx3VML7CG70HPISMVYIUEN3711Q" localSheetId="3" hidden="1">#REF!</definedName>
    <definedName name="BEx3VML7CG70HPISMVYIUEN3711Q" localSheetId="13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14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12" hidden="1">#REF!</definedName>
    <definedName name="BEx56ZID5H04P9AIYLP1OASFGV56" localSheetId="17" hidden="1">#REF!</definedName>
    <definedName name="BEx56ZID5H04P9AIYLP1OASFGV56" localSheetId="18" hidden="1">#REF!</definedName>
    <definedName name="BEx56ZID5H04P9AIYLP1OASFGV56" localSheetId="19" hidden="1">#REF!</definedName>
    <definedName name="BEx56ZID5H04P9AIYLP1OASFGV56" localSheetId="3" hidden="1">#REF!</definedName>
    <definedName name="BEx56ZID5H04P9AIYLP1OASFGV56" localSheetId="13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14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12" hidden="1">#REF!</definedName>
    <definedName name="BEx57ROM8UIFKV5C1BOZWSQQLESO" localSheetId="17" hidden="1">#REF!</definedName>
    <definedName name="BEx57ROM8UIFKV5C1BOZWSQQLESO" localSheetId="18" hidden="1">#REF!</definedName>
    <definedName name="BEx57ROM8UIFKV5C1BOZWSQQLESO" localSheetId="19" hidden="1">#REF!</definedName>
    <definedName name="BEx57ROM8UIFKV5C1BOZWSQQLESO" localSheetId="3" hidden="1">#REF!</definedName>
    <definedName name="BEx57ROM8UIFKV5C1BOZWSQQLESO" localSheetId="13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14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12" hidden="1">#REF!</definedName>
    <definedName name="BEx587EYSS57E3PI8DT973HLJM9E" localSheetId="17" hidden="1">#REF!</definedName>
    <definedName name="BEx587EYSS57E3PI8DT973HLJM9E" localSheetId="18" hidden="1">#REF!</definedName>
    <definedName name="BEx587EYSS57E3PI8DT973HLJM9E" localSheetId="19" hidden="1">#REF!</definedName>
    <definedName name="BEx587EYSS57E3PI8DT973HLJM9E" localSheetId="3" hidden="1">#REF!</definedName>
    <definedName name="BEx587EYSS57E3PI8DT973HLJM9E" localSheetId="13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14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12" hidden="1">#REF!</definedName>
    <definedName name="BEx587KFQ3VKCOCY1SA5F24PQGUI" localSheetId="17" hidden="1">#REF!</definedName>
    <definedName name="BEx587KFQ3VKCOCY1SA5F24PQGUI" localSheetId="18" hidden="1">#REF!</definedName>
    <definedName name="BEx587KFQ3VKCOCY1SA5F24PQGUI" localSheetId="19" hidden="1">#REF!</definedName>
    <definedName name="BEx587KFQ3VKCOCY1SA5F24PQGUI" localSheetId="3" hidden="1">#REF!</definedName>
    <definedName name="BEx587KFQ3VKCOCY1SA5F24PQGUI" localSheetId="13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14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12" hidden="1">#REF!</definedName>
    <definedName name="BEx58O780PQ05NF0Z1SKKRB3N099" localSheetId="17" hidden="1">#REF!</definedName>
    <definedName name="BEx58O780PQ05NF0Z1SKKRB3N099" localSheetId="18" hidden="1">#REF!</definedName>
    <definedName name="BEx58O780PQ05NF0Z1SKKRB3N099" localSheetId="19" hidden="1">#REF!</definedName>
    <definedName name="BEx58O780PQ05NF0Z1SKKRB3N099" localSheetId="3" hidden="1">#REF!</definedName>
    <definedName name="BEx58O780PQ05NF0Z1SKKRB3N099" localSheetId="13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14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12" hidden="1">#REF!</definedName>
    <definedName name="BEx58W57CTL8HFK3U7ZRFYZR6MXE" localSheetId="17" hidden="1">#REF!</definedName>
    <definedName name="BEx58W57CTL8HFK3U7ZRFYZR6MXE" localSheetId="18" hidden="1">#REF!</definedName>
    <definedName name="BEx58W57CTL8HFK3U7ZRFYZR6MXE" localSheetId="19" hidden="1">#REF!</definedName>
    <definedName name="BEx58W57CTL8HFK3U7ZRFYZR6MXE" localSheetId="3" hidden="1">#REF!</definedName>
    <definedName name="BEx58W57CTL8HFK3U7ZRFYZR6MXE" localSheetId="13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14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12" hidden="1">#REF!</definedName>
    <definedName name="BEx58XHO7ZULLF2EUD7YIS0MGQJ5" localSheetId="17" hidden="1">#REF!</definedName>
    <definedName name="BEx58XHO7ZULLF2EUD7YIS0MGQJ5" localSheetId="18" hidden="1">#REF!</definedName>
    <definedName name="BEx58XHO7ZULLF2EUD7YIS0MGQJ5" localSheetId="19" hidden="1">#REF!</definedName>
    <definedName name="BEx58XHO7ZULLF2EUD7YIS0MGQJ5" localSheetId="3" hidden="1">#REF!</definedName>
    <definedName name="BEx58XHO7ZULLF2EUD7YIS0MGQJ5" localSheetId="13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14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12" hidden="1">#REF!</definedName>
    <definedName name="BEx58ZAFNTMGBNDH52VUYXLRJO7P" localSheetId="17" hidden="1">#REF!</definedName>
    <definedName name="BEx58ZAFNTMGBNDH52VUYXLRJO7P" localSheetId="18" hidden="1">#REF!</definedName>
    <definedName name="BEx58ZAFNTMGBNDH52VUYXLRJO7P" localSheetId="19" hidden="1">#REF!</definedName>
    <definedName name="BEx58ZAFNTMGBNDH52VUYXLRJO7P" localSheetId="3" hidden="1">#REF!</definedName>
    <definedName name="BEx58ZAFNTMGBNDH52VUYXLRJO7P" localSheetId="13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14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12" hidden="1">#REF!</definedName>
    <definedName name="BEx58ZW0HAIGIPEX9CVA1PQQTR6X" localSheetId="17" hidden="1">#REF!</definedName>
    <definedName name="BEx58ZW0HAIGIPEX9CVA1PQQTR6X" localSheetId="18" hidden="1">#REF!</definedName>
    <definedName name="BEx58ZW0HAIGIPEX9CVA1PQQTR6X" localSheetId="19" hidden="1">#REF!</definedName>
    <definedName name="BEx58ZW0HAIGIPEX9CVA1PQQTR6X" localSheetId="3" hidden="1">#REF!</definedName>
    <definedName name="BEx58ZW0HAIGIPEX9CVA1PQQTR6X" localSheetId="13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14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12" hidden="1">#REF!</definedName>
    <definedName name="BEx593SAFVYKW7V61D9COEZJXDA7" localSheetId="17" hidden="1">#REF!</definedName>
    <definedName name="BEx593SAFVYKW7V61D9COEZJXDA7" localSheetId="18" hidden="1">#REF!</definedName>
    <definedName name="BEx593SAFVYKW7V61D9COEZJXDA7" localSheetId="19" hidden="1">#REF!</definedName>
    <definedName name="BEx593SAFVYKW7V61D9COEZJXDA7" localSheetId="3" hidden="1">#REF!</definedName>
    <definedName name="BEx593SAFVYKW7V61D9COEZJXDA7" localSheetId="13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14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12" hidden="1">#REF!</definedName>
    <definedName name="BEx59BA1KH3RG6K1LHL7YS2VB79N" localSheetId="17" hidden="1">#REF!</definedName>
    <definedName name="BEx59BA1KH3RG6K1LHL7YS2VB79N" localSheetId="18" hidden="1">#REF!</definedName>
    <definedName name="BEx59BA1KH3RG6K1LHL7YS2VB79N" localSheetId="19" hidden="1">#REF!</definedName>
    <definedName name="BEx59BA1KH3RG6K1LHL7YS2VB79N" localSheetId="3" hidden="1">#REF!</definedName>
    <definedName name="BEx59BA1KH3RG6K1LHL7YS2VB79N" localSheetId="13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14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12" hidden="1">#REF!</definedName>
    <definedName name="BEx59DDIU0AMFOY94NSP1ULST8JD" localSheetId="17" hidden="1">#REF!</definedName>
    <definedName name="BEx59DDIU0AMFOY94NSP1ULST8JD" localSheetId="18" hidden="1">#REF!</definedName>
    <definedName name="BEx59DDIU0AMFOY94NSP1ULST8JD" localSheetId="19" hidden="1">#REF!</definedName>
    <definedName name="BEx59DDIU0AMFOY94NSP1ULST8JD" localSheetId="3" hidden="1">#REF!</definedName>
    <definedName name="BEx59DDIU0AMFOY94NSP1ULST8JD" localSheetId="13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14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12" hidden="1">#REF!</definedName>
    <definedName name="BEx59E9WABJP2TN71QAIKK79HPK9" localSheetId="17" hidden="1">#REF!</definedName>
    <definedName name="BEx59E9WABJP2TN71QAIKK79HPK9" localSheetId="18" hidden="1">#REF!</definedName>
    <definedName name="BEx59E9WABJP2TN71QAIKK79HPK9" localSheetId="19" hidden="1">#REF!</definedName>
    <definedName name="BEx59E9WABJP2TN71QAIKK79HPK9" localSheetId="3" hidden="1">#REF!</definedName>
    <definedName name="BEx59E9WABJP2TN71QAIKK79HPK9" localSheetId="13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14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12" hidden="1">#REF!</definedName>
    <definedName name="BEx59F0T17A80RNLNSZNFX8NAO8Y" localSheetId="17" hidden="1">#REF!</definedName>
    <definedName name="BEx59F0T17A80RNLNSZNFX8NAO8Y" localSheetId="18" hidden="1">#REF!</definedName>
    <definedName name="BEx59F0T17A80RNLNSZNFX8NAO8Y" localSheetId="19" hidden="1">#REF!</definedName>
    <definedName name="BEx59F0T17A80RNLNSZNFX8NAO8Y" localSheetId="3" hidden="1">#REF!</definedName>
    <definedName name="BEx59F0T17A80RNLNSZNFX8NAO8Y" localSheetId="13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14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12" hidden="1">#REF!</definedName>
    <definedName name="BEx59P7MAPNU129ZTC5H3EH892G1" localSheetId="17" hidden="1">#REF!</definedName>
    <definedName name="BEx59P7MAPNU129ZTC5H3EH892G1" localSheetId="18" hidden="1">#REF!</definedName>
    <definedName name="BEx59P7MAPNU129ZTC5H3EH892G1" localSheetId="19" hidden="1">#REF!</definedName>
    <definedName name="BEx59P7MAPNU129ZTC5H3EH892G1" localSheetId="3" hidden="1">#REF!</definedName>
    <definedName name="BEx59P7MAPNU129ZTC5H3EH892G1" localSheetId="13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14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12" hidden="1">#REF!</definedName>
    <definedName name="BEx5A11WZRQSIE089QE119AOX9ZG" localSheetId="17" hidden="1">#REF!</definedName>
    <definedName name="BEx5A11WZRQSIE089QE119AOX9ZG" localSheetId="18" hidden="1">#REF!</definedName>
    <definedName name="BEx5A11WZRQSIE089QE119AOX9ZG" localSheetId="19" hidden="1">#REF!</definedName>
    <definedName name="BEx5A11WZRQSIE089QE119AOX9ZG" localSheetId="3" hidden="1">#REF!</definedName>
    <definedName name="BEx5A11WZRQSIE089QE119AOX9ZG" localSheetId="13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14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12" hidden="1">#REF!</definedName>
    <definedName name="BEx5A7CIGCOTHJKHGUBDZG91JGPZ" localSheetId="17" hidden="1">#REF!</definedName>
    <definedName name="BEx5A7CIGCOTHJKHGUBDZG91JGPZ" localSheetId="18" hidden="1">#REF!</definedName>
    <definedName name="BEx5A7CIGCOTHJKHGUBDZG91JGPZ" localSheetId="19" hidden="1">#REF!</definedName>
    <definedName name="BEx5A7CIGCOTHJKHGUBDZG91JGPZ" localSheetId="3" hidden="1">#REF!</definedName>
    <definedName name="BEx5A7CIGCOTHJKHGUBDZG91JGPZ" localSheetId="13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14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12" hidden="1">#REF!</definedName>
    <definedName name="BEx5A8UFLT2SWVSG5COFA9B8P376" localSheetId="17" hidden="1">#REF!</definedName>
    <definedName name="BEx5A8UFLT2SWVSG5COFA9B8P376" localSheetId="18" hidden="1">#REF!</definedName>
    <definedName name="BEx5A8UFLT2SWVSG5COFA9B8P376" localSheetId="19" hidden="1">#REF!</definedName>
    <definedName name="BEx5A8UFLT2SWVSG5COFA9B8P376" localSheetId="3" hidden="1">#REF!</definedName>
    <definedName name="BEx5A8UFLT2SWVSG5COFA9B8P376" localSheetId="13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14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12" hidden="1">#REF!</definedName>
    <definedName name="BEx5ABUBK8WJV1WILGYU9A7CO0KI" localSheetId="17" hidden="1">#REF!</definedName>
    <definedName name="BEx5ABUBK8WJV1WILGYU9A7CO0KI" localSheetId="18" hidden="1">#REF!</definedName>
    <definedName name="BEx5ABUBK8WJV1WILGYU9A7CO0KI" localSheetId="19" hidden="1">#REF!</definedName>
    <definedName name="BEx5ABUBK8WJV1WILGYU9A7CO0KI" localSheetId="3" hidden="1">#REF!</definedName>
    <definedName name="BEx5ABUBK8WJV1WILGYU9A7CO0KI" localSheetId="13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14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12" hidden="1">#REF!</definedName>
    <definedName name="BEx5AFFTN3IXIBHDKM0FYC4OFL1S" localSheetId="17" hidden="1">#REF!</definedName>
    <definedName name="BEx5AFFTN3IXIBHDKM0FYC4OFL1S" localSheetId="18" hidden="1">#REF!</definedName>
    <definedName name="BEx5AFFTN3IXIBHDKM0FYC4OFL1S" localSheetId="19" hidden="1">#REF!</definedName>
    <definedName name="BEx5AFFTN3IXIBHDKM0FYC4OFL1S" localSheetId="3" hidden="1">#REF!</definedName>
    <definedName name="BEx5AFFTN3IXIBHDKM0FYC4OFL1S" localSheetId="13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14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12" hidden="1">#REF!</definedName>
    <definedName name="BEx5AOFIO8KVRHIZ1RII337AA8ML" localSheetId="17" hidden="1">#REF!</definedName>
    <definedName name="BEx5AOFIO8KVRHIZ1RII337AA8ML" localSheetId="18" hidden="1">#REF!</definedName>
    <definedName name="BEx5AOFIO8KVRHIZ1RII337AA8ML" localSheetId="19" hidden="1">#REF!</definedName>
    <definedName name="BEx5AOFIO8KVRHIZ1RII337AA8ML" localSheetId="3" hidden="1">#REF!</definedName>
    <definedName name="BEx5AOFIO8KVRHIZ1RII337AA8ML" localSheetId="13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14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12" hidden="1">#REF!</definedName>
    <definedName name="BEx5APRZ66L5BWHFE8E4YYNEDTI4" localSheetId="17" hidden="1">#REF!</definedName>
    <definedName name="BEx5APRZ66L5BWHFE8E4YYNEDTI4" localSheetId="18" hidden="1">#REF!</definedName>
    <definedName name="BEx5APRZ66L5BWHFE8E4YYNEDTI4" localSheetId="19" hidden="1">#REF!</definedName>
    <definedName name="BEx5APRZ66L5BWHFE8E4YYNEDTI4" localSheetId="3" hidden="1">#REF!</definedName>
    <definedName name="BEx5APRZ66L5BWHFE8E4YYNEDTI4" localSheetId="13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1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12" hidden="1">#REF!</definedName>
    <definedName name="BEx5AQJ1Z64KY10P8ZF1JKJUFEGN" localSheetId="17" hidden="1">#REF!</definedName>
    <definedName name="BEx5AQJ1Z64KY10P8ZF1JKJUFEGN" localSheetId="18" hidden="1">#REF!</definedName>
    <definedName name="BEx5AQJ1Z64KY10P8ZF1JKJUFEGN" localSheetId="19" hidden="1">#REF!</definedName>
    <definedName name="BEx5AQJ1Z64KY10P8ZF1JKJUFEGN" localSheetId="3" hidden="1">#REF!</definedName>
    <definedName name="BEx5AQJ1Z64KY10P8ZF1JKJUFEGN" localSheetId="13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14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12" hidden="1">#REF!</definedName>
    <definedName name="BEx5AY62R0TL82VHXE37SCZCINQC" localSheetId="17" hidden="1">#REF!</definedName>
    <definedName name="BEx5AY62R0TL82VHXE37SCZCINQC" localSheetId="18" hidden="1">#REF!</definedName>
    <definedName name="BEx5AY62R0TL82VHXE37SCZCINQC" localSheetId="19" hidden="1">#REF!</definedName>
    <definedName name="BEx5AY62R0TL82VHXE37SCZCINQC" localSheetId="3" hidden="1">#REF!</definedName>
    <definedName name="BEx5AY62R0TL82VHXE37SCZCINQC" localSheetId="13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14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12" hidden="1">#REF!</definedName>
    <definedName name="BEx5B0PV1FCOUSHWQTY94AO0B8P0" localSheetId="17" hidden="1">#REF!</definedName>
    <definedName name="BEx5B0PV1FCOUSHWQTY94AO0B8P0" localSheetId="18" hidden="1">#REF!</definedName>
    <definedName name="BEx5B0PV1FCOUSHWQTY94AO0B8P0" localSheetId="19" hidden="1">#REF!</definedName>
    <definedName name="BEx5B0PV1FCOUSHWQTY94AO0B8P0" localSheetId="3" hidden="1">#REF!</definedName>
    <definedName name="BEx5B0PV1FCOUSHWQTY94AO0B8P0" localSheetId="13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14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12" hidden="1">#REF!</definedName>
    <definedName name="BEx5B4RHHX0J1BF2FZKEA0SPP29O" localSheetId="17" hidden="1">#REF!</definedName>
    <definedName name="BEx5B4RHHX0J1BF2FZKEA0SPP29O" localSheetId="18" hidden="1">#REF!</definedName>
    <definedName name="BEx5B4RHHX0J1BF2FZKEA0SPP29O" localSheetId="19" hidden="1">#REF!</definedName>
    <definedName name="BEx5B4RHHX0J1BF2FZKEA0SPP29O" localSheetId="3" hidden="1">#REF!</definedName>
    <definedName name="BEx5B4RHHX0J1BF2FZKEA0SPP29O" localSheetId="13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14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12" hidden="1">#REF!</definedName>
    <definedName name="BEx5B5YMSWP0OVI5CIQRP5V18D0C" localSheetId="17" hidden="1">#REF!</definedName>
    <definedName name="BEx5B5YMSWP0OVI5CIQRP5V18D0C" localSheetId="18" hidden="1">#REF!</definedName>
    <definedName name="BEx5B5YMSWP0OVI5CIQRP5V18D0C" localSheetId="19" hidden="1">#REF!</definedName>
    <definedName name="BEx5B5YMSWP0OVI5CIQRP5V18D0C" localSheetId="3" hidden="1">#REF!</definedName>
    <definedName name="BEx5B5YMSWP0OVI5CIQRP5V18D0C" localSheetId="13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14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12" hidden="1">#REF!</definedName>
    <definedName name="BEx5B825RW35M5H0UB2IZGGRS4ER" localSheetId="17" hidden="1">#REF!</definedName>
    <definedName name="BEx5B825RW35M5H0UB2IZGGRS4ER" localSheetId="18" hidden="1">#REF!</definedName>
    <definedName name="BEx5B825RW35M5H0UB2IZGGRS4ER" localSheetId="19" hidden="1">#REF!</definedName>
    <definedName name="BEx5B825RW35M5H0UB2IZGGRS4ER" localSheetId="3" hidden="1">#REF!</definedName>
    <definedName name="BEx5B825RW35M5H0UB2IZGGRS4ER" localSheetId="13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14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12" hidden="1">#REF!</definedName>
    <definedName name="BEx5BAWPMY0TL684WDXX6KKJLRCN" localSheetId="17" hidden="1">#REF!</definedName>
    <definedName name="BEx5BAWPMY0TL684WDXX6KKJLRCN" localSheetId="18" hidden="1">#REF!</definedName>
    <definedName name="BEx5BAWPMY0TL684WDXX6KKJLRCN" localSheetId="19" hidden="1">#REF!</definedName>
    <definedName name="BEx5BAWPMY0TL684WDXX6KKJLRCN" localSheetId="3" hidden="1">#REF!</definedName>
    <definedName name="BEx5BAWPMY0TL684WDXX6KKJLRCN" localSheetId="13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14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12" hidden="1">#REF!</definedName>
    <definedName name="BEx5BBCUOWR6J9MZS2ML5XB0X7MW" localSheetId="17" hidden="1">#REF!</definedName>
    <definedName name="BEx5BBCUOWR6J9MZS2ML5XB0X7MW" localSheetId="18" hidden="1">#REF!</definedName>
    <definedName name="BEx5BBCUOWR6J9MZS2ML5XB0X7MW" localSheetId="19" hidden="1">#REF!</definedName>
    <definedName name="BEx5BBCUOWR6J9MZS2ML5XB0X7MW" localSheetId="3" hidden="1">#REF!</definedName>
    <definedName name="BEx5BBCUOWR6J9MZS2ML5XB0X7MW" localSheetId="13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14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12" hidden="1">#REF!</definedName>
    <definedName name="BEx5BBI61U4Y65GD0ARMTALPP7SJ" localSheetId="17" hidden="1">#REF!</definedName>
    <definedName name="BEx5BBI61U4Y65GD0ARMTALPP7SJ" localSheetId="18" hidden="1">#REF!</definedName>
    <definedName name="BEx5BBI61U4Y65GD0ARMTALPP7SJ" localSheetId="19" hidden="1">#REF!</definedName>
    <definedName name="BEx5BBI61U4Y65GD0ARMTALPP7SJ" localSheetId="3" hidden="1">#REF!</definedName>
    <definedName name="BEx5BBI61U4Y65GD0ARMTALPP7SJ" localSheetId="13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14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12" hidden="1">#REF!</definedName>
    <definedName name="BEx5BDR56MEV4IHY6CIH2SVNG1UB" localSheetId="17" hidden="1">#REF!</definedName>
    <definedName name="BEx5BDR56MEV4IHY6CIH2SVNG1UB" localSheetId="18" hidden="1">#REF!</definedName>
    <definedName name="BEx5BDR56MEV4IHY6CIH2SVNG1UB" localSheetId="19" hidden="1">#REF!</definedName>
    <definedName name="BEx5BDR56MEV4IHY6CIH2SVNG1UB" localSheetId="3" hidden="1">#REF!</definedName>
    <definedName name="BEx5BDR56MEV4IHY6CIH2SVNG1UB" localSheetId="13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14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12" hidden="1">#REF!</definedName>
    <definedName name="BEx5BESZC5H329SKHGJOHZFILYJJ" localSheetId="17" hidden="1">#REF!</definedName>
    <definedName name="BEx5BESZC5H329SKHGJOHZFILYJJ" localSheetId="18" hidden="1">#REF!</definedName>
    <definedName name="BEx5BESZC5H329SKHGJOHZFILYJJ" localSheetId="19" hidden="1">#REF!</definedName>
    <definedName name="BEx5BESZC5H329SKHGJOHZFILYJJ" localSheetId="3" hidden="1">#REF!</definedName>
    <definedName name="BEx5BESZC5H329SKHGJOHZFILYJJ" localSheetId="13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14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12" hidden="1">#REF!</definedName>
    <definedName name="BEx5BHSQ42B50IU1TEQFUXFX9XQD" localSheetId="17" hidden="1">#REF!</definedName>
    <definedName name="BEx5BHSQ42B50IU1TEQFUXFX9XQD" localSheetId="18" hidden="1">#REF!</definedName>
    <definedName name="BEx5BHSQ42B50IU1TEQFUXFX9XQD" localSheetId="19" hidden="1">#REF!</definedName>
    <definedName name="BEx5BHSQ42B50IU1TEQFUXFX9XQD" localSheetId="3" hidden="1">#REF!</definedName>
    <definedName name="BEx5BHSQ42B50IU1TEQFUXFX9XQD" localSheetId="13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14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12" hidden="1">#REF!</definedName>
    <definedName name="BEx5BKSM4UN4C1DM3EYKM79MRC5K" localSheetId="17" hidden="1">#REF!</definedName>
    <definedName name="BEx5BKSM4UN4C1DM3EYKM79MRC5K" localSheetId="18" hidden="1">#REF!</definedName>
    <definedName name="BEx5BKSM4UN4C1DM3EYKM79MRC5K" localSheetId="19" hidden="1">#REF!</definedName>
    <definedName name="BEx5BKSM4UN4C1DM3EYKM79MRC5K" localSheetId="3" hidden="1">#REF!</definedName>
    <definedName name="BEx5BKSM4UN4C1DM3EYKM79MRC5K" localSheetId="13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14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12" hidden="1">#REF!</definedName>
    <definedName name="BEx5BNN8NPH9KVOBARB9CDD9WLB6" localSheetId="17" hidden="1">#REF!</definedName>
    <definedName name="BEx5BNN8NPH9KVOBARB9CDD9WLB6" localSheetId="18" hidden="1">#REF!</definedName>
    <definedName name="BEx5BNN8NPH9KVOBARB9CDD9WLB6" localSheetId="19" hidden="1">#REF!</definedName>
    <definedName name="BEx5BNN8NPH9KVOBARB9CDD9WLB6" localSheetId="3" hidden="1">#REF!</definedName>
    <definedName name="BEx5BNN8NPH9KVOBARB9CDD9WLB6" localSheetId="13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14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12" hidden="1">#REF!</definedName>
    <definedName name="BEx5BPLEZ8XY6S89R7AZQSKLT4HK" localSheetId="17" hidden="1">#REF!</definedName>
    <definedName name="BEx5BPLEZ8XY6S89R7AZQSKLT4HK" localSheetId="18" hidden="1">#REF!</definedName>
    <definedName name="BEx5BPLEZ8XY6S89R7AZQSKLT4HK" localSheetId="19" hidden="1">#REF!</definedName>
    <definedName name="BEx5BPLEZ8XY6S89R7AZQSKLT4HK" localSheetId="3" hidden="1">#REF!</definedName>
    <definedName name="BEx5BPLEZ8XY6S89R7AZQSKLT4HK" localSheetId="13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14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12" hidden="1">#REF!</definedName>
    <definedName name="BEx5BYFMZ80TDDN2EZO8CF39AIAC" localSheetId="17" hidden="1">#REF!</definedName>
    <definedName name="BEx5BYFMZ80TDDN2EZO8CF39AIAC" localSheetId="18" hidden="1">#REF!</definedName>
    <definedName name="BEx5BYFMZ80TDDN2EZO8CF39AIAC" localSheetId="19" hidden="1">#REF!</definedName>
    <definedName name="BEx5BYFMZ80TDDN2EZO8CF39AIAC" localSheetId="3" hidden="1">#REF!</definedName>
    <definedName name="BEx5BYFMZ80TDDN2EZO8CF39AIAC" localSheetId="13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14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12" hidden="1">#REF!</definedName>
    <definedName name="BEx5C2BWFW6SHZBFDEISKGXHZCQW" localSheetId="17" hidden="1">#REF!</definedName>
    <definedName name="BEx5C2BWFW6SHZBFDEISKGXHZCQW" localSheetId="18" hidden="1">#REF!</definedName>
    <definedName name="BEx5C2BWFW6SHZBFDEISKGXHZCQW" localSheetId="19" hidden="1">#REF!</definedName>
    <definedName name="BEx5C2BWFW6SHZBFDEISKGXHZCQW" localSheetId="3" hidden="1">#REF!</definedName>
    <definedName name="BEx5C2BWFW6SHZBFDEISKGXHZCQW" localSheetId="13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14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12" hidden="1">#REF!</definedName>
    <definedName name="BEx5C44NK782B81CBGQUDS6Z8MV9" localSheetId="17" hidden="1">#REF!</definedName>
    <definedName name="BEx5C44NK782B81CBGQUDS6Z8MV9" localSheetId="18" hidden="1">#REF!</definedName>
    <definedName name="BEx5C44NK782B81CBGQUDS6Z8MV9" localSheetId="19" hidden="1">#REF!</definedName>
    <definedName name="BEx5C44NK782B81CBGQUDS6Z8MV9" localSheetId="3" hidden="1">#REF!</definedName>
    <definedName name="BEx5C44NK782B81CBGQUDS6Z8MV9" localSheetId="13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14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12" hidden="1">#REF!</definedName>
    <definedName name="BEx5C49ZFH8TO9ZU55729C3F7XG7" localSheetId="17" hidden="1">#REF!</definedName>
    <definedName name="BEx5C49ZFH8TO9ZU55729C3F7XG7" localSheetId="18" hidden="1">#REF!</definedName>
    <definedName name="BEx5C49ZFH8TO9ZU55729C3F7XG7" localSheetId="19" hidden="1">#REF!</definedName>
    <definedName name="BEx5C49ZFH8TO9ZU55729C3F7XG7" localSheetId="3" hidden="1">#REF!</definedName>
    <definedName name="BEx5C49ZFH8TO9ZU55729C3F7XG7" localSheetId="13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14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12" hidden="1">#REF!</definedName>
    <definedName name="BEx5C8GZQK13G60ZM70P63I5OS0L" localSheetId="17" hidden="1">#REF!</definedName>
    <definedName name="BEx5C8GZQK13G60ZM70P63I5OS0L" localSheetId="18" hidden="1">#REF!</definedName>
    <definedName name="BEx5C8GZQK13G60ZM70P63I5OS0L" localSheetId="19" hidden="1">#REF!</definedName>
    <definedName name="BEx5C8GZQK13G60ZM70P63I5OS0L" localSheetId="3" hidden="1">#REF!</definedName>
    <definedName name="BEx5C8GZQK13G60ZM70P63I5OS0L" localSheetId="13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14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12" hidden="1">#REF!</definedName>
    <definedName name="BEx5CAPTVN2NBT3UOMA1UFAL1C2R" localSheetId="17" hidden="1">#REF!</definedName>
    <definedName name="BEx5CAPTVN2NBT3UOMA1UFAL1C2R" localSheetId="18" hidden="1">#REF!</definedName>
    <definedName name="BEx5CAPTVN2NBT3UOMA1UFAL1C2R" localSheetId="19" hidden="1">#REF!</definedName>
    <definedName name="BEx5CAPTVN2NBT3UOMA1UFAL1C2R" localSheetId="3" hidden="1">#REF!</definedName>
    <definedName name="BEx5CAPTVN2NBT3UOMA1UFAL1C2R" localSheetId="13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14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12" hidden="1">#REF!</definedName>
    <definedName name="BEx5CEM3SYF9XP0ZZVE0GEPCLV3F" localSheetId="17" hidden="1">#REF!</definedName>
    <definedName name="BEx5CEM3SYF9XP0ZZVE0GEPCLV3F" localSheetId="18" hidden="1">#REF!</definedName>
    <definedName name="BEx5CEM3SYF9XP0ZZVE0GEPCLV3F" localSheetId="19" hidden="1">#REF!</definedName>
    <definedName name="BEx5CEM3SYF9XP0ZZVE0GEPCLV3F" localSheetId="3" hidden="1">#REF!</definedName>
    <definedName name="BEx5CEM3SYF9XP0ZZVE0GEPCLV3F" localSheetId="13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14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12" hidden="1">#REF!</definedName>
    <definedName name="BEx5CFYQ0F1Z6P8SCVJ0I3UPVFE4" localSheetId="17" hidden="1">#REF!</definedName>
    <definedName name="BEx5CFYQ0F1Z6P8SCVJ0I3UPVFE4" localSheetId="18" hidden="1">#REF!</definedName>
    <definedName name="BEx5CFYQ0F1Z6P8SCVJ0I3UPVFE4" localSheetId="19" hidden="1">#REF!</definedName>
    <definedName name="BEx5CFYQ0F1Z6P8SCVJ0I3UPVFE4" localSheetId="3" hidden="1">#REF!</definedName>
    <definedName name="BEx5CFYQ0F1Z6P8SCVJ0I3UPVFE4" localSheetId="13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1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12" hidden="1">#REF!</definedName>
    <definedName name="BEx5CPEKNSJORIPFQC2E1LTRYY8L" localSheetId="17" hidden="1">#REF!</definedName>
    <definedName name="BEx5CPEKNSJORIPFQC2E1LTRYY8L" localSheetId="18" hidden="1">#REF!</definedName>
    <definedName name="BEx5CPEKNSJORIPFQC2E1LTRYY8L" localSheetId="19" hidden="1">#REF!</definedName>
    <definedName name="BEx5CPEKNSJORIPFQC2E1LTRYY8L" localSheetId="3" hidden="1">#REF!</definedName>
    <definedName name="BEx5CPEKNSJORIPFQC2E1LTRYY8L" localSheetId="13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14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12" hidden="1">#REF!</definedName>
    <definedName name="BEx5CSUOL05D8PAM2TRDA9VRJT1O" localSheetId="17" hidden="1">#REF!</definedName>
    <definedName name="BEx5CSUOL05D8PAM2TRDA9VRJT1O" localSheetId="18" hidden="1">#REF!</definedName>
    <definedName name="BEx5CSUOL05D8PAM2TRDA9VRJT1O" localSheetId="19" hidden="1">#REF!</definedName>
    <definedName name="BEx5CSUOL05D8PAM2TRDA9VRJT1O" localSheetId="3" hidden="1">#REF!</definedName>
    <definedName name="BEx5CSUOL05D8PAM2TRDA9VRJT1O" localSheetId="13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14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12" hidden="1">#REF!</definedName>
    <definedName name="BEx5CUNFOO4YDFJ22HCMI2QKIGKM" localSheetId="17" hidden="1">#REF!</definedName>
    <definedName name="BEx5CUNFOO4YDFJ22HCMI2QKIGKM" localSheetId="18" hidden="1">#REF!</definedName>
    <definedName name="BEx5CUNFOO4YDFJ22HCMI2QKIGKM" localSheetId="19" hidden="1">#REF!</definedName>
    <definedName name="BEx5CUNFOO4YDFJ22HCMI2QKIGKM" localSheetId="3" hidden="1">#REF!</definedName>
    <definedName name="BEx5CUNFOO4YDFJ22HCMI2QKIGKM" localSheetId="13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14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12" hidden="1">#REF!</definedName>
    <definedName name="BEx5D01O3G6BXWXT7MZEVS1F4TE9" localSheetId="17" hidden="1">#REF!</definedName>
    <definedName name="BEx5D01O3G6BXWXT7MZEVS1F4TE9" localSheetId="18" hidden="1">#REF!</definedName>
    <definedName name="BEx5D01O3G6BXWXT7MZEVS1F4TE9" localSheetId="19" hidden="1">#REF!</definedName>
    <definedName name="BEx5D01O3G6BXWXT7MZEVS1F4TE9" localSheetId="3" hidden="1">#REF!</definedName>
    <definedName name="BEx5D01O3G6BXWXT7MZEVS1F4TE9" localSheetId="13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14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12" hidden="1">#REF!</definedName>
    <definedName name="BEx5D3HO5XE85AN0NGALZ4K4GE8J" localSheetId="17" hidden="1">#REF!</definedName>
    <definedName name="BEx5D3HO5XE85AN0NGALZ4K4GE8J" localSheetId="18" hidden="1">#REF!</definedName>
    <definedName name="BEx5D3HO5XE85AN0NGALZ4K4GE8J" localSheetId="19" hidden="1">#REF!</definedName>
    <definedName name="BEx5D3HO5XE85AN0NGALZ4K4GE8J" localSheetId="3" hidden="1">#REF!</definedName>
    <definedName name="BEx5D3HO5XE85AN0NGALZ4K4GE8J" localSheetId="13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14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12" hidden="1">#REF!</definedName>
    <definedName name="BEx5D8L47OF0WHBPFWXGZINZWUBZ" localSheetId="17" hidden="1">#REF!</definedName>
    <definedName name="BEx5D8L47OF0WHBPFWXGZINZWUBZ" localSheetId="18" hidden="1">#REF!</definedName>
    <definedName name="BEx5D8L47OF0WHBPFWXGZINZWUBZ" localSheetId="19" hidden="1">#REF!</definedName>
    <definedName name="BEx5D8L47OF0WHBPFWXGZINZWUBZ" localSheetId="3" hidden="1">#REF!</definedName>
    <definedName name="BEx5D8L47OF0WHBPFWXGZINZWUBZ" localSheetId="13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14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12" hidden="1">#REF!</definedName>
    <definedName name="BEx5DAJAHQ2SKUPCKSCR3PYML67L" localSheetId="17" hidden="1">#REF!</definedName>
    <definedName name="BEx5DAJAHQ2SKUPCKSCR3PYML67L" localSheetId="18" hidden="1">#REF!</definedName>
    <definedName name="BEx5DAJAHQ2SKUPCKSCR3PYML67L" localSheetId="19" hidden="1">#REF!</definedName>
    <definedName name="BEx5DAJAHQ2SKUPCKSCR3PYML67L" localSheetId="3" hidden="1">#REF!</definedName>
    <definedName name="BEx5DAJAHQ2SKUPCKSCR3PYML67L" localSheetId="13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14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12" hidden="1">#REF!</definedName>
    <definedName name="BEx5DC18JM1KJCV44PF18E0LNRKA" localSheetId="17" hidden="1">#REF!</definedName>
    <definedName name="BEx5DC18JM1KJCV44PF18E0LNRKA" localSheetId="18" hidden="1">#REF!</definedName>
    <definedName name="BEx5DC18JM1KJCV44PF18E0LNRKA" localSheetId="19" hidden="1">#REF!</definedName>
    <definedName name="BEx5DC18JM1KJCV44PF18E0LNRKA" localSheetId="3" hidden="1">#REF!</definedName>
    <definedName name="BEx5DC18JM1KJCV44PF18E0LNRKA" localSheetId="13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14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12" hidden="1">#REF!</definedName>
    <definedName name="BEx5DFH8EU3RCPUOTFY8S9G8SBCG" localSheetId="17" hidden="1">#REF!</definedName>
    <definedName name="BEx5DFH8EU3RCPUOTFY8S9G8SBCG" localSheetId="18" hidden="1">#REF!</definedName>
    <definedName name="BEx5DFH8EU3RCPUOTFY8S9G8SBCG" localSheetId="19" hidden="1">#REF!</definedName>
    <definedName name="BEx5DFH8EU3RCPUOTFY8S9G8SBCG" localSheetId="3" hidden="1">#REF!</definedName>
    <definedName name="BEx5DFH8EU3RCPUOTFY8S9G8SBCG" localSheetId="13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14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12" hidden="1">#REF!</definedName>
    <definedName name="BEx5DJIZBTNS011R9IIG2OQ2L6ZX" localSheetId="17" hidden="1">#REF!</definedName>
    <definedName name="BEx5DJIZBTNS011R9IIG2OQ2L6ZX" localSheetId="18" hidden="1">#REF!</definedName>
    <definedName name="BEx5DJIZBTNS011R9IIG2OQ2L6ZX" localSheetId="19" hidden="1">#REF!</definedName>
    <definedName name="BEx5DJIZBTNS011R9IIG2OQ2L6ZX" localSheetId="3" hidden="1">#REF!</definedName>
    <definedName name="BEx5DJIZBTNS011R9IIG2OQ2L6ZX" localSheetId="13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14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12" hidden="1">#REF!</definedName>
    <definedName name="BEx5DS2EKWFPC2UWI1W1QESX9QP5" localSheetId="17" hidden="1">#REF!</definedName>
    <definedName name="BEx5DS2EKWFPC2UWI1W1QESX9QP5" localSheetId="18" hidden="1">#REF!</definedName>
    <definedName name="BEx5DS2EKWFPC2UWI1W1QESX9QP5" localSheetId="19" hidden="1">#REF!</definedName>
    <definedName name="BEx5DS2EKWFPC2UWI1W1QESX9QP5" localSheetId="3" hidden="1">#REF!</definedName>
    <definedName name="BEx5DS2EKWFPC2UWI1W1QESX9QP5" localSheetId="13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14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12" hidden="1">#REF!</definedName>
    <definedName name="BEx5E123OLO9WQUOIRIDJ967KAGK" localSheetId="17" hidden="1">#REF!</definedName>
    <definedName name="BEx5E123OLO9WQUOIRIDJ967KAGK" localSheetId="18" hidden="1">#REF!</definedName>
    <definedName name="BEx5E123OLO9WQUOIRIDJ967KAGK" localSheetId="19" hidden="1">#REF!</definedName>
    <definedName name="BEx5E123OLO9WQUOIRIDJ967KAGK" localSheetId="3" hidden="1">#REF!</definedName>
    <definedName name="BEx5E123OLO9WQUOIRIDJ967KAGK" localSheetId="13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14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12" hidden="1">#REF!</definedName>
    <definedName name="BEx5E2UU5NES6W779W2OZTZOB4O7" localSheetId="17" hidden="1">#REF!</definedName>
    <definedName name="BEx5E2UU5NES6W779W2OZTZOB4O7" localSheetId="18" hidden="1">#REF!</definedName>
    <definedName name="BEx5E2UU5NES6W779W2OZTZOB4O7" localSheetId="19" hidden="1">#REF!</definedName>
    <definedName name="BEx5E2UU5NES6W779W2OZTZOB4O7" localSheetId="3" hidden="1">#REF!</definedName>
    <definedName name="BEx5E2UU5NES6W779W2OZTZOB4O7" localSheetId="13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14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12" hidden="1">#REF!</definedName>
    <definedName name="BEx5ELFT92WAQN3NW8COIMQHUL91" localSheetId="17" hidden="1">#REF!</definedName>
    <definedName name="BEx5ELFT92WAQN3NW8COIMQHUL91" localSheetId="18" hidden="1">#REF!</definedName>
    <definedName name="BEx5ELFT92WAQN3NW8COIMQHUL91" localSheetId="19" hidden="1">#REF!</definedName>
    <definedName name="BEx5ELFT92WAQN3NW8COIMQHUL91" localSheetId="3" hidden="1">#REF!</definedName>
    <definedName name="BEx5ELFT92WAQN3NW8COIMQHUL91" localSheetId="13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14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12" hidden="1">#REF!</definedName>
    <definedName name="BEx5ELQL9B0VR6UT18KP11DHOTFX" localSheetId="17" hidden="1">#REF!</definedName>
    <definedName name="BEx5ELQL9B0VR6UT18KP11DHOTFX" localSheetId="18" hidden="1">#REF!</definedName>
    <definedName name="BEx5ELQL9B0VR6UT18KP11DHOTFX" localSheetId="19" hidden="1">#REF!</definedName>
    <definedName name="BEx5ELQL9B0VR6UT18KP11DHOTFX" localSheetId="3" hidden="1">#REF!</definedName>
    <definedName name="BEx5ELQL9B0VR6UT18KP11DHOTFX" localSheetId="13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14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12" hidden="1">#REF!</definedName>
    <definedName name="BEx5ER4TJTFPN7IB1MNEB1ZFR5M6" localSheetId="17" hidden="1">#REF!</definedName>
    <definedName name="BEx5ER4TJTFPN7IB1MNEB1ZFR5M6" localSheetId="18" hidden="1">#REF!</definedName>
    <definedName name="BEx5ER4TJTFPN7IB1MNEB1ZFR5M6" localSheetId="19" hidden="1">#REF!</definedName>
    <definedName name="BEx5ER4TJTFPN7IB1MNEB1ZFR5M6" localSheetId="3" hidden="1">#REF!</definedName>
    <definedName name="BEx5ER4TJTFPN7IB1MNEB1ZFR5M6" localSheetId="13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14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12" hidden="1">#REF!</definedName>
    <definedName name="BEx5EYXB2LDMI4FLC3QFAOXC0FZ3" localSheetId="17" hidden="1">#REF!</definedName>
    <definedName name="BEx5EYXB2LDMI4FLC3QFAOXC0FZ3" localSheetId="18" hidden="1">#REF!</definedName>
    <definedName name="BEx5EYXB2LDMI4FLC3QFAOXC0FZ3" localSheetId="19" hidden="1">#REF!</definedName>
    <definedName name="BEx5EYXB2LDMI4FLC3QFAOXC0FZ3" localSheetId="3" hidden="1">#REF!</definedName>
    <definedName name="BEx5EYXB2LDMI4FLC3QFAOXC0FZ3" localSheetId="13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14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12" hidden="1">#REF!</definedName>
    <definedName name="BEx5F6V72QTCK7O39Y59R0EVM6CW" localSheetId="17" hidden="1">#REF!</definedName>
    <definedName name="BEx5F6V72QTCK7O39Y59R0EVM6CW" localSheetId="18" hidden="1">#REF!</definedName>
    <definedName name="BEx5F6V72QTCK7O39Y59R0EVM6CW" localSheetId="19" hidden="1">#REF!</definedName>
    <definedName name="BEx5F6V72QTCK7O39Y59R0EVM6CW" localSheetId="3" hidden="1">#REF!</definedName>
    <definedName name="BEx5F6V72QTCK7O39Y59R0EVM6CW" localSheetId="13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14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12" hidden="1">#REF!</definedName>
    <definedName name="BEx5FGLQVACD5F5YZG4DGSCHCGO2" localSheetId="17" hidden="1">#REF!</definedName>
    <definedName name="BEx5FGLQVACD5F5YZG4DGSCHCGO2" localSheetId="18" hidden="1">#REF!</definedName>
    <definedName name="BEx5FGLQVACD5F5YZG4DGSCHCGO2" localSheetId="19" hidden="1">#REF!</definedName>
    <definedName name="BEx5FGLQVACD5F5YZG4DGSCHCGO2" localSheetId="3" hidden="1">#REF!</definedName>
    <definedName name="BEx5FGLQVACD5F5YZG4DGSCHCGO2" localSheetId="13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14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12" hidden="1">#REF!</definedName>
    <definedName name="BEx5FHCTE8VTJEF7IK189AVLNYSY" localSheetId="17" hidden="1">#REF!</definedName>
    <definedName name="BEx5FHCTE8VTJEF7IK189AVLNYSY" localSheetId="18" hidden="1">#REF!</definedName>
    <definedName name="BEx5FHCTE8VTJEF7IK189AVLNYSY" localSheetId="19" hidden="1">#REF!</definedName>
    <definedName name="BEx5FHCTE8VTJEF7IK189AVLNYSY" localSheetId="3" hidden="1">#REF!</definedName>
    <definedName name="BEx5FHCTE8VTJEF7IK189AVLNYSY" localSheetId="13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14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12" hidden="1">#REF!</definedName>
    <definedName name="BEx5FLJWHLW3BTZILDPN5NMA449V" localSheetId="17" hidden="1">#REF!</definedName>
    <definedName name="BEx5FLJWHLW3BTZILDPN5NMA449V" localSheetId="18" hidden="1">#REF!</definedName>
    <definedName name="BEx5FLJWHLW3BTZILDPN5NMA449V" localSheetId="19" hidden="1">#REF!</definedName>
    <definedName name="BEx5FLJWHLW3BTZILDPN5NMA449V" localSheetId="3" hidden="1">#REF!</definedName>
    <definedName name="BEx5FLJWHLW3BTZILDPN5NMA449V" localSheetId="13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14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12" hidden="1">#REF!</definedName>
    <definedName name="BEx5FNI2O10YN2SI1NO4X5GP3GTF" localSheetId="17" hidden="1">#REF!</definedName>
    <definedName name="BEx5FNI2O10YN2SI1NO4X5GP3GTF" localSheetId="18" hidden="1">#REF!</definedName>
    <definedName name="BEx5FNI2O10YN2SI1NO4X5GP3GTF" localSheetId="19" hidden="1">#REF!</definedName>
    <definedName name="BEx5FNI2O10YN2SI1NO4X5GP3GTF" localSheetId="3" hidden="1">#REF!</definedName>
    <definedName name="BEx5FNI2O10YN2SI1NO4X5GP3GTF" localSheetId="13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14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12" hidden="1">#REF!</definedName>
    <definedName name="BEx5FO8YRFSZCG3L608EHIHIHFY4" localSheetId="17" hidden="1">#REF!</definedName>
    <definedName name="BEx5FO8YRFSZCG3L608EHIHIHFY4" localSheetId="18" hidden="1">#REF!</definedName>
    <definedName name="BEx5FO8YRFSZCG3L608EHIHIHFY4" localSheetId="19" hidden="1">#REF!</definedName>
    <definedName name="BEx5FO8YRFSZCG3L608EHIHIHFY4" localSheetId="3" hidden="1">#REF!</definedName>
    <definedName name="BEx5FO8YRFSZCG3L608EHIHIHFY4" localSheetId="13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1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12" hidden="1">#REF!</definedName>
    <definedName name="BEx5FQNA6V4CNYSH013K45RI4BCV" localSheetId="17" hidden="1">#REF!</definedName>
    <definedName name="BEx5FQNA6V4CNYSH013K45RI4BCV" localSheetId="18" hidden="1">#REF!</definedName>
    <definedName name="BEx5FQNA6V4CNYSH013K45RI4BCV" localSheetId="19" hidden="1">#REF!</definedName>
    <definedName name="BEx5FQNA6V4CNYSH013K45RI4BCV" localSheetId="3" hidden="1">#REF!</definedName>
    <definedName name="BEx5FQNA6V4CNYSH013K45RI4BCV" localSheetId="13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14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12" hidden="1">#REF!</definedName>
    <definedName name="BEx5FVQPPEU32CPNV9RRQ9MNLLVE" localSheetId="17" hidden="1">#REF!</definedName>
    <definedName name="BEx5FVQPPEU32CPNV9RRQ9MNLLVE" localSheetId="18" hidden="1">#REF!</definedName>
    <definedName name="BEx5FVQPPEU32CPNV9RRQ9MNLLVE" localSheetId="19" hidden="1">#REF!</definedName>
    <definedName name="BEx5FVQPPEU32CPNV9RRQ9MNLLVE" localSheetId="3" hidden="1">#REF!</definedName>
    <definedName name="BEx5FVQPPEU32CPNV9RRQ9MNLLVE" localSheetId="13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14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12" hidden="1">#REF!</definedName>
    <definedName name="BEx5G08KGMG5X2AQKDGPFYG5GH94" localSheetId="17" hidden="1">#REF!</definedName>
    <definedName name="BEx5G08KGMG5X2AQKDGPFYG5GH94" localSheetId="18" hidden="1">#REF!</definedName>
    <definedName name="BEx5G08KGMG5X2AQKDGPFYG5GH94" localSheetId="19" hidden="1">#REF!</definedName>
    <definedName name="BEx5G08KGMG5X2AQKDGPFYG5GH94" localSheetId="3" hidden="1">#REF!</definedName>
    <definedName name="BEx5G08KGMG5X2AQKDGPFYG5GH94" localSheetId="13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1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12" hidden="1">#REF!</definedName>
    <definedName name="BEx5G1A8TFN4C4QII35U9DKYNIS8" localSheetId="17" hidden="1">#REF!</definedName>
    <definedName name="BEx5G1A8TFN4C4QII35U9DKYNIS8" localSheetId="18" hidden="1">#REF!</definedName>
    <definedName name="BEx5G1A8TFN4C4QII35U9DKYNIS8" localSheetId="19" hidden="1">#REF!</definedName>
    <definedName name="BEx5G1A8TFN4C4QII35U9DKYNIS8" localSheetId="3" hidden="1">#REF!</definedName>
    <definedName name="BEx5G1A8TFN4C4QII35U9DKYNIS8" localSheetId="13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14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12" hidden="1">#REF!</definedName>
    <definedName name="BEx5G1L0QO91KEPDMV1D8OT4BT73" localSheetId="17" hidden="1">#REF!</definedName>
    <definedName name="BEx5G1L0QO91KEPDMV1D8OT4BT73" localSheetId="18" hidden="1">#REF!</definedName>
    <definedName name="BEx5G1L0QO91KEPDMV1D8OT4BT73" localSheetId="19" hidden="1">#REF!</definedName>
    <definedName name="BEx5G1L0QO91KEPDMV1D8OT4BT73" localSheetId="3" hidden="1">#REF!</definedName>
    <definedName name="BEx5G1L0QO91KEPDMV1D8OT4BT73" localSheetId="13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14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12" hidden="1">#REF!</definedName>
    <definedName name="BEx5G1QHX69GFUYHUZA5X74MTDMR" localSheetId="17" hidden="1">#REF!</definedName>
    <definedName name="BEx5G1QHX69GFUYHUZA5X74MTDMR" localSheetId="18" hidden="1">#REF!</definedName>
    <definedName name="BEx5G1QHX69GFUYHUZA5X74MTDMR" localSheetId="19" hidden="1">#REF!</definedName>
    <definedName name="BEx5G1QHX69GFUYHUZA5X74MTDMR" localSheetId="3" hidden="1">#REF!</definedName>
    <definedName name="BEx5G1QHX69GFUYHUZA5X74MTDMR" localSheetId="13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14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12" hidden="1">#REF!</definedName>
    <definedName name="BEx5G5S2C9JRD28ZQMMQLCBHWOHB" localSheetId="17" hidden="1">#REF!</definedName>
    <definedName name="BEx5G5S2C9JRD28ZQMMQLCBHWOHB" localSheetId="18" hidden="1">#REF!</definedName>
    <definedName name="BEx5G5S2C9JRD28ZQMMQLCBHWOHB" localSheetId="19" hidden="1">#REF!</definedName>
    <definedName name="BEx5G5S2C9JRD28ZQMMQLCBHWOHB" localSheetId="3" hidden="1">#REF!</definedName>
    <definedName name="BEx5G5S2C9JRD28ZQMMQLCBHWOHB" localSheetId="13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14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12" hidden="1">#REF!</definedName>
    <definedName name="BEx5G7KU3EGZQSYN2YNML8EW8NDC" localSheetId="17" hidden="1">#REF!</definedName>
    <definedName name="BEx5G7KU3EGZQSYN2YNML8EW8NDC" localSheetId="18" hidden="1">#REF!</definedName>
    <definedName name="BEx5G7KU3EGZQSYN2YNML8EW8NDC" localSheetId="19" hidden="1">#REF!</definedName>
    <definedName name="BEx5G7KU3EGZQSYN2YNML8EW8NDC" localSheetId="3" hidden="1">#REF!</definedName>
    <definedName name="BEx5G7KU3EGZQSYN2YNML8EW8NDC" localSheetId="13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14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12" hidden="1">#REF!</definedName>
    <definedName name="BEx5G86DZL1VYUX6KWODAP3WFAWP" localSheetId="17" hidden="1">#REF!</definedName>
    <definedName name="BEx5G86DZL1VYUX6KWODAP3WFAWP" localSheetId="18" hidden="1">#REF!</definedName>
    <definedName name="BEx5G86DZL1VYUX6KWODAP3WFAWP" localSheetId="19" hidden="1">#REF!</definedName>
    <definedName name="BEx5G86DZL1VYUX6KWODAP3WFAWP" localSheetId="3" hidden="1">#REF!</definedName>
    <definedName name="BEx5G86DZL1VYUX6KWODAP3WFAWP" localSheetId="13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14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12" hidden="1">#REF!</definedName>
    <definedName name="BEx5G8BV2GIOCM3C7IUFK8L04A6M" localSheetId="17" hidden="1">#REF!</definedName>
    <definedName name="BEx5G8BV2GIOCM3C7IUFK8L04A6M" localSheetId="18" hidden="1">#REF!</definedName>
    <definedName name="BEx5G8BV2GIOCM3C7IUFK8L04A6M" localSheetId="19" hidden="1">#REF!</definedName>
    <definedName name="BEx5G8BV2GIOCM3C7IUFK8L04A6M" localSheetId="3" hidden="1">#REF!</definedName>
    <definedName name="BEx5G8BV2GIOCM3C7IUFK8L04A6M" localSheetId="13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14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12" hidden="1">#REF!</definedName>
    <definedName name="BEx5GID9MVBUPFFT9M8K8B5MO9NV" localSheetId="17" hidden="1">#REF!</definedName>
    <definedName name="BEx5GID9MVBUPFFT9M8K8B5MO9NV" localSheetId="18" hidden="1">#REF!</definedName>
    <definedName name="BEx5GID9MVBUPFFT9M8K8B5MO9NV" localSheetId="19" hidden="1">#REF!</definedName>
    <definedName name="BEx5GID9MVBUPFFT9M8K8B5MO9NV" localSheetId="3" hidden="1">#REF!</definedName>
    <definedName name="BEx5GID9MVBUPFFT9M8K8B5MO9NV" localSheetId="13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14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12" hidden="1">#REF!</definedName>
    <definedName name="BEx5GN0EWA9SCQDPQ7NTUQH82QVK" localSheetId="17" hidden="1">#REF!</definedName>
    <definedName name="BEx5GN0EWA9SCQDPQ7NTUQH82QVK" localSheetId="18" hidden="1">#REF!</definedName>
    <definedName name="BEx5GN0EWA9SCQDPQ7NTUQH82QVK" localSheetId="19" hidden="1">#REF!</definedName>
    <definedName name="BEx5GN0EWA9SCQDPQ7NTUQH82QVK" localSheetId="3" hidden="1">#REF!</definedName>
    <definedName name="BEx5GN0EWA9SCQDPQ7NTUQH82QVK" localSheetId="13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14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12" hidden="1">#REF!</definedName>
    <definedName name="BEx5GNBCU4WZ74I0UXFL9ZG2XSGJ" localSheetId="17" hidden="1">#REF!</definedName>
    <definedName name="BEx5GNBCU4WZ74I0UXFL9ZG2XSGJ" localSheetId="18" hidden="1">#REF!</definedName>
    <definedName name="BEx5GNBCU4WZ74I0UXFL9ZG2XSGJ" localSheetId="19" hidden="1">#REF!</definedName>
    <definedName name="BEx5GNBCU4WZ74I0UXFL9ZG2XSGJ" localSheetId="3" hidden="1">#REF!</definedName>
    <definedName name="BEx5GNBCU4WZ74I0UXFL9ZG2XSGJ" localSheetId="13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14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12" hidden="1">#REF!</definedName>
    <definedName name="BEx5GUCTYC7QCWGWU5BTO7Y7HDZX" localSheetId="17" hidden="1">#REF!</definedName>
    <definedName name="BEx5GUCTYC7QCWGWU5BTO7Y7HDZX" localSheetId="18" hidden="1">#REF!</definedName>
    <definedName name="BEx5GUCTYC7QCWGWU5BTO7Y7HDZX" localSheetId="19" hidden="1">#REF!</definedName>
    <definedName name="BEx5GUCTYC7QCWGWU5BTO7Y7HDZX" localSheetId="3" hidden="1">#REF!</definedName>
    <definedName name="BEx5GUCTYC7QCWGWU5BTO7Y7HDZX" localSheetId="13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14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12" hidden="1">#REF!</definedName>
    <definedName name="BEx5GYUPJULJQ624TEESYFG1NFOH" localSheetId="17" hidden="1">#REF!</definedName>
    <definedName name="BEx5GYUPJULJQ624TEESYFG1NFOH" localSheetId="18" hidden="1">#REF!</definedName>
    <definedName name="BEx5GYUPJULJQ624TEESYFG1NFOH" localSheetId="19" hidden="1">#REF!</definedName>
    <definedName name="BEx5GYUPJULJQ624TEESYFG1NFOH" localSheetId="3" hidden="1">#REF!</definedName>
    <definedName name="BEx5GYUPJULJQ624TEESYFG1NFOH" localSheetId="13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14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12" hidden="1">#REF!</definedName>
    <definedName name="BEx5H0NEE0AIN5E2UHJ9J9ISU9N1" localSheetId="17" hidden="1">#REF!</definedName>
    <definedName name="BEx5H0NEE0AIN5E2UHJ9J9ISU9N1" localSheetId="18" hidden="1">#REF!</definedName>
    <definedName name="BEx5H0NEE0AIN5E2UHJ9J9ISU9N1" localSheetId="19" hidden="1">#REF!</definedName>
    <definedName name="BEx5H0NEE0AIN5E2UHJ9J9ISU9N1" localSheetId="3" hidden="1">#REF!</definedName>
    <definedName name="BEx5H0NEE0AIN5E2UHJ9J9ISU9N1" localSheetId="13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14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12" hidden="1">#REF!</definedName>
    <definedName name="BEx5H1UJSEUQM2K8QHQXO5THVHSO" localSheetId="17" hidden="1">#REF!</definedName>
    <definedName name="BEx5H1UJSEUQM2K8QHQXO5THVHSO" localSheetId="18" hidden="1">#REF!</definedName>
    <definedName name="BEx5H1UJSEUQM2K8QHQXO5THVHSO" localSheetId="19" hidden="1">#REF!</definedName>
    <definedName name="BEx5H1UJSEUQM2K8QHQXO5THVHSO" localSheetId="3" hidden="1">#REF!</definedName>
    <definedName name="BEx5H1UJSEUQM2K8QHQXO5THVHSO" localSheetId="13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14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12" hidden="1">#REF!</definedName>
    <definedName name="BEx5HAOT9XWUF7XIFRZZS8B9F5TZ" localSheetId="17" hidden="1">#REF!</definedName>
    <definedName name="BEx5HAOT9XWUF7XIFRZZS8B9F5TZ" localSheetId="18" hidden="1">#REF!</definedName>
    <definedName name="BEx5HAOT9XWUF7XIFRZZS8B9F5TZ" localSheetId="19" hidden="1">#REF!</definedName>
    <definedName name="BEx5HAOT9XWUF7XIFRZZS8B9F5TZ" localSheetId="3" hidden="1">#REF!</definedName>
    <definedName name="BEx5HAOT9XWUF7XIFRZZS8B9F5TZ" localSheetId="13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14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12" hidden="1">#REF!</definedName>
    <definedName name="BEx5HB534CO7TBSALKMD27WHMAQJ" localSheetId="17" hidden="1">#REF!</definedName>
    <definedName name="BEx5HB534CO7TBSALKMD27WHMAQJ" localSheetId="18" hidden="1">#REF!</definedName>
    <definedName name="BEx5HB534CO7TBSALKMD27WHMAQJ" localSheetId="19" hidden="1">#REF!</definedName>
    <definedName name="BEx5HB534CO7TBSALKMD27WHMAQJ" localSheetId="3" hidden="1">#REF!</definedName>
    <definedName name="BEx5HB534CO7TBSALKMD27WHMAQJ" localSheetId="13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14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12" hidden="1">#REF!</definedName>
    <definedName name="BEx5HE4XRF9BUY04MENWY9CHHN5H" localSheetId="17" hidden="1">#REF!</definedName>
    <definedName name="BEx5HE4XRF9BUY04MENWY9CHHN5H" localSheetId="18" hidden="1">#REF!</definedName>
    <definedName name="BEx5HE4XRF9BUY04MENWY9CHHN5H" localSheetId="19" hidden="1">#REF!</definedName>
    <definedName name="BEx5HE4XRF9BUY04MENWY9CHHN5H" localSheetId="3" hidden="1">#REF!</definedName>
    <definedName name="BEx5HE4XRF9BUY04MENWY9CHHN5H" localSheetId="13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14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12" hidden="1">#REF!</definedName>
    <definedName name="BEx5HFHMABAT0H9KKS754X4T304E" localSheetId="17" hidden="1">#REF!</definedName>
    <definedName name="BEx5HFHMABAT0H9KKS754X4T304E" localSheetId="18" hidden="1">#REF!</definedName>
    <definedName name="BEx5HFHMABAT0H9KKS754X4T304E" localSheetId="19" hidden="1">#REF!</definedName>
    <definedName name="BEx5HFHMABAT0H9KKS754X4T304E" localSheetId="3" hidden="1">#REF!</definedName>
    <definedName name="BEx5HFHMABAT0H9KKS754X4T304E" localSheetId="13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14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12" hidden="1">#REF!</definedName>
    <definedName name="BEx5HGDZ7MX1S3KNXLRL9WU565V4" localSheetId="17" hidden="1">#REF!</definedName>
    <definedName name="BEx5HGDZ7MX1S3KNXLRL9WU565V4" localSheetId="18" hidden="1">#REF!</definedName>
    <definedName name="BEx5HGDZ7MX1S3KNXLRL9WU565V4" localSheetId="19" hidden="1">#REF!</definedName>
    <definedName name="BEx5HGDZ7MX1S3KNXLRL9WU565V4" localSheetId="3" hidden="1">#REF!</definedName>
    <definedName name="BEx5HGDZ7MX1S3KNXLRL9WU565V4" localSheetId="13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1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12" hidden="1">#REF!</definedName>
    <definedName name="BEx5HJZ9FAVNZSSBTAYRPZDYM9NU" localSheetId="17" hidden="1">#REF!</definedName>
    <definedName name="BEx5HJZ9FAVNZSSBTAYRPZDYM9NU" localSheetId="18" hidden="1">#REF!</definedName>
    <definedName name="BEx5HJZ9FAVNZSSBTAYRPZDYM9NU" localSheetId="19" hidden="1">#REF!</definedName>
    <definedName name="BEx5HJZ9FAVNZSSBTAYRPZDYM9NU" localSheetId="3" hidden="1">#REF!</definedName>
    <definedName name="BEx5HJZ9FAVNZSSBTAYRPZDYM9NU" localSheetId="13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14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12" hidden="1">#REF!</definedName>
    <definedName name="BEx5HZ9JMKHNLFWLVUB1WP5B39BL" localSheetId="17" hidden="1">#REF!</definedName>
    <definedName name="BEx5HZ9JMKHNLFWLVUB1WP5B39BL" localSheetId="18" hidden="1">#REF!</definedName>
    <definedName name="BEx5HZ9JMKHNLFWLVUB1WP5B39BL" localSheetId="19" hidden="1">#REF!</definedName>
    <definedName name="BEx5HZ9JMKHNLFWLVUB1WP5B39BL" localSheetId="3" hidden="1">#REF!</definedName>
    <definedName name="BEx5HZ9JMKHNLFWLVUB1WP5B39BL" localSheetId="13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14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12" hidden="1">#REF!</definedName>
    <definedName name="BEx5I17QJ0PQ1OG1IMH69HMQWNEA" localSheetId="17" hidden="1">#REF!</definedName>
    <definedName name="BEx5I17QJ0PQ1OG1IMH69HMQWNEA" localSheetId="18" hidden="1">#REF!</definedName>
    <definedName name="BEx5I17QJ0PQ1OG1IMH69HMQWNEA" localSheetId="19" hidden="1">#REF!</definedName>
    <definedName name="BEx5I17QJ0PQ1OG1IMH69HMQWNEA" localSheetId="3" hidden="1">#REF!</definedName>
    <definedName name="BEx5I17QJ0PQ1OG1IMH69HMQWNEA" localSheetId="13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14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12" hidden="1">#REF!</definedName>
    <definedName name="BEx5I244LQHZTF3XI66J8705R9XX" localSheetId="17" hidden="1">#REF!</definedName>
    <definedName name="BEx5I244LQHZTF3XI66J8705R9XX" localSheetId="18" hidden="1">#REF!</definedName>
    <definedName name="BEx5I244LQHZTF3XI66J8705R9XX" localSheetId="19" hidden="1">#REF!</definedName>
    <definedName name="BEx5I244LQHZTF3XI66J8705R9XX" localSheetId="3" hidden="1">#REF!</definedName>
    <definedName name="BEx5I244LQHZTF3XI66J8705R9XX" localSheetId="13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14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12" hidden="1">#REF!</definedName>
    <definedName name="BEx5I8PBP4LIXDGID5BP0THLO0AQ" localSheetId="17" hidden="1">#REF!</definedName>
    <definedName name="BEx5I8PBP4LIXDGID5BP0THLO0AQ" localSheetId="18" hidden="1">#REF!</definedName>
    <definedName name="BEx5I8PBP4LIXDGID5BP0THLO0AQ" localSheetId="19" hidden="1">#REF!</definedName>
    <definedName name="BEx5I8PBP4LIXDGID5BP0THLO0AQ" localSheetId="3" hidden="1">#REF!</definedName>
    <definedName name="BEx5I8PBP4LIXDGID5BP0THLO0AQ" localSheetId="13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14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12" hidden="1">#REF!</definedName>
    <definedName name="BEx5I8USVUB3JP4S9OXGMZVMOQXR" localSheetId="17" hidden="1">#REF!</definedName>
    <definedName name="BEx5I8USVUB3JP4S9OXGMZVMOQXR" localSheetId="18" hidden="1">#REF!</definedName>
    <definedName name="BEx5I8USVUB3JP4S9OXGMZVMOQXR" localSheetId="19" hidden="1">#REF!</definedName>
    <definedName name="BEx5I8USVUB3JP4S9OXGMZVMOQXR" localSheetId="3" hidden="1">#REF!</definedName>
    <definedName name="BEx5I8USVUB3JP4S9OXGMZVMOQXR" localSheetId="13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14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12" hidden="1">#REF!</definedName>
    <definedName name="BEx5I9GDQSYIAL65UQNDMNFQCS9Y" localSheetId="17" hidden="1">#REF!</definedName>
    <definedName name="BEx5I9GDQSYIAL65UQNDMNFQCS9Y" localSheetId="18" hidden="1">#REF!</definedName>
    <definedName name="BEx5I9GDQSYIAL65UQNDMNFQCS9Y" localSheetId="19" hidden="1">#REF!</definedName>
    <definedName name="BEx5I9GDQSYIAL65UQNDMNFQCS9Y" localSheetId="3" hidden="1">#REF!</definedName>
    <definedName name="BEx5I9GDQSYIAL65UQNDMNFQCS9Y" localSheetId="13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14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12" hidden="1">#REF!</definedName>
    <definedName name="BEx5IBUPG9AWNW5PK7JGRGEJ4OLM" localSheetId="17" hidden="1">#REF!</definedName>
    <definedName name="BEx5IBUPG9AWNW5PK7JGRGEJ4OLM" localSheetId="18" hidden="1">#REF!</definedName>
    <definedName name="BEx5IBUPG9AWNW5PK7JGRGEJ4OLM" localSheetId="19" hidden="1">#REF!</definedName>
    <definedName name="BEx5IBUPG9AWNW5PK7JGRGEJ4OLM" localSheetId="3" hidden="1">#REF!</definedName>
    <definedName name="BEx5IBUPG9AWNW5PK7JGRGEJ4OLM" localSheetId="13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14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12" hidden="1">#REF!</definedName>
    <definedName name="BEx5IC06RVN8BSAEPREVKHKLCJ2L" localSheetId="17" hidden="1">#REF!</definedName>
    <definedName name="BEx5IC06RVN8BSAEPREVKHKLCJ2L" localSheetId="18" hidden="1">#REF!</definedName>
    <definedName name="BEx5IC06RVN8BSAEPREVKHKLCJ2L" localSheetId="19" hidden="1">#REF!</definedName>
    <definedName name="BEx5IC06RVN8BSAEPREVKHKLCJ2L" localSheetId="3" hidden="1">#REF!</definedName>
    <definedName name="BEx5IC06RVN8BSAEPREVKHKLCJ2L" localSheetId="13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14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12" hidden="1">#REF!</definedName>
    <definedName name="BEx5IGY4M04BPXSQF2J4GQYXF85O" localSheetId="17" hidden="1">#REF!</definedName>
    <definedName name="BEx5IGY4M04BPXSQF2J4GQYXF85O" localSheetId="18" hidden="1">#REF!</definedName>
    <definedName name="BEx5IGY4M04BPXSQF2J4GQYXF85O" localSheetId="19" hidden="1">#REF!</definedName>
    <definedName name="BEx5IGY4M04BPXSQF2J4GQYXF85O" localSheetId="3" hidden="1">#REF!</definedName>
    <definedName name="BEx5IGY4M04BPXSQF2J4GQYXF85O" localSheetId="13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14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12" hidden="1">#REF!</definedName>
    <definedName name="BEx5IWTZDCLZ5CCDG108STY04SAJ" localSheetId="17" hidden="1">#REF!</definedName>
    <definedName name="BEx5IWTZDCLZ5CCDG108STY04SAJ" localSheetId="18" hidden="1">#REF!</definedName>
    <definedName name="BEx5IWTZDCLZ5CCDG108STY04SAJ" localSheetId="19" hidden="1">#REF!</definedName>
    <definedName name="BEx5IWTZDCLZ5CCDG108STY04SAJ" localSheetId="3" hidden="1">#REF!</definedName>
    <definedName name="BEx5IWTZDCLZ5CCDG108STY04SAJ" localSheetId="13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14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12" hidden="1">#REF!</definedName>
    <definedName name="BEx5J0FFP1KS4NGY20AEJI8VREEA" localSheetId="17" hidden="1">#REF!</definedName>
    <definedName name="BEx5J0FFP1KS4NGY20AEJI8VREEA" localSheetId="18" hidden="1">#REF!</definedName>
    <definedName name="BEx5J0FFP1KS4NGY20AEJI8VREEA" localSheetId="19" hidden="1">#REF!</definedName>
    <definedName name="BEx5J0FFP1KS4NGY20AEJI8VREEA" localSheetId="3" hidden="1">#REF!</definedName>
    <definedName name="BEx5J0FFP1KS4NGY20AEJI8VREEA" localSheetId="13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14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12" hidden="1">#REF!</definedName>
    <definedName name="BEx5J1XE5FVWL6IJV6CWKPN24UBK" localSheetId="17" hidden="1">#REF!</definedName>
    <definedName name="BEx5J1XE5FVWL6IJV6CWKPN24UBK" localSheetId="18" hidden="1">#REF!</definedName>
    <definedName name="BEx5J1XE5FVWL6IJV6CWKPN24UBK" localSheetId="19" hidden="1">#REF!</definedName>
    <definedName name="BEx5J1XE5FVWL6IJV6CWKPN24UBK" localSheetId="3" hidden="1">#REF!</definedName>
    <definedName name="BEx5J1XE5FVWL6IJV6CWKPN24UBK" localSheetId="13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14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12" hidden="1">#REF!</definedName>
    <definedName name="BEx5JF3ZXLDIS8VNKDCY7ZI7H1CI" localSheetId="17" hidden="1">#REF!</definedName>
    <definedName name="BEx5JF3ZXLDIS8VNKDCY7ZI7H1CI" localSheetId="18" hidden="1">#REF!</definedName>
    <definedName name="BEx5JF3ZXLDIS8VNKDCY7ZI7H1CI" localSheetId="19" hidden="1">#REF!</definedName>
    <definedName name="BEx5JF3ZXLDIS8VNKDCY7ZI7H1CI" localSheetId="3" hidden="1">#REF!</definedName>
    <definedName name="BEx5JF3ZXLDIS8VNKDCY7ZI7H1CI" localSheetId="13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14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12" hidden="1">#REF!</definedName>
    <definedName name="BEx5JHCZJ8G6OOOW6EF3GABXKH6F" localSheetId="17" hidden="1">#REF!</definedName>
    <definedName name="BEx5JHCZJ8G6OOOW6EF3GABXKH6F" localSheetId="18" hidden="1">#REF!</definedName>
    <definedName name="BEx5JHCZJ8G6OOOW6EF3GABXKH6F" localSheetId="19" hidden="1">#REF!</definedName>
    <definedName name="BEx5JHCZJ8G6OOOW6EF3GABXKH6F" localSheetId="3" hidden="1">#REF!</definedName>
    <definedName name="BEx5JHCZJ8G6OOOW6EF3GABXKH6F" localSheetId="13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14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12" hidden="1">#REF!</definedName>
    <definedName name="BEx5JJB6W446THXQCRUKD3I7RKLP" localSheetId="17" hidden="1">#REF!</definedName>
    <definedName name="BEx5JJB6W446THXQCRUKD3I7RKLP" localSheetId="18" hidden="1">#REF!</definedName>
    <definedName name="BEx5JJB6W446THXQCRUKD3I7RKLP" localSheetId="19" hidden="1">#REF!</definedName>
    <definedName name="BEx5JJB6W446THXQCRUKD3I7RKLP" localSheetId="3" hidden="1">#REF!</definedName>
    <definedName name="BEx5JJB6W446THXQCRUKD3I7RKLP" localSheetId="13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14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12" hidden="1">#REF!</definedName>
    <definedName name="BEx5JNCT8Z7XSSPD5EMNAJELCU2V" localSheetId="17" hidden="1">#REF!</definedName>
    <definedName name="BEx5JNCT8Z7XSSPD5EMNAJELCU2V" localSheetId="18" hidden="1">#REF!</definedName>
    <definedName name="BEx5JNCT8Z7XSSPD5EMNAJELCU2V" localSheetId="19" hidden="1">#REF!</definedName>
    <definedName name="BEx5JNCT8Z7XSSPD5EMNAJELCU2V" localSheetId="3" hidden="1">#REF!</definedName>
    <definedName name="BEx5JNCT8Z7XSSPD5EMNAJELCU2V" localSheetId="13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14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12" hidden="1">#REF!</definedName>
    <definedName name="BEx5JQCNT9Y4RM306CHC8IPY3HBZ" localSheetId="17" hidden="1">#REF!</definedName>
    <definedName name="BEx5JQCNT9Y4RM306CHC8IPY3HBZ" localSheetId="18" hidden="1">#REF!</definedName>
    <definedName name="BEx5JQCNT9Y4RM306CHC8IPY3HBZ" localSheetId="19" hidden="1">#REF!</definedName>
    <definedName name="BEx5JQCNT9Y4RM306CHC8IPY3HBZ" localSheetId="3" hidden="1">#REF!</definedName>
    <definedName name="BEx5JQCNT9Y4RM306CHC8IPY3HBZ" localSheetId="13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14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12" hidden="1">#REF!</definedName>
    <definedName name="BEx5K08PYKE6JOKBYIB006TX619P" localSheetId="17" hidden="1">#REF!</definedName>
    <definedName name="BEx5K08PYKE6JOKBYIB006TX619P" localSheetId="18" hidden="1">#REF!</definedName>
    <definedName name="BEx5K08PYKE6JOKBYIB006TX619P" localSheetId="19" hidden="1">#REF!</definedName>
    <definedName name="BEx5K08PYKE6JOKBYIB006TX619P" localSheetId="3" hidden="1">#REF!</definedName>
    <definedName name="BEx5K08PYKE6JOKBYIB006TX619P" localSheetId="13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14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12" hidden="1">#REF!</definedName>
    <definedName name="BEx5K4W2S2K7M9V2M304KW93LK8Q" localSheetId="17" hidden="1">#REF!</definedName>
    <definedName name="BEx5K4W2S2K7M9V2M304KW93LK8Q" localSheetId="18" hidden="1">#REF!</definedName>
    <definedName name="BEx5K4W2S2K7M9V2M304KW93LK8Q" localSheetId="19" hidden="1">#REF!</definedName>
    <definedName name="BEx5K4W2S2K7M9V2M304KW93LK8Q" localSheetId="3" hidden="1">#REF!</definedName>
    <definedName name="BEx5K4W2S2K7M9V2M304KW93LK8Q" localSheetId="13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14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12" hidden="1">#REF!</definedName>
    <definedName name="BEx5K51DSERT1TR7B4A29R41W4NX" localSheetId="17" hidden="1">#REF!</definedName>
    <definedName name="BEx5K51DSERT1TR7B4A29R41W4NX" localSheetId="18" hidden="1">#REF!</definedName>
    <definedName name="BEx5K51DSERT1TR7B4A29R41W4NX" localSheetId="19" hidden="1">#REF!</definedName>
    <definedName name="BEx5K51DSERT1TR7B4A29R41W4NX" localSheetId="3" hidden="1">#REF!</definedName>
    <definedName name="BEx5K51DSERT1TR7B4A29R41W4NX" localSheetId="13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14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12" hidden="1">#REF!</definedName>
    <definedName name="BEx5KBBZ8KCEQK36ARG4ERYOFD4G" localSheetId="17" hidden="1">#REF!</definedName>
    <definedName name="BEx5KBBZ8KCEQK36ARG4ERYOFD4G" localSheetId="18" hidden="1">#REF!</definedName>
    <definedName name="BEx5KBBZ8KCEQK36ARG4ERYOFD4G" localSheetId="19" hidden="1">#REF!</definedName>
    <definedName name="BEx5KBBZ8KCEQK36ARG4ERYOFD4G" localSheetId="3" hidden="1">#REF!</definedName>
    <definedName name="BEx5KBBZ8KCEQK36ARG4ERYOFD4G" localSheetId="13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14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12" hidden="1">#REF!</definedName>
    <definedName name="BEx5KCOET0DYMY4VILOLGVBX7E3C" localSheetId="17" hidden="1">#REF!</definedName>
    <definedName name="BEx5KCOET0DYMY4VILOLGVBX7E3C" localSheetId="18" hidden="1">#REF!</definedName>
    <definedName name="BEx5KCOET0DYMY4VILOLGVBX7E3C" localSheetId="19" hidden="1">#REF!</definedName>
    <definedName name="BEx5KCOET0DYMY4VILOLGVBX7E3C" localSheetId="3" hidden="1">#REF!</definedName>
    <definedName name="BEx5KCOET0DYMY4VILOLGVBX7E3C" localSheetId="13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14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12" hidden="1">#REF!</definedName>
    <definedName name="BEx5KYER580I4T7WTLMUN7NLNP5K" localSheetId="17" hidden="1">#REF!</definedName>
    <definedName name="BEx5KYER580I4T7WTLMUN7NLNP5K" localSheetId="18" hidden="1">#REF!</definedName>
    <definedName name="BEx5KYER580I4T7WTLMUN7NLNP5K" localSheetId="19" hidden="1">#REF!</definedName>
    <definedName name="BEx5KYER580I4T7WTLMUN7NLNP5K" localSheetId="3" hidden="1">#REF!</definedName>
    <definedName name="BEx5KYER580I4T7WTLMUN7NLNP5K" localSheetId="13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14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12" hidden="1">#REF!</definedName>
    <definedName name="BEx5LHLB3M6K4ZKY2F42QBZT30ZH" localSheetId="17" hidden="1">#REF!</definedName>
    <definedName name="BEx5LHLB3M6K4ZKY2F42QBZT30ZH" localSheetId="18" hidden="1">#REF!</definedName>
    <definedName name="BEx5LHLB3M6K4ZKY2F42QBZT30ZH" localSheetId="19" hidden="1">#REF!</definedName>
    <definedName name="BEx5LHLB3M6K4ZKY2F42QBZT30ZH" localSheetId="3" hidden="1">#REF!</definedName>
    <definedName name="BEx5LHLB3M6K4ZKY2F42QBZT30ZH" localSheetId="13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14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12" hidden="1">#REF!</definedName>
    <definedName name="BEx5LKQJG40DO2JR1ZF6KD3PON9K" localSheetId="17" hidden="1">#REF!</definedName>
    <definedName name="BEx5LKQJG40DO2JR1ZF6KD3PON9K" localSheetId="18" hidden="1">#REF!</definedName>
    <definedName name="BEx5LKQJG40DO2JR1ZF6KD3PON9K" localSheetId="19" hidden="1">#REF!</definedName>
    <definedName name="BEx5LKQJG40DO2JR1ZF6KD3PON9K" localSheetId="3" hidden="1">#REF!</definedName>
    <definedName name="BEx5LKQJG40DO2JR1ZF6KD3PON9K" localSheetId="13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14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12" hidden="1">#REF!</definedName>
    <definedName name="BEx5LQA84QRPGAR4FLC7MCT3H9EN" localSheetId="17" hidden="1">#REF!</definedName>
    <definedName name="BEx5LQA84QRPGAR4FLC7MCT3H9EN" localSheetId="18" hidden="1">#REF!</definedName>
    <definedName name="BEx5LQA84QRPGAR4FLC7MCT3H9EN" localSheetId="19" hidden="1">#REF!</definedName>
    <definedName name="BEx5LQA84QRPGAR4FLC7MCT3H9EN" localSheetId="3" hidden="1">#REF!</definedName>
    <definedName name="BEx5LQA84QRPGAR4FLC7MCT3H9EN" localSheetId="13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14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12" hidden="1">#REF!</definedName>
    <definedName name="BEx5LRMNU3HXIE1BUMDHRU31F7JJ" localSheetId="17" hidden="1">#REF!</definedName>
    <definedName name="BEx5LRMNU3HXIE1BUMDHRU31F7JJ" localSheetId="18" hidden="1">#REF!</definedName>
    <definedName name="BEx5LRMNU3HXIE1BUMDHRU31F7JJ" localSheetId="19" hidden="1">#REF!</definedName>
    <definedName name="BEx5LRMNU3HXIE1BUMDHRU31F7JJ" localSheetId="3" hidden="1">#REF!</definedName>
    <definedName name="BEx5LRMNU3HXIE1BUMDHRU31F7JJ" localSheetId="13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14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12" hidden="1">#REF!</definedName>
    <definedName name="BEx5LSJ1LPUAX3ENSPECWPG4J7D1" localSheetId="17" hidden="1">#REF!</definedName>
    <definedName name="BEx5LSJ1LPUAX3ENSPECWPG4J7D1" localSheetId="18" hidden="1">#REF!</definedName>
    <definedName name="BEx5LSJ1LPUAX3ENSPECWPG4J7D1" localSheetId="19" hidden="1">#REF!</definedName>
    <definedName name="BEx5LSJ1LPUAX3ENSPECWPG4J7D1" localSheetId="3" hidden="1">#REF!</definedName>
    <definedName name="BEx5LSJ1LPUAX3ENSPECWPG4J7D1" localSheetId="13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14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12" hidden="1">#REF!</definedName>
    <definedName name="BEx5LTKQ8RQWJE4BC88OP928893U" localSheetId="17" hidden="1">#REF!</definedName>
    <definedName name="BEx5LTKQ8RQWJE4BC88OP928893U" localSheetId="18" hidden="1">#REF!</definedName>
    <definedName name="BEx5LTKQ8RQWJE4BC88OP928893U" localSheetId="19" hidden="1">#REF!</definedName>
    <definedName name="BEx5LTKQ8RQWJE4BC88OP928893U" localSheetId="3" hidden="1">#REF!</definedName>
    <definedName name="BEx5LTKQ8RQWJE4BC88OP928893U" localSheetId="13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14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12" hidden="1">#REF!</definedName>
    <definedName name="BEx5M4D4KHXU4JXKDEHZZNRG7NRA" localSheetId="17" hidden="1">#REF!</definedName>
    <definedName name="BEx5M4D4KHXU4JXKDEHZZNRG7NRA" localSheetId="18" hidden="1">#REF!</definedName>
    <definedName name="BEx5M4D4KHXU4JXKDEHZZNRG7NRA" localSheetId="19" hidden="1">#REF!</definedName>
    <definedName name="BEx5M4D4KHXU4JXKDEHZZNRG7NRA" localSheetId="3" hidden="1">#REF!</definedName>
    <definedName name="BEx5M4D4KHXU4JXKDEHZZNRG7NRA" localSheetId="13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14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12" hidden="1">#REF!</definedName>
    <definedName name="BEx5MB9BR71LZDG7XXQ2EO58JC5F" localSheetId="17" hidden="1">#REF!</definedName>
    <definedName name="BEx5MB9BR71LZDG7XXQ2EO58JC5F" localSheetId="18" hidden="1">#REF!</definedName>
    <definedName name="BEx5MB9BR71LZDG7XXQ2EO58JC5F" localSheetId="19" hidden="1">#REF!</definedName>
    <definedName name="BEx5MB9BR71LZDG7XXQ2EO58JC5F" localSheetId="3" hidden="1">#REF!</definedName>
    <definedName name="BEx5MB9BR71LZDG7XXQ2EO58JC5F" localSheetId="13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14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12" hidden="1">#REF!</definedName>
    <definedName name="BEx5MHEF05EVRV5DPTG4KMPWZSUS" localSheetId="17" hidden="1">#REF!</definedName>
    <definedName name="BEx5MHEF05EVRV5DPTG4KMPWZSUS" localSheetId="18" hidden="1">#REF!</definedName>
    <definedName name="BEx5MHEF05EVRV5DPTG4KMPWZSUS" localSheetId="19" hidden="1">#REF!</definedName>
    <definedName name="BEx5MHEF05EVRV5DPTG4KMPWZSUS" localSheetId="3" hidden="1">#REF!</definedName>
    <definedName name="BEx5MHEF05EVRV5DPTG4KMPWZSUS" localSheetId="13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14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12" hidden="1">#REF!</definedName>
    <definedName name="BEx5MLQZM68YQSKARVWTTPINFQ2C" localSheetId="17" hidden="1">#REF!</definedName>
    <definedName name="BEx5MLQZM68YQSKARVWTTPINFQ2C" localSheetId="18" hidden="1">#REF!</definedName>
    <definedName name="BEx5MLQZM68YQSKARVWTTPINFQ2C" localSheetId="19" hidden="1">#REF!</definedName>
    <definedName name="BEx5MLQZM68YQSKARVWTTPINFQ2C" localSheetId="3" hidden="1">#REF!</definedName>
    <definedName name="BEx5MLQZM68YQSKARVWTTPINFQ2C" localSheetId="13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14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12" hidden="1">#REF!</definedName>
    <definedName name="BEx5MMCJMU7FOOWUCW9EA13B7V5F" localSheetId="17" hidden="1">#REF!</definedName>
    <definedName name="BEx5MMCJMU7FOOWUCW9EA13B7V5F" localSheetId="18" hidden="1">#REF!</definedName>
    <definedName name="BEx5MMCJMU7FOOWUCW9EA13B7V5F" localSheetId="19" hidden="1">#REF!</definedName>
    <definedName name="BEx5MMCJMU7FOOWUCW9EA13B7V5F" localSheetId="3" hidden="1">#REF!</definedName>
    <definedName name="BEx5MMCJMU7FOOWUCW9EA13B7V5F" localSheetId="13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14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12" hidden="1">#REF!</definedName>
    <definedName name="BEx5MVXTKNBXHNWTL43C670E4KXC" localSheetId="17" hidden="1">#REF!</definedName>
    <definedName name="BEx5MVXTKNBXHNWTL43C670E4KXC" localSheetId="18" hidden="1">#REF!</definedName>
    <definedName name="BEx5MVXTKNBXHNWTL43C670E4KXC" localSheetId="19" hidden="1">#REF!</definedName>
    <definedName name="BEx5MVXTKNBXHNWTL43C670E4KXC" localSheetId="3" hidden="1">#REF!</definedName>
    <definedName name="BEx5MVXTKNBXHNWTL43C670E4KXC" localSheetId="13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14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12" hidden="1">#REF!</definedName>
    <definedName name="BEx5MWZGZ3VRB5418C2RNF9H17BQ" localSheetId="17" hidden="1">#REF!</definedName>
    <definedName name="BEx5MWZGZ3VRB5418C2RNF9H17BQ" localSheetId="18" hidden="1">#REF!</definedName>
    <definedName name="BEx5MWZGZ3VRB5418C2RNF9H17BQ" localSheetId="19" hidden="1">#REF!</definedName>
    <definedName name="BEx5MWZGZ3VRB5418C2RNF9H17BQ" localSheetId="3" hidden="1">#REF!</definedName>
    <definedName name="BEx5MWZGZ3VRB5418C2RNF9H17BQ" localSheetId="13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14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12" hidden="1">#REF!</definedName>
    <definedName name="BEx5MX4YD2QV39W04QH9C6AOA0FB" localSheetId="17" hidden="1">#REF!</definedName>
    <definedName name="BEx5MX4YD2QV39W04QH9C6AOA0FB" localSheetId="18" hidden="1">#REF!</definedName>
    <definedName name="BEx5MX4YD2QV39W04QH9C6AOA0FB" localSheetId="19" hidden="1">#REF!</definedName>
    <definedName name="BEx5MX4YD2QV39W04QH9C6AOA0FB" localSheetId="3" hidden="1">#REF!</definedName>
    <definedName name="BEx5MX4YD2QV39W04QH9C6AOA0FB" localSheetId="13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14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12" hidden="1">#REF!</definedName>
    <definedName name="BEx5N3A8LULD7YBJH5J83X27PZSW" localSheetId="17" hidden="1">#REF!</definedName>
    <definedName name="BEx5N3A8LULD7YBJH5J83X27PZSW" localSheetId="18" hidden="1">#REF!</definedName>
    <definedName name="BEx5N3A8LULD7YBJH5J83X27PZSW" localSheetId="19" hidden="1">#REF!</definedName>
    <definedName name="BEx5N3A8LULD7YBJH5J83X27PZSW" localSheetId="3" hidden="1">#REF!</definedName>
    <definedName name="BEx5N3A8LULD7YBJH5J83X27PZSW" localSheetId="13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14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12" hidden="1">#REF!</definedName>
    <definedName name="BEx5N4XI4PWB1W9PMZ4O5R0HWTYD" localSheetId="17" hidden="1">#REF!</definedName>
    <definedName name="BEx5N4XI4PWB1W9PMZ4O5R0HWTYD" localSheetId="18" hidden="1">#REF!</definedName>
    <definedName name="BEx5N4XI4PWB1W9PMZ4O5R0HWTYD" localSheetId="19" hidden="1">#REF!</definedName>
    <definedName name="BEx5N4XI4PWB1W9PMZ4O5R0HWTYD" localSheetId="3" hidden="1">#REF!</definedName>
    <definedName name="BEx5N4XI4PWB1W9PMZ4O5R0HWTYD" localSheetId="13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14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12" hidden="1">#REF!</definedName>
    <definedName name="BEx5N8DH1SY888WI2GZ2D6E9XCXB" localSheetId="17" hidden="1">#REF!</definedName>
    <definedName name="BEx5N8DH1SY888WI2GZ2D6E9XCXB" localSheetId="18" hidden="1">#REF!</definedName>
    <definedName name="BEx5N8DH1SY888WI2GZ2D6E9XCXB" localSheetId="19" hidden="1">#REF!</definedName>
    <definedName name="BEx5N8DH1SY888WI2GZ2D6E9XCXB" localSheetId="3" hidden="1">#REF!</definedName>
    <definedName name="BEx5N8DH1SY888WI2GZ2D6E9XCXB" localSheetId="13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14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12" hidden="1">#REF!</definedName>
    <definedName name="BEx5NA68N6FJFX9UJXK4M14U487F" localSheetId="17" hidden="1">#REF!</definedName>
    <definedName name="BEx5NA68N6FJFX9UJXK4M14U487F" localSheetId="18" hidden="1">#REF!</definedName>
    <definedName name="BEx5NA68N6FJFX9UJXK4M14U487F" localSheetId="19" hidden="1">#REF!</definedName>
    <definedName name="BEx5NA68N6FJFX9UJXK4M14U487F" localSheetId="3" hidden="1">#REF!</definedName>
    <definedName name="BEx5NA68N6FJFX9UJXK4M14U487F" localSheetId="13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14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12" hidden="1">#REF!</definedName>
    <definedName name="BEx5NIKBG2GDJOYGE3WCXKU7YY51" localSheetId="17" hidden="1">#REF!</definedName>
    <definedName name="BEx5NIKBG2GDJOYGE3WCXKU7YY51" localSheetId="18" hidden="1">#REF!</definedName>
    <definedName name="BEx5NIKBG2GDJOYGE3WCXKU7YY51" localSheetId="19" hidden="1">#REF!</definedName>
    <definedName name="BEx5NIKBG2GDJOYGE3WCXKU7YY51" localSheetId="3" hidden="1">#REF!</definedName>
    <definedName name="BEx5NIKBG2GDJOYGE3WCXKU7YY51" localSheetId="13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14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12" hidden="1">#REF!</definedName>
    <definedName name="BEx5NV06L5J5IMKGOMGKGJ4PBZCD" localSheetId="17" hidden="1">#REF!</definedName>
    <definedName name="BEx5NV06L5J5IMKGOMGKGJ4PBZCD" localSheetId="18" hidden="1">#REF!</definedName>
    <definedName name="BEx5NV06L5J5IMKGOMGKGJ4PBZCD" localSheetId="19" hidden="1">#REF!</definedName>
    <definedName name="BEx5NV06L5J5IMKGOMGKGJ4PBZCD" localSheetId="3" hidden="1">#REF!</definedName>
    <definedName name="BEx5NV06L5J5IMKGOMGKGJ4PBZCD" localSheetId="13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14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12" hidden="1">#REF!</definedName>
    <definedName name="BEx5NW1V6AB25NEEX9VPHRXWJDSS" localSheetId="17" hidden="1">#REF!</definedName>
    <definedName name="BEx5NW1V6AB25NEEX9VPHRXWJDSS" localSheetId="18" hidden="1">#REF!</definedName>
    <definedName name="BEx5NW1V6AB25NEEX9VPHRXWJDSS" localSheetId="19" hidden="1">#REF!</definedName>
    <definedName name="BEx5NW1V6AB25NEEX9VPHRXWJDSS" localSheetId="3" hidden="1">#REF!</definedName>
    <definedName name="BEx5NW1V6AB25NEEX9VPHRXWJDSS" localSheetId="13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14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12" hidden="1">#REF!</definedName>
    <definedName name="BEx5NWSXWACAUHWVZAI57DGZ8OCQ" localSheetId="17" hidden="1">#REF!</definedName>
    <definedName name="BEx5NWSXWACAUHWVZAI57DGZ8OCQ" localSheetId="18" hidden="1">#REF!</definedName>
    <definedName name="BEx5NWSXWACAUHWVZAI57DGZ8OCQ" localSheetId="19" hidden="1">#REF!</definedName>
    <definedName name="BEx5NWSXWACAUHWVZAI57DGZ8OCQ" localSheetId="3" hidden="1">#REF!</definedName>
    <definedName name="BEx5NWSXWACAUHWVZAI57DGZ8OCQ" localSheetId="13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14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12" hidden="1">#REF!</definedName>
    <definedName name="BEx5NZSSQ6PY99ZX2D7Q9IGOR34W" localSheetId="17" hidden="1">#REF!</definedName>
    <definedName name="BEx5NZSSQ6PY99ZX2D7Q9IGOR34W" localSheetId="18" hidden="1">#REF!</definedName>
    <definedName name="BEx5NZSSQ6PY99ZX2D7Q9IGOR34W" localSheetId="19" hidden="1">#REF!</definedName>
    <definedName name="BEx5NZSSQ6PY99ZX2D7Q9IGOR34W" localSheetId="3" hidden="1">#REF!</definedName>
    <definedName name="BEx5NZSSQ6PY99ZX2D7Q9IGOR34W" localSheetId="13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14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12" hidden="1">#REF!</definedName>
    <definedName name="BEx5O2N9HTGG4OJHR62PKFMNZTTW" localSheetId="17" hidden="1">#REF!</definedName>
    <definedName name="BEx5O2N9HTGG4OJHR62PKFMNZTTW" localSheetId="18" hidden="1">#REF!</definedName>
    <definedName name="BEx5O2N9HTGG4OJHR62PKFMNZTTW" localSheetId="19" hidden="1">#REF!</definedName>
    <definedName name="BEx5O2N9HTGG4OJHR62PKFMNZTTW" localSheetId="3" hidden="1">#REF!</definedName>
    <definedName name="BEx5O2N9HTGG4OJHR62PKFMNZTTW" localSheetId="13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14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12" hidden="1">#REF!</definedName>
    <definedName name="BEx5O3ZUQ2OARA1CDOZ3NC4UE5AA" localSheetId="17" hidden="1">#REF!</definedName>
    <definedName name="BEx5O3ZUQ2OARA1CDOZ3NC4UE5AA" localSheetId="18" hidden="1">#REF!</definedName>
    <definedName name="BEx5O3ZUQ2OARA1CDOZ3NC4UE5AA" localSheetId="19" hidden="1">#REF!</definedName>
    <definedName name="BEx5O3ZUQ2OARA1CDOZ3NC4UE5AA" localSheetId="3" hidden="1">#REF!</definedName>
    <definedName name="BEx5O3ZUQ2OARA1CDOZ3NC4UE5AA" localSheetId="13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14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12" hidden="1">#REF!</definedName>
    <definedName name="BEx5OAFS0NJ2CB86A02E1JYHMLQ1" localSheetId="17" hidden="1">#REF!</definedName>
    <definedName name="BEx5OAFS0NJ2CB86A02E1JYHMLQ1" localSheetId="18" hidden="1">#REF!</definedName>
    <definedName name="BEx5OAFS0NJ2CB86A02E1JYHMLQ1" localSheetId="19" hidden="1">#REF!</definedName>
    <definedName name="BEx5OAFS0NJ2CB86A02E1JYHMLQ1" localSheetId="3" hidden="1">#REF!</definedName>
    <definedName name="BEx5OAFS0NJ2CB86A02E1JYHMLQ1" localSheetId="13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14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12" hidden="1">#REF!</definedName>
    <definedName name="BEx5OG4RPU8W1ETWDWM234NYYYEN" localSheetId="17" hidden="1">#REF!</definedName>
    <definedName name="BEx5OG4RPU8W1ETWDWM234NYYYEN" localSheetId="18" hidden="1">#REF!</definedName>
    <definedName name="BEx5OG4RPU8W1ETWDWM234NYYYEN" localSheetId="19" hidden="1">#REF!</definedName>
    <definedName name="BEx5OG4RPU8W1ETWDWM234NYYYEN" localSheetId="3" hidden="1">#REF!</definedName>
    <definedName name="BEx5OG4RPU8W1ETWDWM234NYYYEN" localSheetId="13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14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12" hidden="1">#REF!</definedName>
    <definedName name="BEx5OP9Y43F99O2IT69MKCCXGL61" localSheetId="17" hidden="1">#REF!</definedName>
    <definedName name="BEx5OP9Y43F99O2IT69MKCCXGL61" localSheetId="18" hidden="1">#REF!</definedName>
    <definedName name="BEx5OP9Y43F99O2IT69MKCCXGL61" localSheetId="19" hidden="1">#REF!</definedName>
    <definedName name="BEx5OP9Y43F99O2IT69MKCCXGL61" localSheetId="3" hidden="1">#REF!</definedName>
    <definedName name="BEx5OP9Y43F99O2IT69MKCCXGL61" localSheetId="13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14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12" hidden="1">#REF!</definedName>
    <definedName name="BEx5P9Y9RDXNUAJ6CZ2LHMM8IM7T" localSheetId="17" hidden="1">#REF!</definedName>
    <definedName name="BEx5P9Y9RDXNUAJ6CZ2LHMM8IM7T" localSheetId="18" hidden="1">#REF!</definedName>
    <definedName name="BEx5P9Y9RDXNUAJ6CZ2LHMM8IM7T" localSheetId="19" hidden="1">#REF!</definedName>
    <definedName name="BEx5P9Y9RDXNUAJ6CZ2LHMM8IM7T" localSheetId="3" hidden="1">#REF!</definedName>
    <definedName name="BEx5P9Y9RDXNUAJ6CZ2LHMM8IM7T" localSheetId="13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14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12" hidden="1">#REF!</definedName>
    <definedName name="BEx5PHWB2C0D5QLP3BZIP3UO7DIZ" localSheetId="17" hidden="1">#REF!</definedName>
    <definedName name="BEx5PHWB2C0D5QLP3BZIP3UO7DIZ" localSheetId="18" hidden="1">#REF!</definedName>
    <definedName name="BEx5PHWB2C0D5QLP3BZIP3UO7DIZ" localSheetId="19" hidden="1">#REF!</definedName>
    <definedName name="BEx5PHWB2C0D5QLP3BZIP3UO7DIZ" localSheetId="3" hidden="1">#REF!</definedName>
    <definedName name="BEx5PHWB2C0D5QLP3BZIP3UO7DIZ" localSheetId="13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14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12" hidden="1">#REF!</definedName>
    <definedName name="BEx5PJP02W68K2E46L5C5YBSNU6T" localSheetId="17" hidden="1">#REF!</definedName>
    <definedName name="BEx5PJP02W68K2E46L5C5YBSNU6T" localSheetId="18" hidden="1">#REF!</definedName>
    <definedName name="BEx5PJP02W68K2E46L5C5YBSNU6T" localSheetId="19" hidden="1">#REF!</definedName>
    <definedName name="BEx5PJP02W68K2E46L5C5YBSNU6T" localSheetId="3" hidden="1">#REF!</definedName>
    <definedName name="BEx5PJP02W68K2E46L5C5YBSNU6T" localSheetId="13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14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12" hidden="1">#REF!</definedName>
    <definedName name="BEx5PLCA8DOMAU315YCS5275L2HS" localSheetId="17" hidden="1">#REF!</definedName>
    <definedName name="BEx5PLCA8DOMAU315YCS5275L2HS" localSheetId="18" hidden="1">#REF!</definedName>
    <definedName name="BEx5PLCA8DOMAU315YCS5275L2HS" localSheetId="19" hidden="1">#REF!</definedName>
    <definedName name="BEx5PLCA8DOMAU315YCS5275L2HS" localSheetId="3" hidden="1">#REF!</definedName>
    <definedName name="BEx5PLCA8DOMAU315YCS5275L2HS" localSheetId="13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14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12" hidden="1">#REF!</definedName>
    <definedName name="BEx5PRXMZ5M65Z732WNNGV564C2J" localSheetId="17" hidden="1">#REF!</definedName>
    <definedName name="BEx5PRXMZ5M65Z732WNNGV564C2J" localSheetId="18" hidden="1">#REF!</definedName>
    <definedName name="BEx5PRXMZ5M65Z732WNNGV564C2J" localSheetId="19" hidden="1">#REF!</definedName>
    <definedName name="BEx5PRXMZ5M65Z732WNNGV564C2J" localSheetId="3" hidden="1">#REF!</definedName>
    <definedName name="BEx5PRXMZ5M65Z732WNNGV564C2J" localSheetId="13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14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12" hidden="1">#REF!</definedName>
    <definedName name="BEx5Q29Y91E64DPE0YY53A6YHF3Y" localSheetId="17" hidden="1">#REF!</definedName>
    <definedName name="BEx5Q29Y91E64DPE0YY53A6YHF3Y" localSheetId="18" hidden="1">#REF!</definedName>
    <definedName name="BEx5Q29Y91E64DPE0YY53A6YHF3Y" localSheetId="19" hidden="1">#REF!</definedName>
    <definedName name="BEx5Q29Y91E64DPE0YY53A6YHF3Y" localSheetId="3" hidden="1">#REF!</definedName>
    <definedName name="BEx5Q29Y91E64DPE0YY53A6YHF3Y" localSheetId="13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14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12" hidden="1">#REF!</definedName>
    <definedName name="BEx5QPSW4IPLH50WSR87HRER05RF" localSheetId="17" hidden="1">#REF!</definedName>
    <definedName name="BEx5QPSW4IPLH50WSR87HRER05RF" localSheetId="18" hidden="1">#REF!</definedName>
    <definedName name="BEx5QPSW4IPLH50WSR87HRER05RF" localSheetId="19" hidden="1">#REF!</definedName>
    <definedName name="BEx5QPSW4IPLH50WSR87HRER05RF" localSheetId="3" hidden="1">#REF!</definedName>
    <definedName name="BEx5QPSW4IPLH50WSR87HRER05RF" localSheetId="13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14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12" hidden="1">#REF!</definedName>
    <definedName name="BEx73V0EP8EMNRC3EZJJKKVKWQVB" localSheetId="17" hidden="1">#REF!</definedName>
    <definedName name="BEx73V0EP8EMNRC3EZJJKKVKWQVB" localSheetId="18" hidden="1">#REF!</definedName>
    <definedName name="BEx73V0EP8EMNRC3EZJJKKVKWQVB" localSheetId="19" hidden="1">#REF!</definedName>
    <definedName name="BEx73V0EP8EMNRC3EZJJKKVKWQVB" localSheetId="3" hidden="1">#REF!</definedName>
    <definedName name="BEx73V0EP8EMNRC3EZJJKKVKWQVB" localSheetId="13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14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12" hidden="1">#REF!</definedName>
    <definedName name="BEx741WJHIJVXUX131SBXTVW8D71" localSheetId="17" hidden="1">#REF!</definedName>
    <definedName name="BEx741WJHIJVXUX131SBXTVW8D71" localSheetId="18" hidden="1">#REF!</definedName>
    <definedName name="BEx741WJHIJVXUX131SBXTVW8D71" localSheetId="19" hidden="1">#REF!</definedName>
    <definedName name="BEx741WJHIJVXUX131SBXTVW8D71" localSheetId="3" hidden="1">#REF!</definedName>
    <definedName name="BEx741WJHIJVXUX131SBXTVW8D71" localSheetId="13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14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12" hidden="1">#REF!</definedName>
    <definedName name="BEx74Q6H3O7133AWQXWC21MI2UFT" localSheetId="17" hidden="1">#REF!</definedName>
    <definedName name="BEx74Q6H3O7133AWQXWC21MI2UFT" localSheetId="18" hidden="1">#REF!</definedName>
    <definedName name="BEx74Q6H3O7133AWQXWC21MI2UFT" localSheetId="19" hidden="1">#REF!</definedName>
    <definedName name="BEx74Q6H3O7133AWQXWC21MI2UFT" localSheetId="3" hidden="1">#REF!</definedName>
    <definedName name="BEx74Q6H3O7133AWQXWC21MI2UFT" localSheetId="13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14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12" hidden="1">#REF!</definedName>
    <definedName name="BEx74R2VQ8BSMKPX25262AU3VZF7" localSheetId="17" hidden="1">#REF!</definedName>
    <definedName name="BEx74R2VQ8BSMKPX25262AU3VZF7" localSheetId="18" hidden="1">#REF!</definedName>
    <definedName name="BEx74R2VQ8BSMKPX25262AU3VZF7" localSheetId="19" hidden="1">#REF!</definedName>
    <definedName name="BEx74R2VQ8BSMKPX25262AU3VZF7" localSheetId="3" hidden="1">#REF!</definedName>
    <definedName name="BEx74R2VQ8BSMKPX25262AU3VZF7" localSheetId="13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14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12" hidden="1">#REF!</definedName>
    <definedName name="BEx74W6BJ8ENO3J25WNM5H5APKA3" localSheetId="17" hidden="1">#REF!</definedName>
    <definedName name="BEx74W6BJ8ENO3J25WNM5H5APKA3" localSheetId="18" hidden="1">#REF!</definedName>
    <definedName name="BEx74W6BJ8ENO3J25WNM5H5APKA3" localSheetId="19" hidden="1">#REF!</definedName>
    <definedName name="BEx74W6BJ8ENO3J25WNM5H5APKA3" localSheetId="3" hidden="1">#REF!</definedName>
    <definedName name="BEx74W6BJ8ENO3J25WNM5H5APKA3" localSheetId="13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14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12" hidden="1">#REF!</definedName>
    <definedName name="BEx74YKLW1FKLWC3DJ2ELZBZBY1M" localSheetId="17" hidden="1">#REF!</definedName>
    <definedName name="BEx74YKLW1FKLWC3DJ2ELZBZBY1M" localSheetId="18" hidden="1">#REF!</definedName>
    <definedName name="BEx74YKLW1FKLWC3DJ2ELZBZBY1M" localSheetId="19" hidden="1">#REF!</definedName>
    <definedName name="BEx74YKLW1FKLWC3DJ2ELZBZBY1M" localSheetId="3" hidden="1">#REF!</definedName>
    <definedName name="BEx74YKLW1FKLWC3DJ2ELZBZBY1M" localSheetId="13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14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12" hidden="1">#REF!</definedName>
    <definedName name="BEx755GRRD9BL27YHLH5QWIYLWB7" localSheetId="17" hidden="1">#REF!</definedName>
    <definedName name="BEx755GRRD9BL27YHLH5QWIYLWB7" localSheetId="18" hidden="1">#REF!</definedName>
    <definedName name="BEx755GRRD9BL27YHLH5QWIYLWB7" localSheetId="19" hidden="1">#REF!</definedName>
    <definedName name="BEx755GRRD9BL27YHLH5QWIYLWB7" localSheetId="3" hidden="1">#REF!</definedName>
    <definedName name="BEx755GRRD9BL27YHLH5QWIYLWB7" localSheetId="13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14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12" hidden="1">#REF!</definedName>
    <definedName name="BEx759D1D5SXS5ELLZVBI0SXYUNF" localSheetId="17" hidden="1">#REF!</definedName>
    <definedName name="BEx759D1D5SXS5ELLZVBI0SXYUNF" localSheetId="18" hidden="1">#REF!</definedName>
    <definedName name="BEx759D1D5SXS5ELLZVBI0SXYUNF" localSheetId="19" hidden="1">#REF!</definedName>
    <definedName name="BEx759D1D5SXS5ELLZVBI0SXYUNF" localSheetId="3" hidden="1">#REF!</definedName>
    <definedName name="BEx759D1D5SXS5ELLZVBI0SXYUNF" localSheetId="13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14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12" hidden="1">#REF!</definedName>
    <definedName name="BEx75DPEQTX055IZ2L8UVLJOT1DD" localSheetId="17" hidden="1">#REF!</definedName>
    <definedName name="BEx75DPEQTX055IZ2L8UVLJOT1DD" localSheetId="18" hidden="1">#REF!</definedName>
    <definedName name="BEx75DPEQTX055IZ2L8UVLJOT1DD" localSheetId="19" hidden="1">#REF!</definedName>
    <definedName name="BEx75DPEQTX055IZ2L8UVLJOT1DD" localSheetId="3" hidden="1">#REF!</definedName>
    <definedName name="BEx75DPEQTX055IZ2L8UVLJOT1DD" localSheetId="13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14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12" hidden="1">#REF!</definedName>
    <definedName name="BEx75GJZSZHUDN6OOAGQYFUDA2LP" localSheetId="17" hidden="1">#REF!</definedName>
    <definedName name="BEx75GJZSZHUDN6OOAGQYFUDA2LP" localSheetId="18" hidden="1">#REF!</definedName>
    <definedName name="BEx75GJZSZHUDN6OOAGQYFUDA2LP" localSheetId="19" hidden="1">#REF!</definedName>
    <definedName name="BEx75GJZSZHUDN6OOAGQYFUDA2LP" localSheetId="3" hidden="1">#REF!</definedName>
    <definedName name="BEx75GJZSZHUDN6OOAGQYFUDA2LP" localSheetId="13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14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12" hidden="1">#REF!</definedName>
    <definedName name="BEx75HGCCV5K4UCJWYV8EV9AG5YT" localSheetId="17" hidden="1">#REF!</definedName>
    <definedName name="BEx75HGCCV5K4UCJWYV8EV9AG5YT" localSheetId="18" hidden="1">#REF!</definedName>
    <definedName name="BEx75HGCCV5K4UCJWYV8EV9AG5YT" localSheetId="19" hidden="1">#REF!</definedName>
    <definedName name="BEx75HGCCV5K4UCJWYV8EV9AG5YT" localSheetId="3" hidden="1">#REF!</definedName>
    <definedName name="BEx75HGCCV5K4UCJWYV8EV9AG5YT" localSheetId="13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14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12" hidden="1">#REF!</definedName>
    <definedName name="BEx75PZT8TY5P13U978NVBUXKHT4" localSheetId="17" hidden="1">#REF!</definedName>
    <definedName name="BEx75PZT8TY5P13U978NVBUXKHT4" localSheetId="18" hidden="1">#REF!</definedName>
    <definedName name="BEx75PZT8TY5P13U978NVBUXKHT4" localSheetId="19" hidden="1">#REF!</definedName>
    <definedName name="BEx75PZT8TY5P13U978NVBUXKHT4" localSheetId="3" hidden="1">#REF!</definedName>
    <definedName name="BEx75PZT8TY5P13U978NVBUXKHT4" localSheetId="13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1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12" hidden="1">#REF!</definedName>
    <definedName name="BEx75T55F7GML8V1DMWL26WRT006" localSheetId="17" hidden="1">#REF!</definedName>
    <definedName name="BEx75T55F7GML8V1DMWL26WRT006" localSheetId="18" hidden="1">#REF!</definedName>
    <definedName name="BEx75T55F7GML8V1DMWL26WRT006" localSheetId="19" hidden="1">#REF!</definedName>
    <definedName name="BEx75T55F7GML8V1DMWL26WRT006" localSheetId="3" hidden="1">#REF!</definedName>
    <definedName name="BEx75T55F7GML8V1DMWL26WRT006" localSheetId="13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14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12" hidden="1">#REF!</definedName>
    <definedName name="BEx75VJGR07JY6UUWURQ4PJ29UKC" localSheetId="17" hidden="1">#REF!</definedName>
    <definedName name="BEx75VJGR07JY6UUWURQ4PJ29UKC" localSheetId="18" hidden="1">#REF!</definedName>
    <definedName name="BEx75VJGR07JY6UUWURQ4PJ29UKC" localSheetId="19" hidden="1">#REF!</definedName>
    <definedName name="BEx75VJGR07JY6UUWURQ4PJ29UKC" localSheetId="3" hidden="1">#REF!</definedName>
    <definedName name="BEx75VJGR07JY6UUWURQ4PJ29UKC" localSheetId="13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14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12" hidden="1">#REF!</definedName>
    <definedName name="BEx7696AZUPB1PK30JJQUWUELQPJ" localSheetId="17" hidden="1">#REF!</definedName>
    <definedName name="BEx7696AZUPB1PK30JJQUWUELQPJ" localSheetId="18" hidden="1">#REF!</definedName>
    <definedName name="BEx7696AZUPB1PK30JJQUWUELQPJ" localSheetId="19" hidden="1">#REF!</definedName>
    <definedName name="BEx7696AZUPB1PK30JJQUWUELQPJ" localSheetId="3" hidden="1">#REF!</definedName>
    <definedName name="BEx7696AZUPB1PK30JJQUWUELQPJ" localSheetId="13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14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12" hidden="1">#REF!</definedName>
    <definedName name="BEx76PNR8S4T4VUQS0KU58SEX0VN" localSheetId="17" hidden="1">#REF!</definedName>
    <definedName name="BEx76PNR8S4T4VUQS0KU58SEX0VN" localSheetId="18" hidden="1">#REF!</definedName>
    <definedName name="BEx76PNR8S4T4VUQS0KU58SEX0VN" localSheetId="19" hidden="1">#REF!</definedName>
    <definedName name="BEx76PNR8S4T4VUQS0KU58SEX0VN" localSheetId="3" hidden="1">#REF!</definedName>
    <definedName name="BEx76PNR8S4T4VUQS0KU58SEX0VN" localSheetId="13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14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12" hidden="1">#REF!</definedName>
    <definedName name="BEx76YY7ODSIKDD9VDF9TLTDM18I" localSheetId="17" hidden="1">#REF!</definedName>
    <definedName name="BEx76YY7ODSIKDD9VDF9TLTDM18I" localSheetId="18" hidden="1">#REF!</definedName>
    <definedName name="BEx76YY7ODSIKDD9VDF9TLTDM18I" localSheetId="19" hidden="1">#REF!</definedName>
    <definedName name="BEx76YY7ODSIKDD9VDF9TLTDM18I" localSheetId="3" hidden="1">#REF!</definedName>
    <definedName name="BEx76YY7ODSIKDD9VDF9TLTDM18I" localSheetId="13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14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12" hidden="1">#REF!</definedName>
    <definedName name="BEx7705E86I9B7DTKMMJMAFSYMUL" localSheetId="17" hidden="1">#REF!</definedName>
    <definedName name="BEx7705E86I9B7DTKMMJMAFSYMUL" localSheetId="18" hidden="1">#REF!</definedName>
    <definedName name="BEx7705E86I9B7DTKMMJMAFSYMUL" localSheetId="19" hidden="1">#REF!</definedName>
    <definedName name="BEx7705E86I9B7DTKMMJMAFSYMUL" localSheetId="3" hidden="1">#REF!</definedName>
    <definedName name="BEx7705E86I9B7DTKMMJMAFSYMUL" localSheetId="13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14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12" hidden="1">#REF!</definedName>
    <definedName name="BEx7741OUGLA0WJQLQRUJSL4DE00" localSheetId="17" hidden="1">#REF!</definedName>
    <definedName name="BEx7741OUGLA0WJQLQRUJSL4DE00" localSheetId="18" hidden="1">#REF!</definedName>
    <definedName name="BEx7741OUGLA0WJQLQRUJSL4DE00" localSheetId="19" hidden="1">#REF!</definedName>
    <definedName name="BEx7741OUGLA0WJQLQRUJSL4DE00" localSheetId="3" hidden="1">#REF!</definedName>
    <definedName name="BEx7741OUGLA0WJQLQRUJSL4DE00" localSheetId="13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14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12" hidden="1">#REF!</definedName>
    <definedName name="BEx774N83DXLJZ54Q42PWIJZ2DN1" localSheetId="17" hidden="1">#REF!</definedName>
    <definedName name="BEx774N83DXLJZ54Q42PWIJZ2DN1" localSheetId="18" hidden="1">#REF!</definedName>
    <definedName name="BEx774N83DXLJZ54Q42PWIJZ2DN1" localSheetId="19" hidden="1">#REF!</definedName>
    <definedName name="BEx774N83DXLJZ54Q42PWIJZ2DN1" localSheetId="3" hidden="1">#REF!</definedName>
    <definedName name="BEx774N83DXLJZ54Q42PWIJZ2DN1" localSheetId="13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14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12" hidden="1">#REF!</definedName>
    <definedName name="BEx779QNIY3061ZV9BR462WKEGRW" localSheetId="17" hidden="1">#REF!</definedName>
    <definedName name="BEx779QNIY3061ZV9BR462WKEGRW" localSheetId="18" hidden="1">#REF!</definedName>
    <definedName name="BEx779QNIY3061ZV9BR462WKEGRW" localSheetId="19" hidden="1">#REF!</definedName>
    <definedName name="BEx779QNIY3061ZV9BR462WKEGRW" localSheetId="3" hidden="1">#REF!</definedName>
    <definedName name="BEx779QNIY3061ZV9BR462WKEGRW" localSheetId="13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14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12" hidden="1">#REF!</definedName>
    <definedName name="BEx77G19QU9A95CNHE6QMVSQR2T3" localSheetId="17" hidden="1">#REF!</definedName>
    <definedName name="BEx77G19QU9A95CNHE6QMVSQR2T3" localSheetId="18" hidden="1">#REF!</definedName>
    <definedName name="BEx77G19QU9A95CNHE6QMVSQR2T3" localSheetId="19" hidden="1">#REF!</definedName>
    <definedName name="BEx77G19QU9A95CNHE6QMVSQR2T3" localSheetId="3" hidden="1">#REF!</definedName>
    <definedName name="BEx77G19QU9A95CNHE6QMVSQR2T3" localSheetId="13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14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12" hidden="1">#REF!</definedName>
    <definedName name="BEx77P0S3GVMS7BJUL9OWUGJ1B02" localSheetId="17" hidden="1">#REF!</definedName>
    <definedName name="BEx77P0S3GVMS7BJUL9OWUGJ1B02" localSheetId="18" hidden="1">#REF!</definedName>
    <definedName name="BEx77P0S3GVMS7BJUL9OWUGJ1B02" localSheetId="19" hidden="1">#REF!</definedName>
    <definedName name="BEx77P0S3GVMS7BJUL9OWUGJ1B02" localSheetId="3" hidden="1">#REF!</definedName>
    <definedName name="BEx77P0S3GVMS7BJUL9OWUGJ1B02" localSheetId="13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14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12" hidden="1">#REF!</definedName>
    <definedName name="BEx77QDESURI6WW5582YXSK3A972" localSheetId="17" hidden="1">#REF!</definedName>
    <definedName name="BEx77QDESURI6WW5582YXSK3A972" localSheetId="18" hidden="1">#REF!</definedName>
    <definedName name="BEx77QDESURI6WW5582YXSK3A972" localSheetId="19" hidden="1">#REF!</definedName>
    <definedName name="BEx77QDESURI6WW5582YXSK3A972" localSheetId="3" hidden="1">#REF!</definedName>
    <definedName name="BEx77QDESURI6WW5582YXSK3A972" localSheetId="13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14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12" hidden="1">#REF!</definedName>
    <definedName name="BEx77VBI9XOPFHKEWU5EHQ9J675Y" localSheetId="17" hidden="1">#REF!</definedName>
    <definedName name="BEx77VBI9XOPFHKEWU5EHQ9J675Y" localSheetId="18" hidden="1">#REF!</definedName>
    <definedName name="BEx77VBI9XOPFHKEWU5EHQ9J675Y" localSheetId="19" hidden="1">#REF!</definedName>
    <definedName name="BEx77VBI9XOPFHKEWU5EHQ9J675Y" localSheetId="3" hidden="1">#REF!</definedName>
    <definedName name="BEx77VBI9XOPFHKEWU5EHQ9J675Y" localSheetId="13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14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12" hidden="1">#REF!</definedName>
    <definedName name="BEx7809GQOCLHSNH95VOYIX7P1TV" localSheetId="17" hidden="1">#REF!</definedName>
    <definedName name="BEx7809GQOCLHSNH95VOYIX7P1TV" localSheetId="18" hidden="1">#REF!</definedName>
    <definedName name="BEx7809GQOCLHSNH95VOYIX7P1TV" localSheetId="19" hidden="1">#REF!</definedName>
    <definedName name="BEx7809GQOCLHSNH95VOYIX7P1TV" localSheetId="3" hidden="1">#REF!</definedName>
    <definedName name="BEx7809GQOCLHSNH95VOYIX7P1TV" localSheetId="13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14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12" hidden="1">#REF!</definedName>
    <definedName name="BEx780K8XAXUHGVZGZWQ74DK4CI3" localSheetId="17" hidden="1">#REF!</definedName>
    <definedName name="BEx780K8XAXUHGVZGZWQ74DK4CI3" localSheetId="18" hidden="1">#REF!</definedName>
    <definedName name="BEx780K8XAXUHGVZGZWQ74DK4CI3" localSheetId="19" hidden="1">#REF!</definedName>
    <definedName name="BEx780K8XAXUHGVZGZWQ74DK4CI3" localSheetId="3" hidden="1">#REF!</definedName>
    <definedName name="BEx780K8XAXUHGVZGZWQ74DK4CI3" localSheetId="13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14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12" hidden="1">#REF!</definedName>
    <definedName name="BEx78226TN58UE0CTY98YEDU0LSL" localSheetId="17" hidden="1">#REF!</definedName>
    <definedName name="BEx78226TN58UE0CTY98YEDU0LSL" localSheetId="18" hidden="1">#REF!</definedName>
    <definedName name="BEx78226TN58UE0CTY98YEDU0LSL" localSheetId="19" hidden="1">#REF!</definedName>
    <definedName name="BEx78226TN58UE0CTY98YEDU0LSL" localSheetId="3" hidden="1">#REF!</definedName>
    <definedName name="BEx78226TN58UE0CTY98YEDU0LSL" localSheetId="13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14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12" hidden="1">#REF!</definedName>
    <definedName name="BEx7881ZZBWHRAX6W2GY19J8MGEQ" localSheetId="17" hidden="1">#REF!</definedName>
    <definedName name="BEx7881ZZBWHRAX6W2GY19J8MGEQ" localSheetId="18" hidden="1">#REF!</definedName>
    <definedName name="BEx7881ZZBWHRAX6W2GY19J8MGEQ" localSheetId="19" hidden="1">#REF!</definedName>
    <definedName name="BEx7881ZZBWHRAX6W2GY19J8MGEQ" localSheetId="3" hidden="1">#REF!</definedName>
    <definedName name="BEx7881ZZBWHRAX6W2GY19J8MGEQ" localSheetId="13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14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12" hidden="1">#REF!</definedName>
    <definedName name="BEx78BSYINF85GYNSCIRD95PH86Q" localSheetId="17" hidden="1">#REF!</definedName>
    <definedName name="BEx78BSYINF85GYNSCIRD95PH86Q" localSheetId="18" hidden="1">#REF!</definedName>
    <definedName name="BEx78BSYINF85GYNSCIRD95PH86Q" localSheetId="19" hidden="1">#REF!</definedName>
    <definedName name="BEx78BSYINF85GYNSCIRD95PH86Q" localSheetId="3" hidden="1">#REF!</definedName>
    <definedName name="BEx78BSYINF85GYNSCIRD95PH86Q" localSheetId="13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14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12" hidden="1">#REF!</definedName>
    <definedName name="BEx78HHRIWDLHQX2LG0HWFRYEL1T" localSheetId="17" hidden="1">#REF!</definedName>
    <definedName name="BEx78HHRIWDLHQX2LG0HWFRYEL1T" localSheetId="18" hidden="1">#REF!</definedName>
    <definedName name="BEx78HHRIWDLHQX2LG0HWFRYEL1T" localSheetId="19" hidden="1">#REF!</definedName>
    <definedName name="BEx78HHRIWDLHQX2LG0HWFRYEL1T" localSheetId="3" hidden="1">#REF!</definedName>
    <definedName name="BEx78HHRIWDLHQX2LG0HWFRYEL1T" localSheetId="13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14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12" hidden="1">#REF!</definedName>
    <definedName name="BEx78QC4X2YVM9K6MQRB2WJG36N3" localSheetId="17" hidden="1">#REF!</definedName>
    <definedName name="BEx78QC4X2YVM9K6MQRB2WJG36N3" localSheetId="18" hidden="1">#REF!</definedName>
    <definedName name="BEx78QC4X2YVM9K6MQRB2WJG36N3" localSheetId="19" hidden="1">#REF!</definedName>
    <definedName name="BEx78QC4X2YVM9K6MQRB2WJG36N3" localSheetId="3" hidden="1">#REF!</definedName>
    <definedName name="BEx78QC4X2YVM9K6MQRB2WJG36N3" localSheetId="13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14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12" hidden="1">#REF!</definedName>
    <definedName name="BEx78QMXZ2P1ZB3HJ9O50DWHCMXR" localSheetId="17" hidden="1">#REF!</definedName>
    <definedName name="BEx78QMXZ2P1ZB3HJ9O50DWHCMXR" localSheetId="18" hidden="1">#REF!</definedName>
    <definedName name="BEx78QMXZ2P1ZB3HJ9O50DWHCMXR" localSheetId="19" hidden="1">#REF!</definedName>
    <definedName name="BEx78QMXZ2P1ZB3HJ9O50DWHCMXR" localSheetId="3" hidden="1">#REF!</definedName>
    <definedName name="BEx78QMXZ2P1ZB3HJ9O50DWHCMXR" localSheetId="13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14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12" hidden="1">#REF!</definedName>
    <definedName name="BEx78SFO5VR28677DWZEMDN7G86X" localSheetId="17" hidden="1">#REF!</definedName>
    <definedName name="BEx78SFO5VR28677DWZEMDN7G86X" localSheetId="18" hidden="1">#REF!</definedName>
    <definedName name="BEx78SFO5VR28677DWZEMDN7G86X" localSheetId="19" hidden="1">#REF!</definedName>
    <definedName name="BEx78SFO5VR28677DWZEMDN7G86X" localSheetId="3" hidden="1">#REF!</definedName>
    <definedName name="BEx78SFO5VR28677DWZEMDN7G86X" localSheetId="13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14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12" hidden="1">#REF!</definedName>
    <definedName name="BEx78SFOYH1Z0ZDTO47W2M60TW6K" localSheetId="17" hidden="1">#REF!</definedName>
    <definedName name="BEx78SFOYH1Z0ZDTO47W2M60TW6K" localSheetId="18" hidden="1">#REF!</definedName>
    <definedName name="BEx78SFOYH1Z0ZDTO47W2M60TW6K" localSheetId="19" hidden="1">#REF!</definedName>
    <definedName name="BEx78SFOYH1Z0ZDTO47W2M60TW6K" localSheetId="3" hidden="1">#REF!</definedName>
    <definedName name="BEx78SFOYH1Z0ZDTO47W2M60TW6K" localSheetId="13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14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12" hidden="1">#REF!</definedName>
    <definedName name="BEx7974EARYYX2ICWU0YC50VO5D8" localSheetId="17" hidden="1">#REF!</definedName>
    <definedName name="BEx7974EARYYX2ICWU0YC50VO5D8" localSheetId="18" hidden="1">#REF!</definedName>
    <definedName name="BEx7974EARYYX2ICWU0YC50VO5D8" localSheetId="19" hidden="1">#REF!</definedName>
    <definedName name="BEx7974EARYYX2ICWU0YC50VO5D8" localSheetId="3" hidden="1">#REF!</definedName>
    <definedName name="BEx7974EARYYX2ICWU0YC50VO5D8" localSheetId="13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14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12" hidden="1">#REF!</definedName>
    <definedName name="BEx79JK3E6JO8MX4O35A5G8NZCC8" localSheetId="17" hidden="1">#REF!</definedName>
    <definedName name="BEx79JK3E6JO8MX4O35A5G8NZCC8" localSheetId="18" hidden="1">#REF!</definedName>
    <definedName name="BEx79JK3E6JO8MX4O35A5G8NZCC8" localSheetId="19" hidden="1">#REF!</definedName>
    <definedName name="BEx79JK3E6JO8MX4O35A5G8NZCC8" localSheetId="3" hidden="1">#REF!</definedName>
    <definedName name="BEx79JK3E6JO8MX4O35A5G8NZCC8" localSheetId="13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14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12" hidden="1">#REF!</definedName>
    <definedName name="BEx79OCP4HQ6XP8EWNGEUDLOZBBS" localSheetId="17" hidden="1">#REF!</definedName>
    <definedName name="BEx79OCP4HQ6XP8EWNGEUDLOZBBS" localSheetId="18" hidden="1">#REF!</definedName>
    <definedName name="BEx79OCP4HQ6XP8EWNGEUDLOZBBS" localSheetId="19" hidden="1">#REF!</definedName>
    <definedName name="BEx79OCP4HQ6XP8EWNGEUDLOZBBS" localSheetId="3" hidden="1">#REF!</definedName>
    <definedName name="BEx79OCP4HQ6XP8EWNGEUDLOZBBS" localSheetId="13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14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12" hidden="1">#REF!</definedName>
    <definedName name="BEx79SEAYKUZB0H4LYBCD6WWJBG2" localSheetId="17" hidden="1">#REF!</definedName>
    <definedName name="BEx79SEAYKUZB0H4LYBCD6WWJBG2" localSheetId="18" hidden="1">#REF!</definedName>
    <definedName name="BEx79SEAYKUZB0H4LYBCD6WWJBG2" localSheetId="19" hidden="1">#REF!</definedName>
    <definedName name="BEx79SEAYKUZB0H4LYBCD6WWJBG2" localSheetId="3" hidden="1">#REF!</definedName>
    <definedName name="BEx79SEAYKUZB0H4LYBCD6WWJBG2" localSheetId="13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14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12" hidden="1">#REF!</definedName>
    <definedName name="BEx79SJRHTLS9PYM69O9BWW1FMJK" localSheetId="17" hidden="1">#REF!</definedName>
    <definedName name="BEx79SJRHTLS9PYM69O9BWW1FMJK" localSheetId="18" hidden="1">#REF!</definedName>
    <definedName name="BEx79SJRHTLS9PYM69O9BWW1FMJK" localSheetId="19" hidden="1">#REF!</definedName>
    <definedName name="BEx79SJRHTLS9PYM69O9BWW1FMJK" localSheetId="3" hidden="1">#REF!</definedName>
    <definedName name="BEx79SJRHTLS9PYM69O9BWW1FMJK" localSheetId="13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14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12" hidden="1">#REF!</definedName>
    <definedName name="BEx79YJJLBELICW9F9FRYSCQ101L" localSheetId="17" hidden="1">#REF!</definedName>
    <definedName name="BEx79YJJLBELICW9F9FRYSCQ101L" localSheetId="18" hidden="1">#REF!</definedName>
    <definedName name="BEx79YJJLBELICW9F9FRYSCQ101L" localSheetId="19" hidden="1">#REF!</definedName>
    <definedName name="BEx79YJJLBELICW9F9FRYSCQ101L" localSheetId="3" hidden="1">#REF!</definedName>
    <definedName name="BEx79YJJLBELICW9F9FRYSCQ101L" localSheetId="13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14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12" hidden="1">#REF!</definedName>
    <definedName name="BEx79YUC7B0V77FSBGIRCY1BR4VK" localSheetId="17" hidden="1">#REF!</definedName>
    <definedName name="BEx79YUC7B0V77FSBGIRCY1BR4VK" localSheetId="18" hidden="1">#REF!</definedName>
    <definedName name="BEx79YUC7B0V77FSBGIRCY1BR4VK" localSheetId="19" hidden="1">#REF!</definedName>
    <definedName name="BEx79YUC7B0V77FSBGIRCY1BR4VK" localSheetId="3" hidden="1">#REF!</definedName>
    <definedName name="BEx79YUC7B0V77FSBGIRCY1BR4VK" localSheetId="13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14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12" hidden="1">#REF!</definedName>
    <definedName name="BEx7A06T3RC2891FUX05G3QPRAUE" localSheetId="17" hidden="1">#REF!</definedName>
    <definedName name="BEx7A06T3RC2891FUX05G3QPRAUE" localSheetId="18" hidden="1">#REF!</definedName>
    <definedName name="BEx7A06T3RC2891FUX05G3QPRAUE" localSheetId="19" hidden="1">#REF!</definedName>
    <definedName name="BEx7A06T3RC2891FUX05G3QPRAUE" localSheetId="3" hidden="1">#REF!</definedName>
    <definedName name="BEx7A06T3RC2891FUX05G3QPRAUE" localSheetId="13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14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12" hidden="1">#REF!</definedName>
    <definedName name="BEx7A9S3JA1X7FH4CFSQLTZC4691" localSheetId="17" hidden="1">#REF!</definedName>
    <definedName name="BEx7A9S3JA1X7FH4CFSQLTZC4691" localSheetId="18" hidden="1">#REF!</definedName>
    <definedName name="BEx7A9S3JA1X7FH4CFSQLTZC4691" localSheetId="19" hidden="1">#REF!</definedName>
    <definedName name="BEx7A9S3JA1X7FH4CFSQLTZC4691" localSheetId="3" hidden="1">#REF!</definedName>
    <definedName name="BEx7A9S3JA1X7FH4CFSQLTZC4691" localSheetId="13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14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12" hidden="1">#REF!</definedName>
    <definedName name="BEx7ABA2C9IWH5VSLVLLLCY62161" localSheetId="17" hidden="1">#REF!</definedName>
    <definedName name="BEx7ABA2C9IWH5VSLVLLLCY62161" localSheetId="18" hidden="1">#REF!</definedName>
    <definedName name="BEx7ABA2C9IWH5VSLVLLLCY62161" localSheetId="19" hidden="1">#REF!</definedName>
    <definedName name="BEx7ABA2C9IWH5VSLVLLLCY62161" localSheetId="3" hidden="1">#REF!</definedName>
    <definedName name="BEx7ABA2C9IWH5VSLVLLLCY62161" localSheetId="13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14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12" hidden="1">#REF!</definedName>
    <definedName name="BEx7AE4LPLX8N85BYB0WCO5S7ZPV" localSheetId="17" hidden="1">#REF!</definedName>
    <definedName name="BEx7AE4LPLX8N85BYB0WCO5S7ZPV" localSheetId="18" hidden="1">#REF!</definedName>
    <definedName name="BEx7AE4LPLX8N85BYB0WCO5S7ZPV" localSheetId="19" hidden="1">#REF!</definedName>
    <definedName name="BEx7AE4LPLX8N85BYB0WCO5S7ZPV" localSheetId="3" hidden="1">#REF!</definedName>
    <definedName name="BEx7AE4LPLX8N85BYB0WCO5S7ZPV" localSheetId="13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14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12" hidden="1">#REF!</definedName>
    <definedName name="BEx7AR0EEP9O5JPPEKQWG1TC860T" localSheetId="17" hidden="1">#REF!</definedName>
    <definedName name="BEx7AR0EEP9O5JPPEKQWG1TC860T" localSheetId="18" hidden="1">#REF!</definedName>
    <definedName name="BEx7AR0EEP9O5JPPEKQWG1TC860T" localSheetId="19" hidden="1">#REF!</definedName>
    <definedName name="BEx7AR0EEP9O5JPPEKQWG1TC860T" localSheetId="3" hidden="1">#REF!</definedName>
    <definedName name="BEx7AR0EEP9O5JPPEKQWG1TC860T" localSheetId="13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14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12" hidden="1">#REF!</definedName>
    <definedName name="BEx7ASD1I654MEDCO6GGWA95PXSC" localSheetId="17" hidden="1">#REF!</definedName>
    <definedName name="BEx7ASD1I654MEDCO6GGWA95PXSC" localSheetId="18" hidden="1">#REF!</definedName>
    <definedName name="BEx7ASD1I654MEDCO6GGWA95PXSC" localSheetId="19" hidden="1">#REF!</definedName>
    <definedName name="BEx7ASD1I654MEDCO6GGWA95PXSC" localSheetId="3" hidden="1">#REF!</definedName>
    <definedName name="BEx7ASD1I654MEDCO6GGWA95PXSC" localSheetId="13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14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12" hidden="1">#REF!</definedName>
    <definedName name="BEx7AURD3S7JGN4D3YK1QAG6TAFA" localSheetId="17" hidden="1">#REF!</definedName>
    <definedName name="BEx7AURD3S7JGN4D3YK1QAG6TAFA" localSheetId="18" hidden="1">#REF!</definedName>
    <definedName name="BEx7AURD3S7JGN4D3YK1QAG6TAFA" localSheetId="19" hidden="1">#REF!</definedName>
    <definedName name="BEx7AURD3S7JGN4D3YK1QAG6TAFA" localSheetId="3" hidden="1">#REF!</definedName>
    <definedName name="BEx7AURD3S7JGN4D3YK1QAG6TAFA" localSheetId="13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14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12" hidden="1">#REF!</definedName>
    <definedName name="BEx7AVCX9S5RJP3NSZ4QM4E6ERDT" localSheetId="17" hidden="1">#REF!</definedName>
    <definedName name="BEx7AVCX9S5RJP3NSZ4QM4E6ERDT" localSheetId="18" hidden="1">#REF!</definedName>
    <definedName name="BEx7AVCX9S5RJP3NSZ4QM4E6ERDT" localSheetId="19" hidden="1">#REF!</definedName>
    <definedName name="BEx7AVCX9S5RJP3NSZ4QM4E6ERDT" localSheetId="3" hidden="1">#REF!</definedName>
    <definedName name="BEx7AVCX9S5RJP3NSZ4QM4E6ERDT" localSheetId="13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14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12" hidden="1">#REF!</definedName>
    <definedName name="BEx7AVYIGP0930MV5JEBWRYCJN68" localSheetId="17" hidden="1">#REF!</definedName>
    <definedName name="BEx7AVYIGP0930MV5JEBWRYCJN68" localSheetId="18" hidden="1">#REF!</definedName>
    <definedName name="BEx7AVYIGP0930MV5JEBWRYCJN68" localSheetId="19" hidden="1">#REF!</definedName>
    <definedName name="BEx7AVYIGP0930MV5JEBWRYCJN68" localSheetId="3" hidden="1">#REF!</definedName>
    <definedName name="BEx7AVYIGP0930MV5JEBWRYCJN68" localSheetId="13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14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12" hidden="1">#REF!</definedName>
    <definedName name="BEx7B6LH6917TXOSAAQ6U7HVF018" localSheetId="17" hidden="1">#REF!</definedName>
    <definedName name="BEx7B6LH6917TXOSAAQ6U7HVF018" localSheetId="18" hidden="1">#REF!</definedName>
    <definedName name="BEx7B6LH6917TXOSAAQ6U7HVF018" localSheetId="19" hidden="1">#REF!</definedName>
    <definedName name="BEx7B6LH6917TXOSAAQ6U7HVF018" localSheetId="3" hidden="1">#REF!</definedName>
    <definedName name="BEx7B6LH6917TXOSAAQ6U7HVF018" localSheetId="13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14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12" hidden="1">#REF!</definedName>
    <definedName name="BEx7BN8E88JR3K1BSLAZRPSFPQ9L" localSheetId="17" hidden="1">#REF!</definedName>
    <definedName name="BEx7BN8E88JR3K1BSLAZRPSFPQ9L" localSheetId="18" hidden="1">#REF!</definedName>
    <definedName name="BEx7BN8E88JR3K1BSLAZRPSFPQ9L" localSheetId="19" hidden="1">#REF!</definedName>
    <definedName name="BEx7BN8E88JR3K1BSLAZRPSFPQ9L" localSheetId="3" hidden="1">#REF!</definedName>
    <definedName name="BEx7BN8E88JR3K1BSLAZRPSFPQ9L" localSheetId="13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14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12" hidden="1">#REF!</definedName>
    <definedName name="BEx7BP14RMS3638K85OM4NCYLRHG" localSheetId="17" hidden="1">#REF!</definedName>
    <definedName name="BEx7BP14RMS3638K85OM4NCYLRHG" localSheetId="18" hidden="1">#REF!</definedName>
    <definedName name="BEx7BP14RMS3638K85OM4NCYLRHG" localSheetId="19" hidden="1">#REF!</definedName>
    <definedName name="BEx7BP14RMS3638K85OM4NCYLRHG" localSheetId="3" hidden="1">#REF!</definedName>
    <definedName name="BEx7BP14RMS3638K85OM4NCYLRHG" localSheetId="13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14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12" hidden="1">#REF!</definedName>
    <definedName name="BEx7BPXFZXJ79FQ0E8AQE21PGVHA" localSheetId="17" hidden="1">#REF!</definedName>
    <definedName name="BEx7BPXFZXJ79FQ0E8AQE21PGVHA" localSheetId="18" hidden="1">#REF!</definedName>
    <definedName name="BEx7BPXFZXJ79FQ0E8AQE21PGVHA" localSheetId="19" hidden="1">#REF!</definedName>
    <definedName name="BEx7BPXFZXJ79FQ0E8AQE21PGVHA" localSheetId="3" hidden="1">#REF!</definedName>
    <definedName name="BEx7BPXFZXJ79FQ0E8AQE21PGVHA" localSheetId="13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14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12" hidden="1">#REF!</definedName>
    <definedName name="BEx7C04AM39DQMC1TIX7CFZ2ADHX" localSheetId="17" hidden="1">#REF!</definedName>
    <definedName name="BEx7C04AM39DQMC1TIX7CFZ2ADHX" localSheetId="18" hidden="1">#REF!</definedName>
    <definedName name="BEx7C04AM39DQMC1TIX7CFZ2ADHX" localSheetId="19" hidden="1">#REF!</definedName>
    <definedName name="BEx7C04AM39DQMC1TIX7CFZ2ADHX" localSheetId="3" hidden="1">#REF!</definedName>
    <definedName name="BEx7C04AM39DQMC1TIX7CFZ2ADHX" localSheetId="13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14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12" hidden="1">#REF!</definedName>
    <definedName name="BEx7C346X4AX2J1QPM4NBC7JL5W9" localSheetId="17" hidden="1">#REF!</definedName>
    <definedName name="BEx7C346X4AX2J1QPM4NBC7JL5W9" localSheetId="18" hidden="1">#REF!</definedName>
    <definedName name="BEx7C346X4AX2J1QPM4NBC7JL5W9" localSheetId="19" hidden="1">#REF!</definedName>
    <definedName name="BEx7C346X4AX2J1QPM4NBC7JL5W9" localSheetId="3" hidden="1">#REF!</definedName>
    <definedName name="BEx7C346X4AX2J1QPM4NBC7JL5W9" localSheetId="13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14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12" hidden="1">#REF!</definedName>
    <definedName name="BEx7C40F0PQURHPI6YQ39NFIR86Z" localSheetId="17" hidden="1">#REF!</definedName>
    <definedName name="BEx7C40F0PQURHPI6YQ39NFIR86Z" localSheetId="18" hidden="1">#REF!</definedName>
    <definedName name="BEx7C40F0PQURHPI6YQ39NFIR86Z" localSheetId="19" hidden="1">#REF!</definedName>
    <definedName name="BEx7C40F0PQURHPI6YQ39NFIR86Z" localSheetId="3" hidden="1">#REF!</definedName>
    <definedName name="BEx7C40F0PQURHPI6YQ39NFIR86Z" localSheetId="13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14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12" hidden="1">#REF!</definedName>
    <definedName name="BEx7C7B9VCY7N0H7N1NH6HNNH724" localSheetId="17" hidden="1">#REF!</definedName>
    <definedName name="BEx7C7B9VCY7N0H7N1NH6HNNH724" localSheetId="18" hidden="1">#REF!</definedName>
    <definedName name="BEx7C7B9VCY7N0H7N1NH6HNNH724" localSheetId="19" hidden="1">#REF!</definedName>
    <definedName name="BEx7C7B9VCY7N0H7N1NH6HNNH724" localSheetId="3" hidden="1">#REF!</definedName>
    <definedName name="BEx7C7B9VCY7N0H7N1NH6HNNH724" localSheetId="13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1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12" hidden="1">#REF!</definedName>
    <definedName name="BEx7C93VR7SYRIJS1JO8YZKSFAW9" localSheetId="17" hidden="1">#REF!</definedName>
    <definedName name="BEx7C93VR7SYRIJS1JO8YZKSFAW9" localSheetId="18" hidden="1">#REF!</definedName>
    <definedName name="BEx7C93VR7SYRIJS1JO8YZKSFAW9" localSheetId="19" hidden="1">#REF!</definedName>
    <definedName name="BEx7C93VR7SYRIJS1JO8YZKSFAW9" localSheetId="3" hidden="1">#REF!</definedName>
    <definedName name="BEx7C93VR7SYRIJS1JO8YZKSFAW9" localSheetId="13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14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12" hidden="1">#REF!</definedName>
    <definedName name="BEx7CCPC6R1KQQZ2JQU6EFI1G0RM" localSheetId="17" hidden="1">#REF!</definedName>
    <definedName name="BEx7CCPC6R1KQQZ2JQU6EFI1G0RM" localSheetId="18" hidden="1">#REF!</definedName>
    <definedName name="BEx7CCPC6R1KQQZ2JQU6EFI1G0RM" localSheetId="19" hidden="1">#REF!</definedName>
    <definedName name="BEx7CCPC6R1KQQZ2JQU6EFI1G0RM" localSheetId="3" hidden="1">#REF!</definedName>
    <definedName name="BEx7CCPC6R1KQQZ2JQU6EFI1G0RM" localSheetId="13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14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12" hidden="1">#REF!</definedName>
    <definedName name="BEx7CIJST9GLS2QD383UK7VUDTGL" localSheetId="17" hidden="1">#REF!</definedName>
    <definedName name="BEx7CIJST9GLS2QD383UK7VUDTGL" localSheetId="18" hidden="1">#REF!</definedName>
    <definedName name="BEx7CIJST9GLS2QD383UK7VUDTGL" localSheetId="19" hidden="1">#REF!</definedName>
    <definedName name="BEx7CIJST9GLS2QD383UK7VUDTGL" localSheetId="3" hidden="1">#REF!</definedName>
    <definedName name="BEx7CIJST9GLS2QD383UK7VUDTGL" localSheetId="13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14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12" hidden="1">#REF!</definedName>
    <definedName name="BEx7CO8T2XKC7GHDSYNAWTZ9L7YR" localSheetId="17" hidden="1">#REF!</definedName>
    <definedName name="BEx7CO8T2XKC7GHDSYNAWTZ9L7YR" localSheetId="18" hidden="1">#REF!</definedName>
    <definedName name="BEx7CO8T2XKC7GHDSYNAWTZ9L7YR" localSheetId="19" hidden="1">#REF!</definedName>
    <definedName name="BEx7CO8T2XKC7GHDSYNAWTZ9L7YR" localSheetId="3" hidden="1">#REF!</definedName>
    <definedName name="BEx7CO8T2XKC7GHDSYNAWTZ9L7YR" localSheetId="13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14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12" hidden="1">#REF!</definedName>
    <definedName name="BEx7CW1CF00DO8A36UNC2X7K65C2" localSheetId="17" hidden="1">#REF!</definedName>
    <definedName name="BEx7CW1CF00DO8A36UNC2X7K65C2" localSheetId="18" hidden="1">#REF!</definedName>
    <definedName name="BEx7CW1CF00DO8A36UNC2X7K65C2" localSheetId="19" hidden="1">#REF!</definedName>
    <definedName name="BEx7CW1CF00DO8A36UNC2X7K65C2" localSheetId="3" hidden="1">#REF!</definedName>
    <definedName name="BEx7CW1CF00DO8A36UNC2X7K65C2" localSheetId="13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14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12" hidden="1">#REF!</definedName>
    <definedName name="BEx7CW6NFRL2P4XWP0MWHIYA97KF" localSheetId="17" hidden="1">#REF!</definedName>
    <definedName name="BEx7CW6NFRL2P4XWP0MWHIYA97KF" localSheetId="18" hidden="1">#REF!</definedName>
    <definedName name="BEx7CW6NFRL2P4XWP0MWHIYA97KF" localSheetId="19" hidden="1">#REF!</definedName>
    <definedName name="BEx7CW6NFRL2P4XWP0MWHIYA97KF" localSheetId="3" hidden="1">#REF!</definedName>
    <definedName name="BEx7CW6NFRL2P4XWP0MWHIYA97KF" localSheetId="13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14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12" hidden="1">#REF!</definedName>
    <definedName name="BEx7CZXN83U7XFVGG1P1N6ZCQK7U" localSheetId="17" hidden="1">#REF!</definedName>
    <definedName name="BEx7CZXN83U7XFVGG1P1N6ZCQK7U" localSheetId="18" hidden="1">#REF!</definedName>
    <definedName name="BEx7CZXN83U7XFVGG1P1N6ZCQK7U" localSheetId="19" hidden="1">#REF!</definedName>
    <definedName name="BEx7CZXN83U7XFVGG1P1N6ZCQK7U" localSheetId="3" hidden="1">#REF!</definedName>
    <definedName name="BEx7CZXN83U7XFVGG1P1N6ZCQK7U" localSheetId="13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14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12" hidden="1">#REF!</definedName>
    <definedName name="BEx7D14R4J25CLH301NHMGU8FSWM" localSheetId="17" hidden="1">#REF!</definedName>
    <definedName name="BEx7D14R4J25CLH301NHMGU8FSWM" localSheetId="18" hidden="1">#REF!</definedName>
    <definedName name="BEx7D14R4J25CLH301NHMGU8FSWM" localSheetId="19" hidden="1">#REF!</definedName>
    <definedName name="BEx7D14R4J25CLH301NHMGU8FSWM" localSheetId="3" hidden="1">#REF!</definedName>
    <definedName name="BEx7D14R4J25CLH301NHMGU8FSWM" localSheetId="13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14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12" hidden="1">#REF!</definedName>
    <definedName name="BEx7D38BE0Z9QLQBDMGARM9USFPM" localSheetId="17" hidden="1">#REF!</definedName>
    <definedName name="BEx7D38BE0Z9QLQBDMGARM9USFPM" localSheetId="18" hidden="1">#REF!</definedName>
    <definedName name="BEx7D38BE0Z9QLQBDMGARM9USFPM" localSheetId="19" hidden="1">#REF!</definedName>
    <definedName name="BEx7D38BE0Z9QLQBDMGARM9USFPM" localSheetId="3" hidden="1">#REF!</definedName>
    <definedName name="BEx7D38BE0Z9QLQBDMGARM9USFPM" localSheetId="13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14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12" hidden="1">#REF!</definedName>
    <definedName name="BEx7D5RWKRS4W71J4NZ6ZSFHPKFT" localSheetId="17" hidden="1">#REF!</definedName>
    <definedName name="BEx7D5RWKRS4W71J4NZ6ZSFHPKFT" localSheetId="18" hidden="1">#REF!</definedName>
    <definedName name="BEx7D5RWKRS4W71J4NZ6ZSFHPKFT" localSheetId="19" hidden="1">#REF!</definedName>
    <definedName name="BEx7D5RWKRS4W71J4NZ6ZSFHPKFT" localSheetId="3" hidden="1">#REF!</definedName>
    <definedName name="BEx7D5RWKRS4W71J4NZ6ZSFHPKFT" localSheetId="13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14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12" hidden="1">#REF!</definedName>
    <definedName name="BEx7D8H1TPOX1UN17QZYEV7Q58GA" localSheetId="17" hidden="1">#REF!</definedName>
    <definedName name="BEx7D8H1TPOX1UN17QZYEV7Q58GA" localSheetId="18" hidden="1">#REF!</definedName>
    <definedName name="BEx7D8H1TPOX1UN17QZYEV7Q58GA" localSheetId="19" hidden="1">#REF!</definedName>
    <definedName name="BEx7D8H1TPOX1UN17QZYEV7Q58GA" localSheetId="3" hidden="1">#REF!</definedName>
    <definedName name="BEx7D8H1TPOX1UN17QZYEV7Q58GA" localSheetId="13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14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12" hidden="1">#REF!</definedName>
    <definedName name="BEx7DGF13H2074LRWFZQ45PZ6JPX" localSheetId="17" hidden="1">#REF!</definedName>
    <definedName name="BEx7DGF13H2074LRWFZQ45PZ6JPX" localSheetId="18" hidden="1">#REF!</definedName>
    <definedName name="BEx7DGF13H2074LRWFZQ45PZ6JPX" localSheetId="19" hidden="1">#REF!</definedName>
    <definedName name="BEx7DGF13H2074LRWFZQ45PZ6JPX" localSheetId="3" hidden="1">#REF!</definedName>
    <definedName name="BEx7DGF13H2074LRWFZQ45PZ6JPX" localSheetId="13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14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12" hidden="1">#REF!</definedName>
    <definedName name="BEx7DHBE0SOC5KXWWQ73WUDBRX8J" localSheetId="17" hidden="1">#REF!</definedName>
    <definedName name="BEx7DHBE0SOC5KXWWQ73WUDBRX8J" localSheetId="18" hidden="1">#REF!</definedName>
    <definedName name="BEx7DHBE0SOC5KXWWQ73WUDBRX8J" localSheetId="19" hidden="1">#REF!</definedName>
    <definedName name="BEx7DHBE0SOC5KXWWQ73WUDBRX8J" localSheetId="3" hidden="1">#REF!</definedName>
    <definedName name="BEx7DHBE0SOC5KXWWQ73WUDBRX8J" localSheetId="13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14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12" hidden="1">#REF!</definedName>
    <definedName name="BEx7DKWUXEDIISSX4GDD4YYT887F" localSheetId="17" hidden="1">#REF!</definedName>
    <definedName name="BEx7DKWUXEDIISSX4GDD4YYT887F" localSheetId="18" hidden="1">#REF!</definedName>
    <definedName name="BEx7DKWUXEDIISSX4GDD4YYT887F" localSheetId="19" hidden="1">#REF!</definedName>
    <definedName name="BEx7DKWUXEDIISSX4GDD4YYT887F" localSheetId="3" hidden="1">#REF!</definedName>
    <definedName name="BEx7DKWUXEDIISSX4GDD4YYT887F" localSheetId="13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14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12" hidden="1">#REF!</definedName>
    <definedName name="BEx7DMUYR2HC26WW7AOB1TULERMB" localSheetId="17" hidden="1">#REF!</definedName>
    <definedName name="BEx7DMUYR2HC26WW7AOB1TULERMB" localSheetId="18" hidden="1">#REF!</definedName>
    <definedName name="BEx7DMUYR2HC26WW7AOB1TULERMB" localSheetId="19" hidden="1">#REF!</definedName>
    <definedName name="BEx7DMUYR2HC26WW7AOB1TULERMB" localSheetId="3" hidden="1">#REF!</definedName>
    <definedName name="BEx7DMUYR2HC26WW7AOB1TULERMB" localSheetId="13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14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12" hidden="1">#REF!</definedName>
    <definedName name="BEx7DVJTRV44IMJIBFXELE67SZ7S" localSheetId="17" hidden="1">#REF!</definedName>
    <definedName name="BEx7DVJTRV44IMJIBFXELE67SZ7S" localSheetId="18" hidden="1">#REF!</definedName>
    <definedName name="BEx7DVJTRV44IMJIBFXELE67SZ7S" localSheetId="19" hidden="1">#REF!</definedName>
    <definedName name="BEx7DVJTRV44IMJIBFXELE67SZ7S" localSheetId="3" hidden="1">#REF!</definedName>
    <definedName name="BEx7DVJTRV44IMJIBFXELE67SZ7S" localSheetId="13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14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12" hidden="1">#REF!</definedName>
    <definedName name="BEx7DVUMFCI5INHMVFIJ44RTTSTT" localSheetId="17" hidden="1">#REF!</definedName>
    <definedName name="BEx7DVUMFCI5INHMVFIJ44RTTSTT" localSheetId="18" hidden="1">#REF!</definedName>
    <definedName name="BEx7DVUMFCI5INHMVFIJ44RTTSTT" localSheetId="19" hidden="1">#REF!</definedName>
    <definedName name="BEx7DVUMFCI5INHMVFIJ44RTTSTT" localSheetId="3" hidden="1">#REF!</definedName>
    <definedName name="BEx7DVUMFCI5INHMVFIJ44RTTSTT" localSheetId="13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14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12" hidden="1">#REF!</definedName>
    <definedName name="BEx7E2QT2U8THYOKBPXONB1B47WH" localSheetId="17" hidden="1">#REF!</definedName>
    <definedName name="BEx7E2QT2U8THYOKBPXONB1B47WH" localSheetId="18" hidden="1">#REF!</definedName>
    <definedName name="BEx7E2QT2U8THYOKBPXONB1B47WH" localSheetId="19" hidden="1">#REF!</definedName>
    <definedName name="BEx7E2QT2U8THYOKBPXONB1B47WH" localSheetId="3" hidden="1">#REF!</definedName>
    <definedName name="BEx7E2QT2U8THYOKBPXONB1B47WH" localSheetId="13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14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12" hidden="1">#REF!</definedName>
    <definedName name="BEx7E5QP7W6UKO74F5Y0VJ741HS5" localSheetId="17" hidden="1">#REF!</definedName>
    <definedName name="BEx7E5QP7W6UKO74F5Y0VJ741HS5" localSheetId="18" hidden="1">#REF!</definedName>
    <definedName name="BEx7E5QP7W6UKO74F5Y0VJ741HS5" localSheetId="19" hidden="1">#REF!</definedName>
    <definedName name="BEx7E5QP7W6UKO74F5Y0VJ741HS5" localSheetId="3" hidden="1">#REF!</definedName>
    <definedName name="BEx7E5QP7W6UKO74F5Y0VJ741HS5" localSheetId="13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14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12" hidden="1">#REF!</definedName>
    <definedName name="BEx7E6N29HGH3I47AFB2DCS6MVS6" localSheetId="17" hidden="1">#REF!</definedName>
    <definedName name="BEx7E6N29HGH3I47AFB2DCS6MVS6" localSheetId="18" hidden="1">#REF!</definedName>
    <definedName name="BEx7E6N29HGH3I47AFB2DCS6MVS6" localSheetId="19" hidden="1">#REF!</definedName>
    <definedName name="BEx7E6N29HGH3I47AFB2DCS6MVS6" localSheetId="3" hidden="1">#REF!</definedName>
    <definedName name="BEx7E6N29HGH3I47AFB2DCS6MVS6" localSheetId="13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14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12" hidden="1">#REF!</definedName>
    <definedName name="BEx7EBA8IYHQKT7IQAOAML660SYA" localSheetId="17" hidden="1">#REF!</definedName>
    <definedName name="BEx7EBA8IYHQKT7IQAOAML660SYA" localSheetId="18" hidden="1">#REF!</definedName>
    <definedName name="BEx7EBA8IYHQKT7IQAOAML660SYA" localSheetId="19" hidden="1">#REF!</definedName>
    <definedName name="BEx7EBA8IYHQKT7IQAOAML660SYA" localSheetId="3" hidden="1">#REF!</definedName>
    <definedName name="BEx7EBA8IYHQKT7IQAOAML660SYA" localSheetId="13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14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12" hidden="1">#REF!</definedName>
    <definedName name="BEx7EI6C8MCRZFEQYUBE5FSUTIHK" localSheetId="17" hidden="1">#REF!</definedName>
    <definedName name="BEx7EI6C8MCRZFEQYUBE5FSUTIHK" localSheetId="18" hidden="1">#REF!</definedName>
    <definedName name="BEx7EI6C8MCRZFEQYUBE5FSUTIHK" localSheetId="19" hidden="1">#REF!</definedName>
    <definedName name="BEx7EI6C8MCRZFEQYUBE5FSUTIHK" localSheetId="3" hidden="1">#REF!</definedName>
    <definedName name="BEx7EI6C8MCRZFEQYUBE5FSUTIHK" localSheetId="13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14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12" hidden="1">#REF!</definedName>
    <definedName name="BEx7EI6DL1Z6UWLFBXAKVGZTKHWJ" localSheetId="17" hidden="1">#REF!</definedName>
    <definedName name="BEx7EI6DL1Z6UWLFBXAKVGZTKHWJ" localSheetId="18" hidden="1">#REF!</definedName>
    <definedName name="BEx7EI6DL1Z6UWLFBXAKVGZTKHWJ" localSheetId="19" hidden="1">#REF!</definedName>
    <definedName name="BEx7EI6DL1Z6UWLFBXAKVGZTKHWJ" localSheetId="3" hidden="1">#REF!</definedName>
    <definedName name="BEx7EI6DL1Z6UWLFBXAKVGZTKHWJ" localSheetId="13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14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12" hidden="1">#REF!</definedName>
    <definedName name="BEx7EQKHX7GZYOLXRDU534TT4H64" localSheetId="17" hidden="1">#REF!</definedName>
    <definedName name="BEx7EQKHX7GZYOLXRDU534TT4H64" localSheetId="18" hidden="1">#REF!</definedName>
    <definedName name="BEx7EQKHX7GZYOLXRDU534TT4H64" localSheetId="19" hidden="1">#REF!</definedName>
    <definedName name="BEx7EQKHX7GZYOLXRDU534TT4H64" localSheetId="3" hidden="1">#REF!</definedName>
    <definedName name="BEx7EQKHX7GZYOLXRDU534TT4H64" localSheetId="13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1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12" hidden="1">#REF!</definedName>
    <definedName name="BEx7ETV6L1TM7JSXJIGK3FC6RVZW" localSheetId="17" hidden="1">#REF!</definedName>
    <definedName name="BEx7ETV6L1TM7JSXJIGK3FC6RVZW" localSheetId="18" hidden="1">#REF!</definedName>
    <definedName name="BEx7ETV6L1TM7JSXJIGK3FC6RVZW" localSheetId="19" hidden="1">#REF!</definedName>
    <definedName name="BEx7ETV6L1TM7JSXJIGK3FC6RVZW" localSheetId="3" hidden="1">#REF!</definedName>
    <definedName name="BEx7ETV6L1TM7JSXJIGK3FC6RVZW" localSheetId="13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14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12" hidden="1">#REF!</definedName>
    <definedName name="BEx7EYYLHMBYQTH6I377FCQS7CSX" localSheetId="17" hidden="1">#REF!</definedName>
    <definedName name="BEx7EYYLHMBYQTH6I377FCQS7CSX" localSheetId="18" hidden="1">#REF!</definedName>
    <definedName name="BEx7EYYLHMBYQTH6I377FCQS7CSX" localSheetId="19" hidden="1">#REF!</definedName>
    <definedName name="BEx7EYYLHMBYQTH6I377FCQS7CSX" localSheetId="3" hidden="1">#REF!</definedName>
    <definedName name="BEx7EYYLHMBYQTH6I377FCQS7CSX" localSheetId="13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14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12" hidden="1">#REF!</definedName>
    <definedName name="BEx7FCLG1RYI2SNOU1Y2GQZNZSWA" localSheetId="17" hidden="1">#REF!</definedName>
    <definedName name="BEx7FCLG1RYI2SNOU1Y2GQZNZSWA" localSheetId="18" hidden="1">#REF!</definedName>
    <definedName name="BEx7FCLG1RYI2SNOU1Y2GQZNZSWA" localSheetId="19" hidden="1">#REF!</definedName>
    <definedName name="BEx7FCLG1RYI2SNOU1Y2GQZNZSWA" localSheetId="3" hidden="1">#REF!</definedName>
    <definedName name="BEx7FCLG1RYI2SNOU1Y2GQZNZSWA" localSheetId="13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14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12" hidden="1">#REF!</definedName>
    <definedName name="BEx7FN32ZGWOAA4TTH79KINTDWR9" localSheetId="17" hidden="1">#REF!</definedName>
    <definedName name="BEx7FN32ZGWOAA4TTH79KINTDWR9" localSheetId="18" hidden="1">#REF!</definedName>
    <definedName name="BEx7FN32ZGWOAA4TTH79KINTDWR9" localSheetId="19" hidden="1">#REF!</definedName>
    <definedName name="BEx7FN32ZGWOAA4TTH79KINTDWR9" localSheetId="3" hidden="1">#REF!</definedName>
    <definedName name="BEx7FN32ZGWOAA4TTH79KINTDWR9" localSheetId="13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14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12" hidden="1">#REF!</definedName>
    <definedName name="BEx7FV0WJHXL6X5JNQ2ZX45PX49P" localSheetId="17" hidden="1">#REF!</definedName>
    <definedName name="BEx7FV0WJHXL6X5JNQ2ZX45PX49P" localSheetId="18" hidden="1">#REF!</definedName>
    <definedName name="BEx7FV0WJHXL6X5JNQ2ZX45PX49P" localSheetId="19" hidden="1">#REF!</definedName>
    <definedName name="BEx7FV0WJHXL6X5JNQ2ZX45PX49P" localSheetId="3" hidden="1">#REF!</definedName>
    <definedName name="BEx7FV0WJHXL6X5JNQ2ZX45PX49P" localSheetId="13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14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12" hidden="1">#REF!</definedName>
    <definedName name="BEx7G82CKM3NIY1PHNFK28M09PCH" localSheetId="17" hidden="1">#REF!</definedName>
    <definedName name="BEx7G82CKM3NIY1PHNFK28M09PCH" localSheetId="18" hidden="1">#REF!</definedName>
    <definedName name="BEx7G82CKM3NIY1PHNFK28M09PCH" localSheetId="19" hidden="1">#REF!</definedName>
    <definedName name="BEx7G82CKM3NIY1PHNFK28M09PCH" localSheetId="3" hidden="1">#REF!</definedName>
    <definedName name="BEx7G82CKM3NIY1PHNFK28M09PCH" localSheetId="13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14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12" hidden="1">#REF!</definedName>
    <definedName name="BEx7GR3ENYWRXXS5IT0UMEGOLGUH" localSheetId="17" hidden="1">#REF!</definedName>
    <definedName name="BEx7GR3ENYWRXXS5IT0UMEGOLGUH" localSheetId="18" hidden="1">#REF!</definedName>
    <definedName name="BEx7GR3ENYWRXXS5IT0UMEGOLGUH" localSheetId="19" hidden="1">#REF!</definedName>
    <definedName name="BEx7GR3ENYWRXXS5IT0UMEGOLGUH" localSheetId="3" hidden="1">#REF!</definedName>
    <definedName name="BEx7GR3ENYWRXXS5IT0UMEGOLGUH" localSheetId="13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14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12" hidden="1">#REF!</definedName>
    <definedName name="BEx7GSAL6P7TASL8MB63RFST1LJL" localSheetId="17" hidden="1">#REF!</definedName>
    <definedName name="BEx7GSAL6P7TASL8MB63RFST1LJL" localSheetId="18" hidden="1">#REF!</definedName>
    <definedName name="BEx7GSAL6P7TASL8MB63RFST1LJL" localSheetId="19" hidden="1">#REF!</definedName>
    <definedName name="BEx7GSAL6P7TASL8MB63RFST1LJL" localSheetId="3" hidden="1">#REF!</definedName>
    <definedName name="BEx7GSAL6P7TASL8MB63RFST1LJL" localSheetId="13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14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12" hidden="1">#REF!</definedName>
    <definedName name="BEx7H0JD6I5I8WQLLWOYWY5YWPQE" localSheetId="17" hidden="1">#REF!</definedName>
    <definedName name="BEx7H0JD6I5I8WQLLWOYWY5YWPQE" localSheetId="18" hidden="1">#REF!</definedName>
    <definedName name="BEx7H0JD6I5I8WQLLWOYWY5YWPQE" localSheetId="19" hidden="1">#REF!</definedName>
    <definedName name="BEx7H0JD6I5I8WQLLWOYWY5YWPQE" localSheetId="3" hidden="1">#REF!</definedName>
    <definedName name="BEx7H0JD6I5I8WQLLWOYWY5YWPQE" localSheetId="13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14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12" hidden="1">#REF!</definedName>
    <definedName name="BEx7H14XCXH7WEXEY1HVO53A6AGH" localSheetId="17" hidden="1">#REF!</definedName>
    <definedName name="BEx7H14XCXH7WEXEY1HVO53A6AGH" localSheetId="18" hidden="1">#REF!</definedName>
    <definedName name="BEx7H14XCXH7WEXEY1HVO53A6AGH" localSheetId="19" hidden="1">#REF!</definedName>
    <definedName name="BEx7H14XCXH7WEXEY1HVO53A6AGH" localSheetId="3" hidden="1">#REF!</definedName>
    <definedName name="BEx7H14XCXH7WEXEY1HVO53A6AGH" localSheetId="13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14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12" hidden="1">#REF!</definedName>
    <definedName name="BEx7HGVBEF4LEIF6RC14N3PSU461" localSheetId="17" hidden="1">#REF!</definedName>
    <definedName name="BEx7HGVBEF4LEIF6RC14N3PSU461" localSheetId="18" hidden="1">#REF!</definedName>
    <definedName name="BEx7HGVBEF4LEIF6RC14N3PSU461" localSheetId="19" hidden="1">#REF!</definedName>
    <definedName name="BEx7HGVBEF4LEIF6RC14N3PSU461" localSheetId="3" hidden="1">#REF!</definedName>
    <definedName name="BEx7HGVBEF4LEIF6RC14N3PSU461" localSheetId="13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14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12" hidden="1">#REF!</definedName>
    <definedName name="BEx7HQ5T9FZ42QWS09UO4DT42Y0R" localSheetId="17" hidden="1">#REF!</definedName>
    <definedName name="BEx7HQ5T9FZ42QWS09UO4DT42Y0R" localSheetId="18" hidden="1">#REF!</definedName>
    <definedName name="BEx7HQ5T9FZ42QWS09UO4DT42Y0R" localSheetId="19" hidden="1">#REF!</definedName>
    <definedName name="BEx7HQ5T9FZ42QWS09UO4DT42Y0R" localSheetId="3" hidden="1">#REF!</definedName>
    <definedName name="BEx7HQ5T9FZ42QWS09UO4DT42Y0R" localSheetId="13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14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12" hidden="1">#REF!</definedName>
    <definedName name="BEx7HRCZE3CVGON1HV07MT5MNDZ3" localSheetId="17" hidden="1">#REF!</definedName>
    <definedName name="BEx7HRCZE3CVGON1HV07MT5MNDZ3" localSheetId="18" hidden="1">#REF!</definedName>
    <definedName name="BEx7HRCZE3CVGON1HV07MT5MNDZ3" localSheetId="19" hidden="1">#REF!</definedName>
    <definedName name="BEx7HRCZE3CVGON1HV07MT5MNDZ3" localSheetId="3" hidden="1">#REF!</definedName>
    <definedName name="BEx7HRCZE3CVGON1HV07MT5MNDZ3" localSheetId="13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14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12" hidden="1">#REF!</definedName>
    <definedName name="BEx7HWGE2CANG5M17X4C8YNC3N8F" localSheetId="17" hidden="1">#REF!</definedName>
    <definedName name="BEx7HWGE2CANG5M17X4C8YNC3N8F" localSheetId="18" hidden="1">#REF!</definedName>
    <definedName name="BEx7HWGE2CANG5M17X4C8YNC3N8F" localSheetId="19" hidden="1">#REF!</definedName>
    <definedName name="BEx7HWGE2CANG5M17X4C8YNC3N8F" localSheetId="3" hidden="1">#REF!</definedName>
    <definedName name="BEx7HWGE2CANG5M17X4C8YNC3N8F" localSheetId="13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14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12" hidden="1">#REF!</definedName>
    <definedName name="BEx7IB54GU5UCTJS549UBDW43EJL" localSheetId="17" hidden="1">#REF!</definedName>
    <definedName name="BEx7IB54GU5UCTJS549UBDW43EJL" localSheetId="18" hidden="1">#REF!</definedName>
    <definedName name="BEx7IB54GU5UCTJS549UBDW43EJL" localSheetId="19" hidden="1">#REF!</definedName>
    <definedName name="BEx7IB54GU5UCTJS549UBDW43EJL" localSheetId="3" hidden="1">#REF!</definedName>
    <definedName name="BEx7IB54GU5UCTJS549UBDW43EJL" localSheetId="13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14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12" hidden="1">#REF!</definedName>
    <definedName name="BEx7IBVYN47SFZIA0K4MDKQZNN9V" localSheetId="17" hidden="1">#REF!</definedName>
    <definedName name="BEx7IBVYN47SFZIA0K4MDKQZNN9V" localSheetId="18" hidden="1">#REF!</definedName>
    <definedName name="BEx7IBVYN47SFZIA0K4MDKQZNN9V" localSheetId="19" hidden="1">#REF!</definedName>
    <definedName name="BEx7IBVYN47SFZIA0K4MDKQZNN9V" localSheetId="3" hidden="1">#REF!</definedName>
    <definedName name="BEx7IBVYN47SFZIA0K4MDKQZNN9V" localSheetId="13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14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12" hidden="1">#REF!</definedName>
    <definedName name="BEx7IGOMJB39HUONENRXTK1MFHGE" localSheetId="17" hidden="1">#REF!</definedName>
    <definedName name="BEx7IGOMJB39HUONENRXTK1MFHGE" localSheetId="18" hidden="1">#REF!</definedName>
    <definedName name="BEx7IGOMJB39HUONENRXTK1MFHGE" localSheetId="19" hidden="1">#REF!</definedName>
    <definedName name="BEx7IGOMJB39HUONENRXTK1MFHGE" localSheetId="3" hidden="1">#REF!</definedName>
    <definedName name="BEx7IGOMJB39HUONENRXTK1MFHGE" localSheetId="13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14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12" hidden="1">#REF!</definedName>
    <definedName name="BEx7ISO6LTCYYDK0J6IN4PG2P6SW" localSheetId="17" hidden="1">#REF!</definedName>
    <definedName name="BEx7ISO6LTCYYDK0J6IN4PG2P6SW" localSheetId="18" hidden="1">#REF!</definedName>
    <definedName name="BEx7ISO6LTCYYDK0J6IN4PG2P6SW" localSheetId="19" hidden="1">#REF!</definedName>
    <definedName name="BEx7ISO6LTCYYDK0J6IN4PG2P6SW" localSheetId="3" hidden="1">#REF!</definedName>
    <definedName name="BEx7ISO6LTCYYDK0J6IN4PG2P6SW" localSheetId="13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14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12" hidden="1">#REF!</definedName>
    <definedName name="BEx7IV2IJ5WT7UC0UG7WP0WF2JZI" localSheetId="17" hidden="1">#REF!</definedName>
    <definedName name="BEx7IV2IJ5WT7UC0UG7WP0WF2JZI" localSheetId="18" hidden="1">#REF!</definedName>
    <definedName name="BEx7IV2IJ5WT7UC0UG7WP0WF2JZI" localSheetId="19" hidden="1">#REF!</definedName>
    <definedName name="BEx7IV2IJ5WT7UC0UG7WP0WF2JZI" localSheetId="3" hidden="1">#REF!</definedName>
    <definedName name="BEx7IV2IJ5WT7UC0UG7WP0WF2JZI" localSheetId="13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14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12" hidden="1">#REF!</definedName>
    <definedName name="BEx7IXGU74GE5E4S6W4Z13AR092Y" localSheetId="17" hidden="1">#REF!</definedName>
    <definedName name="BEx7IXGU74GE5E4S6W4Z13AR092Y" localSheetId="18" hidden="1">#REF!</definedName>
    <definedName name="BEx7IXGU74GE5E4S6W4Z13AR092Y" localSheetId="19" hidden="1">#REF!</definedName>
    <definedName name="BEx7IXGU74GE5E4S6W4Z13AR092Y" localSheetId="3" hidden="1">#REF!</definedName>
    <definedName name="BEx7IXGU74GE5E4S6W4Z13AR092Y" localSheetId="13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14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12" hidden="1">#REF!</definedName>
    <definedName name="BEx7J4YL8Q3BI1MLH16YYQ18IJRD" localSheetId="17" hidden="1">#REF!</definedName>
    <definedName name="BEx7J4YL8Q3BI1MLH16YYQ18IJRD" localSheetId="18" hidden="1">#REF!</definedName>
    <definedName name="BEx7J4YL8Q3BI1MLH16YYQ18IJRD" localSheetId="19" hidden="1">#REF!</definedName>
    <definedName name="BEx7J4YL8Q3BI1MLH16YYQ18IJRD" localSheetId="3" hidden="1">#REF!</definedName>
    <definedName name="BEx7J4YL8Q3BI1MLH16YYQ18IJRD" localSheetId="13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14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12" hidden="1">#REF!</definedName>
    <definedName name="BEx7J5K5QVUOXI6A663KUWL6PO3O" localSheetId="17" hidden="1">#REF!</definedName>
    <definedName name="BEx7J5K5QVUOXI6A663KUWL6PO3O" localSheetId="18" hidden="1">#REF!</definedName>
    <definedName name="BEx7J5K5QVUOXI6A663KUWL6PO3O" localSheetId="19" hidden="1">#REF!</definedName>
    <definedName name="BEx7J5K5QVUOXI6A663KUWL6PO3O" localSheetId="3" hidden="1">#REF!</definedName>
    <definedName name="BEx7J5K5QVUOXI6A663KUWL6PO3O" localSheetId="13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14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12" hidden="1">#REF!</definedName>
    <definedName name="BEx7JH3HGBPI07OHZ5LFYK0UFZQR" localSheetId="17" hidden="1">#REF!</definedName>
    <definedName name="BEx7JH3HGBPI07OHZ5LFYK0UFZQR" localSheetId="18" hidden="1">#REF!</definedName>
    <definedName name="BEx7JH3HGBPI07OHZ5LFYK0UFZQR" localSheetId="19" hidden="1">#REF!</definedName>
    <definedName name="BEx7JH3HGBPI07OHZ5LFYK0UFZQR" localSheetId="3" hidden="1">#REF!</definedName>
    <definedName name="BEx7JH3HGBPI07OHZ5LFYK0UFZQR" localSheetId="13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14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12" hidden="1">#REF!</definedName>
    <definedName name="BEx7JRL3MHRMVLQF3EN15MXRPN68" localSheetId="17" hidden="1">#REF!</definedName>
    <definedName name="BEx7JRL3MHRMVLQF3EN15MXRPN68" localSheetId="18" hidden="1">#REF!</definedName>
    <definedName name="BEx7JRL3MHRMVLQF3EN15MXRPN68" localSheetId="19" hidden="1">#REF!</definedName>
    <definedName name="BEx7JRL3MHRMVLQF3EN15MXRPN68" localSheetId="3" hidden="1">#REF!</definedName>
    <definedName name="BEx7JRL3MHRMVLQF3EN15MXRPN68" localSheetId="13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14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12" hidden="1">#REF!</definedName>
    <definedName name="BEx7JV194190CNM6WWGQ3UBJ3CHH" localSheetId="17" hidden="1">#REF!</definedName>
    <definedName name="BEx7JV194190CNM6WWGQ3UBJ3CHH" localSheetId="18" hidden="1">#REF!</definedName>
    <definedName name="BEx7JV194190CNM6WWGQ3UBJ3CHH" localSheetId="19" hidden="1">#REF!</definedName>
    <definedName name="BEx7JV194190CNM6WWGQ3UBJ3CHH" localSheetId="3" hidden="1">#REF!</definedName>
    <definedName name="BEx7JV194190CNM6WWGQ3UBJ3CHH" localSheetId="13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14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12" hidden="1">#REF!</definedName>
    <definedName name="BEx7JZJ4AE8AGMWPK3XPBTBUBZ48" localSheetId="17" hidden="1">#REF!</definedName>
    <definedName name="BEx7JZJ4AE8AGMWPK3XPBTBUBZ48" localSheetId="18" hidden="1">#REF!</definedName>
    <definedName name="BEx7JZJ4AE8AGMWPK3XPBTBUBZ48" localSheetId="19" hidden="1">#REF!</definedName>
    <definedName name="BEx7JZJ4AE8AGMWPK3XPBTBUBZ48" localSheetId="3" hidden="1">#REF!</definedName>
    <definedName name="BEx7JZJ4AE8AGMWPK3XPBTBUBZ48" localSheetId="13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14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12" hidden="1">#REF!</definedName>
    <definedName name="BEx7K7GZ607XQOGB81A1HINBTGOZ" localSheetId="17" hidden="1">#REF!</definedName>
    <definedName name="BEx7K7GZ607XQOGB81A1HINBTGOZ" localSheetId="18" hidden="1">#REF!</definedName>
    <definedName name="BEx7K7GZ607XQOGB81A1HINBTGOZ" localSheetId="19" hidden="1">#REF!</definedName>
    <definedName name="BEx7K7GZ607XQOGB81A1HINBTGOZ" localSheetId="3" hidden="1">#REF!</definedName>
    <definedName name="BEx7K7GZ607XQOGB81A1HINBTGOZ" localSheetId="13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14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12" hidden="1">#REF!</definedName>
    <definedName name="BEx7KEYPBDXSNROH8M6CDCBN6B50" localSheetId="17" hidden="1">#REF!</definedName>
    <definedName name="BEx7KEYPBDXSNROH8M6CDCBN6B50" localSheetId="18" hidden="1">#REF!</definedName>
    <definedName name="BEx7KEYPBDXSNROH8M6CDCBN6B50" localSheetId="19" hidden="1">#REF!</definedName>
    <definedName name="BEx7KEYPBDXSNROH8M6CDCBN6B50" localSheetId="3" hidden="1">#REF!</definedName>
    <definedName name="BEx7KEYPBDXSNROH8M6CDCBN6B50" localSheetId="13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14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12" hidden="1">#REF!</definedName>
    <definedName name="BEx7KH7PZ0A6FSWA4LAN2CMZ0WSF" localSheetId="17" hidden="1">#REF!</definedName>
    <definedName name="BEx7KH7PZ0A6FSWA4LAN2CMZ0WSF" localSheetId="18" hidden="1">#REF!</definedName>
    <definedName name="BEx7KH7PZ0A6FSWA4LAN2CMZ0WSF" localSheetId="19" hidden="1">#REF!</definedName>
    <definedName name="BEx7KH7PZ0A6FSWA4LAN2CMZ0WSF" localSheetId="3" hidden="1">#REF!</definedName>
    <definedName name="BEx7KH7PZ0A6FSWA4LAN2CMZ0WSF" localSheetId="13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14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12" hidden="1">#REF!</definedName>
    <definedName name="BEx7KNCTL6VMNQP4MFMHOMV1WI1Y" localSheetId="17" hidden="1">#REF!</definedName>
    <definedName name="BEx7KNCTL6VMNQP4MFMHOMV1WI1Y" localSheetId="18" hidden="1">#REF!</definedName>
    <definedName name="BEx7KNCTL6VMNQP4MFMHOMV1WI1Y" localSheetId="19" hidden="1">#REF!</definedName>
    <definedName name="BEx7KNCTL6VMNQP4MFMHOMV1WI1Y" localSheetId="3" hidden="1">#REF!</definedName>
    <definedName name="BEx7KNCTL6VMNQP4MFMHOMV1WI1Y" localSheetId="13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14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12" hidden="1">#REF!</definedName>
    <definedName name="BEx7KSAS8BZT6H8OQCZ5DNSTMO07" localSheetId="17" hidden="1">#REF!</definedName>
    <definedName name="BEx7KSAS8BZT6H8OQCZ5DNSTMO07" localSheetId="18" hidden="1">#REF!</definedName>
    <definedName name="BEx7KSAS8BZT6H8OQCZ5DNSTMO07" localSheetId="19" hidden="1">#REF!</definedName>
    <definedName name="BEx7KSAS8BZT6H8OQCZ5DNSTMO07" localSheetId="3" hidden="1">#REF!</definedName>
    <definedName name="BEx7KSAS8BZT6H8OQCZ5DNSTMO07" localSheetId="13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14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12" hidden="1">#REF!</definedName>
    <definedName name="BEx7KWHTBD21COXVI4HNEQH0Z3L8" localSheetId="17" hidden="1">#REF!</definedName>
    <definedName name="BEx7KWHTBD21COXVI4HNEQH0Z3L8" localSheetId="18" hidden="1">#REF!</definedName>
    <definedName name="BEx7KWHTBD21COXVI4HNEQH0Z3L8" localSheetId="19" hidden="1">#REF!</definedName>
    <definedName name="BEx7KWHTBD21COXVI4HNEQH0Z3L8" localSheetId="3" hidden="1">#REF!</definedName>
    <definedName name="BEx7KWHTBD21COXVI4HNEQH0Z3L8" localSheetId="13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14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12" hidden="1">#REF!</definedName>
    <definedName name="BEx7KXUGRMRSUXCM97Z7VRZQ9JH2" localSheetId="17" hidden="1">#REF!</definedName>
    <definedName name="BEx7KXUGRMRSUXCM97Z7VRZQ9JH2" localSheetId="18" hidden="1">#REF!</definedName>
    <definedName name="BEx7KXUGRMRSUXCM97Z7VRZQ9JH2" localSheetId="19" hidden="1">#REF!</definedName>
    <definedName name="BEx7KXUGRMRSUXCM97Z7VRZQ9JH2" localSheetId="3" hidden="1">#REF!</definedName>
    <definedName name="BEx7KXUGRMRSUXCM97Z7VRZQ9JH2" localSheetId="13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14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12" hidden="1">#REF!</definedName>
    <definedName name="BEx7L5C6U8MP6IZ67BD649WQYJEK" localSheetId="17" hidden="1">#REF!</definedName>
    <definedName name="BEx7L5C6U8MP6IZ67BD649WQYJEK" localSheetId="18" hidden="1">#REF!</definedName>
    <definedName name="BEx7L5C6U8MP6IZ67BD649WQYJEK" localSheetId="19" hidden="1">#REF!</definedName>
    <definedName name="BEx7L5C6U8MP6IZ67BD649WQYJEK" localSheetId="3" hidden="1">#REF!</definedName>
    <definedName name="BEx7L5C6U8MP6IZ67BD649WQYJEK" localSheetId="13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14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12" hidden="1">#REF!</definedName>
    <definedName name="BEx7L8HEYEVTATR0OG5JJO647KNI" localSheetId="17" hidden="1">#REF!</definedName>
    <definedName name="BEx7L8HEYEVTATR0OG5JJO647KNI" localSheetId="18" hidden="1">#REF!</definedName>
    <definedName name="BEx7L8HEYEVTATR0OG5JJO647KNI" localSheetId="19" hidden="1">#REF!</definedName>
    <definedName name="BEx7L8HEYEVTATR0OG5JJO647KNI" localSheetId="3" hidden="1">#REF!</definedName>
    <definedName name="BEx7L8HEYEVTATR0OG5JJO647KNI" localSheetId="13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14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12" hidden="1">#REF!</definedName>
    <definedName name="BEx7L8XOV64OMS15ZFURFEUXLMWF" localSheetId="17" hidden="1">#REF!</definedName>
    <definedName name="BEx7L8XOV64OMS15ZFURFEUXLMWF" localSheetId="18" hidden="1">#REF!</definedName>
    <definedName name="BEx7L8XOV64OMS15ZFURFEUXLMWF" localSheetId="19" hidden="1">#REF!</definedName>
    <definedName name="BEx7L8XOV64OMS15ZFURFEUXLMWF" localSheetId="3" hidden="1">#REF!</definedName>
    <definedName name="BEx7L8XOV64OMS15ZFURFEUXLMWF" localSheetId="13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14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12" hidden="1">#REF!</definedName>
    <definedName name="BEx7LPF478MRAYB9TQ6LDML6O3BY" localSheetId="17" hidden="1">#REF!</definedName>
    <definedName name="BEx7LPF478MRAYB9TQ6LDML6O3BY" localSheetId="18" hidden="1">#REF!</definedName>
    <definedName name="BEx7LPF478MRAYB9TQ6LDML6O3BY" localSheetId="19" hidden="1">#REF!</definedName>
    <definedName name="BEx7LPF478MRAYB9TQ6LDML6O3BY" localSheetId="3" hidden="1">#REF!</definedName>
    <definedName name="BEx7LPF478MRAYB9TQ6LDML6O3BY" localSheetId="13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14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12" hidden="1">#REF!</definedName>
    <definedName name="BEx7LPV780NFCG1VX4EKJ29YXOLZ" localSheetId="17" hidden="1">#REF!</definedName>
    <definedName name="BEx7LPV780NFCG1VX4EKJ29YXOLZ" localSheetId="18" hidden="1">#REF!</definedName>
    <definedName name="BEx7LPV780NFCG1VX4EKJ29YXOLZ" localSheetId="19" hidden="1">#REF!</definedName>
    <definedName name="BEx7LPV780NFCG1VX4EKJ29YXOLZ" localSheetId="3" hidden="1">#REF!</definedName>
    <definedName name="BEx7LPV780NFCG1VX4EKJ29YXOLZ" localSheetId="13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14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12" hidden="1">#REF!</definedName>
    <definedName name="BEx7LQ0PD30NJWOAYKPEYHM9J83B" localSheetId="17" hidden="1">#REF!</definedName>
    <definedName name="BEx7LQ0PD30NJWOAYKPEYHM9J83B" localSheetId="18" hidden="1">#REF!</definedName>
    <definedName name="BEx7LQ0PD30NJWOAYKPEYHM9J83B" localSheetId="19" hidden="1">#REF!</definedName>
    <definedName name="BEx7LQ0PD30NJWOAYKPEYHM9J83B" localSheetId="3" hidden="1">#REF!</definedName>
    <definedName name="BEx7LQ0PD30NJWOAYKPEYHM9J83B" localSheetId="13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14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12" hidden="1">#REF!</definedName>
    <definedName name="BEx7M4EKEDHZ1ZZ91NDLSUNPUFPZ" localSheetId="17" hidden="1">#REF!</definedName>
    <definedName name="BEx7M4EKEDHZ1ZZ91NDLSUNPUFPZ" localSheetId="18" hidden="1">#REF!</definedName>
    <definedName name="BEx7M4EKEDHZ1ZZ91NDLSUNPUFPZ" localSheetId="19" hidden="1">#REF!</definedName>
    <definedName name="BEx7M4EKEDHZ1ZZ91NDLSUNPUFPZ" localSheetId="3" hidden="1">#REF!</definedName>
    <definedName name="BEx7M4EKEDHZ1ZZ91NDLSUNPUFPZ" localSheetId="13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14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12" hidden="1">#REF!</definedName>
    <definedName name="BEx7MAUI1JJFDIJGDW4RWY5384LY" localSheetId="17" hidden="1">#REF!</definedName>
    <definedName name="BEx7MAUI1JJFDIJGDW4RWY5384LY" localSheetId="18" hidden="1">#REF!</definedName>
    <definedName name="BEx7MAUI1JJFDIJGDW4RWY5384LY" localSheetId="19" hidden="1">#REF!</definedName>
    <definedName name="BEx7MAUI1JJFDIJGDW4RWY5384LY" localSheetId="3" hidden="1">#REF!</definedName>
    <definedName name="BEx7MAUI1JJFDIJGDW4RWY5384LY" localSheetId="13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14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12" hidden="1">#REF!</definedName>
    <definedName name="BEx7MI1EW6N7FOBHWJLYC02TZSKR" localSheetId="17" hidden="1">#REF!</definedName>
    <definedName name="BEx7MI1EW6N7FOBHWJLYC02TZSKR" localSheetId="18" hidden="1">#REF!</definedName>
    <definedName name="BEx7MI1EW6N7FOBHWJLYC02TZSKR" localSheetId="19" hidden="1">#REF!</definedName>
    <definedName name="BEx7MI1EW6N7FOBHWJLYC02TZSKR" localSheetId="3" hidden="1">#REF!</definedName>
    <definedName name="BEx7MI1EW6N7FOBHWJLYC02TZSKR" localSheetId="13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14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12" hidden="1">#REF!</definedName>
    <definedName name="BEx7MJZO3UKAMJ53UWOJ5ZD4GGMQ" localSheetId="17" hidden="1">#REF!</definedName>
    <definedName name="BEx7MJZO3UKAMJ53UWOJ5ZD4GGMQ" localSheetId="18" hidden="1">#REF!</definedName>
    <definedName name="BEx7MJZO3UKAMJ53UWOJ5ZD4GGMQ" localSheetId="19" hidden="1">#REF!</definedName>
    <definedName name="BEx7MJZO3UKAMJ53UWOJ5ZD4GGMQ" localSheetId="3" hidden="1">#REF!</definedName>
    <definedName name="BEx7MJZO3UKAMJ53UWOJ5ZD4GGMQ" localSheetId="13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14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12" hidden="1">#REF!</definedName>
    <definedName name="BEx7MO17TZ6L4457Q12FYYLUUZAZ" localSheetId="17" hidden="1">#REF!</definedName>
    <definedName name="BEx7MO17TZ6L4457Q12FYYLUUZAZ" localSheetId="18" hidden="1">#REF!</definedName>
    <definedName name="BEx7MO17TZ6L4457Q12FYYLUUZAZ" localSheetId="19" hidden="1">#REF!</definedName>
    <definedName name="BEx7MO17TZ6L4457Q12FYYLUUZAZ" localSheetId="3" hidden="1">#REF!</definedName>
    <definedName name="BEx7MO17TZ6L4457Q12FYYLUUZAZ" localSheetId="13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14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12" hidden="1">#REF!</definedName>
    <definedName name="BEx7MT4MFNXIVQGAT6D971GZW7CA" localSheetId="17" hidden="1">#REF!</definedName>
    <definedName name="BEx7MT4MFNXIVQGAT6D971GZW7CA" localSheetId="18" hidden="1">#REF!</definedName>
    <definedName name="BEx7MT4MFNXIVQGAT6D971GZW7CA" localSheetId="19" hidden="1">#REF!</definedName>
    <definedName name="BEx7MT4MFNXIVQGAT6D971GZW7CA" localSheetId="3" hidden="1">#REF!</definedName>
    <definedName name="BEx7MT4MFNXIVQGAT6D971GZW7CA" localSheetId="13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14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12" hidden="1">#REF!</definedName>
    <definedName name="BEx7MUMLPPX92MX7SA8S1PLONDL8" localSheetId="17" hidden="1">#REF!</definedName>
    <definedName name="BEx7MUMLPPX92MX7SA8S1PLONDL8" localSheetId="18" hidden="1">#REF!</definedName>
    <definedName name="BEx7MUMLPPX92MX7SA8S1PLONDL8" localSheetId="19" hidden="1">#REF!</definedName>
    <definedName name="BEx7MUMLPPX92MX7SA8S1PLONDL8" localSheetId="3" hidden="1">#REF!</definedName>
    <definedName name="BEx7MUMLPPX92MX7SA8S1PLONDL8" localSheetId="13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14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12" hidden="1">#REF!</definedName>
    <definedName name="BEx7MX0W532Q7CB4V6KFVC9WAOUI" localSheetId="17" hidden="1">#REF!</definedName>
    <definedName name="BEx7MX0W532Q7CB4V6KFVC9WAOUI" localSheetId="18" hidden="1">#REF!</definedName>
    <definedName name="BEx7MX0W532Q7CB4V6KFVC9WAOUI" localSheetId="19" hidden="1">#REF!</definedName>
    <definedName name="BEx7MX0W532Q7CB4V6KFVC9WAOUI" localSheetId="3" hidden="1">#REF!</definedName>
    <definedName name="BEx7MX0W532Q7CB4V6KFVC9WAOUI" localSheetId="13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14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12" hidden="1">#REF!</definedName>
    <definedName name="BEx7NB403NE748IF75RXMWOFQ986" localSheetId="17" hidden="1">#REF!</definedName>
    <definedName name="BEx7NB403NE748IF75RXMWOFQ986" localSheetId="18" hidden="1">#REF!</definedName>
    <definedName name="BEx7NB403NE748IF75RXMWOFQ986" localSheetId="19" hidden="1">#REF!</definedName>
    <definedName name="BEx7NB403NE748IF75RXMWOFQ986" localSheetId="3" hidden="1">#REF!</definedName>
    <definedName name="BEx7NB403NE748IF75RXMWOFQ986" localSheetId="13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14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12" hidden="1">#REF!</definedName>
    <definedName name="BEx7NI062THZAM6I8AJWTFJL91CS" localSheetId="17" hidden="1">#REF!</definedName>
    <definedName name="BEx7NI062THZAM6I8AJWTFJL91CS" localSheetId="18" hidden="1">#REF!</definedName>
    <definedName name="BEx7NI062THZAM6I8AJWTFJL91CS" localSheetId="19" hidden="1">#REF!</definedName>
    <definedName name="BEx7NI062THZAM6I8AJWTFJL91CS" localSheetId="3" hidden="1">#REF!</definedName>
    <definedName name="BEx7NI062THZAM6I8AJWTFJL91CS" localSheetId="13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14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12" hidden="1">#REF!</definedName>
    <definedName name="BEx904S75BPRYMHF0083JF7ES4NG" localSheetId="17" hidden="1">#REF!</definedName>
    <definedName name="BEx904S75BPRYMHF0083JF7ES4NG" localSheetId="18" hidden="1">#REF!</definedName>
    <definedName name="BEx904S75BPRYMHF0083JF7ES4NG" localSheetId="19" hidden="1">#REF!</definedName>
    <definedName name="BEx904S75BPRYMHF0083JF7ES4NG" localSheetId="3" hidden="1">#REF!</definedName>
    <definedName name="BEx904S75BPRYMHF0083JF7ES4NG" localSheetId="13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14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12" hidden="1">#REF!</definedName>
    <definedName name="BEx90HDD4RWF7JZGA8GCGG7D63MG" localSheetId="17" hidden="1">#REF!</definedName>
    <definedName name="BEx90HDD4RWF7JZGA8GCGG7D63MG" localSheetId="18" hidden="1">#REF!</definedName>
    <definedName name="BEx90HDD4RWF7JZGA8GCGG7D63MG" localSheetId="19" hidden="1">#REF!</definedName>
    <definedName name="BEx90HDD4RWF7JZGA8GCGG7D63MG" localSheetId="3" hidden="1">#REF!</definedName>
    <definedName name="BEx90HDD4RWF7JZGA8GCGG7D63MG" localSheetId="13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14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12" hidden="1">#REF!</definedName>
    <definedName name="BEx90HO6UVMFVSV8U0YBZFHNCL38" localSheetId="17" hidden="1">#REF!</definedName>
    <definedName name="BEx90HO6UVMFVSV8U0YBZFHNCL38" localSheetId="18" hidden="1">#REF!</definedName>
    <definedName name="BEx90HO6UVMFVSV8U0YBZFHNCL38" localSheetId="19" hidden="1">#REF!</definedName>
    <definedName name="BEx90HO6UVMFVSV8U0YBZFHNCL38" localSheetId="3" hidden="1">#REF!</definedName>
    <definedName name="BEx90HO6UVMFVSV8U0YBZFHNCL38" localSheetId="13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14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12" hidden="1">#REF!</definedName>
    <definedName name="BEx90VGH5H09ON2QXYC9WIIEU98T" localSheetId="17" hidden="1">#REF!</definedName>
    <definedName name="BEx90VGH5H09ON2QXYC9WIIEU98T" localSheetId="18" hidden="1">#REF!</definedName>
    <definedName name="BEx90VGH5H09ON2QXYC9WIIEU98T" localSheetId="19" hidden="1">#REF!</definedName>
    <definedName name="BEx90VGH5H09ON2QXYC9WIIEU98T" localSheetId="3" hidden="1">#REF!</definedName>
    <definedName name="BEx90VGH5H09ON2QXYC9WIIEU98T" localSheetId="13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14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12" hidden="1">#REF!</definedName>
    <definedName name="BEx9157279000SVN5XNWQ99JY0WU" localSheetId="17" hidden="1">#REF!</definedName>
    <definedName name="BEx9157279000SVN5XNWQ99JY0WU" localSheetId="18" hidden="1">#REF!</definedName>
    <definedName name="BEx9157279000SVN5XNWQ99JY0WU" localSheetId="19" hidden="1">#REF!</definedName>
    <definedName name="BEx9157279000SVN5XNWQ99JY0WU" localSheetId="3" hidden="1">#REF!</definedName>
    <definedName name="BEx9157279000SVN5XNWQ99JY0WU" localSheetId="13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14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12" hidden="1">#REF!</definedName>
    <definedName name="BEx9175B70QXYAU5A8DJPGZQ46L9" localSheetId="17" hidden="1">#REF!</definedName>
    <definedName name="BEx9175B70QXYAU5A8DJPGZQ46L9" localSheetId="18" hidden="1">#REF!</definedName>
    <definedName name="BEx9175B70QXYAU5A8DJPGZQ46L9" localSheetId="19" hidden="1">#REF!</definedName>
    <definedName name="BEx9175B70QXYAU5A8DJPGZQ46L9" localSheetId="3" hidden="1">#REF!</definedName>
    <definedName name="BEx9175B70QXYAU5A8DJPGZQ46L9" localSheetId="13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14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12" hidden="1">#REF!</definedName>
    <definedName name="BEx91AQQRTV87AO27VWHSFZAD4ZR" localSheetId="17" hidden="1">#REF!</definedName>
    <definedName name="BEx91AQQRTV87AO27VWHSFZAD4ZR" localSheetId="18" hidden="1">#REF!</definedName>
    <definedName name="BEx91AQQRTV87AO27VWHSFZAD4ZR" localSheetId="19" hidden="1">#REF!</definedName>
    <definedName name="BEx91AQQRTV87AO27VWHSFZAD4ZR" localSheetId="3" hidden="1">#REF!</definedName>
    <definedName name="BEx91AQQRTV87AO27VWHSFZAD4ZR" localSheetId="13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14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12" hidden="1">#REF!</definedName>
    <definedName name="BEx91L8FLL5CWLA2CDHKCOMGVDZN" localSheetId="17" hidden="1">#REF!</definedName>
    <definedName name="BEx91L8FLL5CWLA2CDHKCOMGVDZN" localSheetId="18" hidden="1">#REF!</definedName>
    <definedName name="BEx91L8FLL5CWLA2CDHKCOMGVDZN" localSheetId="19" hidden="1">#REF!</definedName>
    <definedName name="BEx91L8FLL5CWLA2CDHKCOMGVDZN" localSheetId="3" hidden="1">#REF!</definedName>
    <definedName name="BEx91L8FLL5CWLA2CDHKCOMGVDZN" localSheetId="13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14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12" hidden="1">#REF!</definedName>
    <definedName name="BEx91OTVH9ZDBC3QTORU8RZX4EOC" localSheetId="17" hidden="1">#REF!</definedName>
    <definedName name="BEx91OTVH9ZDBC3QTORU8RZX4EOC" localSheetId="18" hidden="1">#REF!</definedName>
    <definedName name="BEx91OTVH9ZDBC3QTORU8RZX4EOC" localSheetId="19" hidden="1">#REF!</definedName>
    <definedName name="BEx91OTVH9ZDBC3QTORU8RZX4EOC" localSheetId="3" hidden="1">#REF!</definedName>
    <definedName name="BEx91OTVH9ZDBC3QTORU8RZX4EOC" localSheetId="13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14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12" hidden="1">#REF!</definedName>
    <definedName name="BEx91QH5JRZKQP1GPN2SQMR3CKAG" localSheetId="17" hidden="1">#REF!</definedName>
    <definedName name="BEx91QH5JRZKQP1GPN2SQMR3CKAG" localSheetId="18" hidden="1">#REF!</definedName>
    <definedName name="BEx91QH5JRZKQP1GPN2SQMR3CKAG" localSheetId="19" hidden="1">#REF!</definedName>
    <definedName name="BEx91QH5JRZKQP1GPN2SQMR3CKAG" localSheetId="3" hidden="1">#REF!</definedName>
    <definedName name="BEx91QH5JRZKQP1GPN2SQMR3CKAG" localSheetId="13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14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12" hidden="1">#REF!</definedName>
    <definedName name="BEx91ROALDNHO7FI4X8L61RH4UJE" localSheetId="17" hidden="1">#REF!</definedName>
    <definedName name="BEx91ROALDNHO7FI4X8L61RH4UJE" localSheetId="18" hidden="1">#REF!</definedName>
    <definedName name="BEx91ROALDNHO7FI4X8L61RH4UJE" localSheetId="19" hidden="1">#REF!</definedName>
    <definedName name="BEx91ROALDNHO7FI4X8L61RH4UJE" localSheetId="3" hidden="1">#REF!</definedName>
    <definedName name="BEx91ROALDNHO7FI4X8L61RH4UJE" localSheetId="13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14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12" hidden="1">#REF!</definedName>
    <definedName name="BEx91TMID71GVYH0U16QM1RV3PX0" localSheetId="17" hidden="1">#REF!</definedName>
    <definedName name="BEx91TMID71GVYH0U16QM1RV3PX0" localSheetId="18" hidden="1">#REF!</definedName>
    <definedName name="BEx91TMID71GVYH0U16QM1RV3PX0" localSheetId="19" hidden="1">#REF!</definedName>
    <definedName name="BEx91TMID71GVYH0U16QM1RV3PX0" localSheetId="3" hidden="1">#REF!</definedName>
    <definedName name="BEx91TMID71GVYH0U16QM1RV3PX0" localSheetId="13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14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12" hidden="1">#REF!</definedName>
    <definedName name="BEx91VF2D78PAF337E3L2L81K9W2" localSheetId="17" hidden="1">#REF!</definedName>
    <definedName name="BEx91VF2D78PAF337E3L2L81K9W2" localSheetId="18" hidden="1">#REF!</definedName>
    <definedName name="BEx91VF2D78PAF337E3L2L81K9W2" localSheetId="19" hidden="1">#REF!</definedName>
    <definedName name="BEx91VF2D78PAF337E3L2L81K9W2" localSheetId="3" hidden="1">#REF!</definedName>
    <definedName name="BEx91VF2D78PAF337E3L2L81K9W2" localSheetId="13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14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12" hidden="1">#REF!</definedName>
    <definedName name="BEx921PNZ46VORG2VRMWREWIC0SE" localSheetId="17" hidden="1">#REF!</definedName>
    <definedName name="BEx921PNZ46VORG2VRMWREWIC0SE" localSheetId="18" hidden="1">#REF!</definedName>
    <definedName name="BEx921PNZ46VORG2VRMWREWIC0SE" localSheetId="19" hidden="1">#REF!</definedName>
    <definedName name="BEx921PNZ46VORG2VRMWREWIC0SE" localSheetId="3" hidden="1">#REF!</definedName>
    <definedName name="BEx921PNZ46VORG2VRMWREWIC0SE" localSheetId="13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14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12" hidden="1">#REF!</definedName>
    <definedName name="BEx929CVDCG5CFUQWNDLOSNRQ1FN" localSheetId="17" hidden="1">#REF!</definedName>
    <definedName name="BEx929CVDCG5CFUQWNDLOSNRQ1FN" localSheetId="18" hidden="1">#REF!</definedName>
    <definedName name="BEx929CVDCG5CFUQWNDLOSNRQ1FN" localSheetId="19" hidden="1">#REF!</definedName>
    <definedName name="BEx929CVDCG5CFUQWNDLOSNRQ1FN" localSheetId="3" hidden="1">#REF!</definedName>
    <definedName name="BEx929CVDCG5CFUQWNDLOSNRQ1FN" localSheetId="13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14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12" hidden="1">#REF!</definedName>
    <definedName name="BEx92DPEKL5WM5A3CN8674JI0PR3" localSheetId="17" hidden="1">#REF!</definedName>
    <definedName name="BEx92DPEKL5WM5A3CN8674JI0PR3" localSheetId="18" hidden="1">#REF!</definedName>
    <definedName name="BEx92DPEKL5WM5A3CN8674JI0PR3" localSheetId="19" hidden="1">#REF!</definedName>
    <definedName name="BEx92DPEKL5WM5A3CN8674JI0PR3" localSheetId="3" hidden="1">#REF!</definedName>
    <definedName name="BEx92DPEKL5WM5A3CN8674JI0PR3" localSheetId="13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14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12" hidden="1">#REF!</definedName>
    <definedName name="BEx92ER2RMY93TZK0D9L9T3H0GI5" localSheetId="17" hidden="1">#REF!</definedName>
    <definedName name="BEx92ER2RMY93TZK0D9L9T3H0GI5" localSheetId="18" hidden="1">#REF!</definedName>
    <definedName name="BEx92ER2RMY93TZK0D9L9T3H0GI5" localSheetId="19" hidden="1">#REF!</definedName>
    <definedName name="BEx92ER2RMY93TZK0D9L9T3H0GI5" localSheetId="3" hidden="1">#REF!</definedName>
    <definedName name="BEx92ER2RMY93TZK0D9L9T3H0GI5" localSheetId="13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14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12" hidden="1">#REF!</definedName>
    <definedName name="BEx92FI04PJT4LI23KKIHRXWJDTT" localSheetId="17" hidden="1">#REF!</definedName>
    <definedName name="BEx92FI04PJT4LI23KKIHRXWJDTT" localSheetId="18" hidden="1">#REF!</definedName>
    <definedName name="BEx92FI04PJT4LI23KKIHRXWJDTT" localSheetId="19" hidden="1">#REF!</definedName>
    <definedName name="BEx92FI04PJT4LI23KKIHRXWJDTT" localSheetId="3" hidden="1">#REF!</definedName>
    <definedName name="BEx92FI04PJT4LI23KKIHRXWJDTT" localSheetId="13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14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12" hidden="1">#REF!</definedName>
    <definedName name="BEx92HR14HQ9D5JXCSPA4SS4RT62" localSheetId="17" hidden="1">#REF!</definedName>
    <definedName name="BEx92HR14HQ9D5JXCSPA4SS4RT62" localSheetId="18" hidden="1">#REF!</definedName>
    <definedName name="BEx92HR14HQ9D5JXCSPA4SS4RT62" localSheetId="19" hidden="1">#REF!</definedName>
    <definedName name="BEx92HR14HQ9D5JXCSPA4SS4RT62" localSheetId="3" hidden="1">#REF!</definedName>
    <definedName name="BEx92HR14HQ9D5JXCSPA4SS4RT62" localSheetId="13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14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12" hidden="1">#REF!</definedName>
    <definedName name="BEx92HWA2D6A5EX9MFG68G0NOMSN" localSheetId="17" hidden="1">#REF!</definedName>
    <definedName name="BEx92HWA2D6A5EX9MFG68G0NOMSN" localSheetId="18" hidden="1">#REF!</definedName>
    <definedName name="BEx92HWA2D6A5EX9MFG68G0NOMSN" localSheetId="19" hidden="1">#REF!</definedName>
    <definedName name="BEx92HWA2D6A5EX9MFG68G0NOMSN" localSheetId="3" hidden="1">#REF!</definedName>
    <definedName name="BEx92HWA2D6A5EX9MFG68G0NOMSN" localSheetId="13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14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12" hidden="1">#REF!</definedName>
    <definedName name="BEx92I1SQUKW2W7S22E82HLJXRGK" localSheetId="17" hidden="1">#REF!</definedName>
    <definedName name="BEx92I1SQUKW2W7S22E82HLJXRGK" localSheetId="18" hidden="1">#REF!</definedName>
    <definedName name="BEx92I1SQUKW2W7S22E82HLJXRGK" localSheetId="19" hidden="1">#REF!</definedName>
    <definedName name="BEx92I1SQUKW2W7S22E82HLJXRGK" localSheetId="3" hidden="1">#REF!</definedName>
    <definedName name="BEx92I1SQUKW2W7S22E82HLJXRGK" localSheetId="13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14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12" hidden="1">#REF!</definedName>
    <definedName name="BEx92PUBDIXAU1FW5ZAXECMAU0LN" localSheetId="17" hidden="1">#REF!</definedName>
    <definedName name="BEx92PUBDIXAU1FW5ZAXECMAU0LN" localSheetId="18" hidden="1">#REF!</definedName>
    <definedName name="BEx92PUBDIXAU1FW5ZAXECMAU0LN" localSheetId="19" hidden="1">#REF!</definedName>
    <definedName name="BEx92PUBDIXAU1FW5ZAXECMAU0LN" localSheetId="3" hidden="1">#REF!</definedName>
    <definedName name="BEx92PUBDIXAU1FW5ZAXECMAU0LN" localSheetId="13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14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12" hidden="1">#REF!</definedName>
    <definedName name="BEx92S8MHFFIVRQ2YSHZNQGOFUHD" localSheetId="17" hidden="1">#REF!</definedName>
    <definedName name="BEx92S8MHFFIVRQ2YSHZNQGOFUHD" localSheetId="18" hidden="1">#REF!</definedName>
    <definedName name="BEx92S8MHFFIVRQ2YSHZNQGOFUHD" localSheetId="19" hidden="1">#REF!</definedName>
    <definedName name="BEx92S8MHFFIVRQ2YSHZNQGOFUHD" localSheetId="3" hidden="1">#REF!</definedName>
    <definedName name="BEx92S8MHFFIVRQ2YSHZNQGOFUHD" localSheetId="13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14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12" hidden="1">#REF!</definedName>
    <definedName name="BEx92VJ5FJGXISSSMOUAESCSIWFV" localSheetId="17" hidden="1">#REF!</definedName>
    <definedName name="BEx92VJ5FJGXISSSMOUAESCSIWFV" localSheetId="18" hidden="1">#REF!</definedName>
    <definedName name="BEx92VJ5FJGXISSSMOUAESCSIWFV" localSheetId="19" hidden="1">#REF!</definedName>
    <definedName name="BEx92VJ5FJGXISSSMOUAESCSIWFV" localSheetId="3" hidden="1">#REF!</definedName>
    <definedName name="BEx92VJ5FJGXISSSMOUAESCSIWFV" localSheetId="13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14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12" hidden="1">#REF!</definedName>
    <definedName name="BEx93B9OULL2YGC896XXYAAJSTRK" localSheetId="17" hidden="1">#REF!</definedName>
    <definedName name="BEx93B9OULL2YGC896XXYAAJSTRK" localSheetId="18" hidden="1">#REF!</definedName>
    <definedName name="BEx93B9OULL2YGC896XXYAAJSTRK" localSheetId="19" hidden="1">#REF!</definedName>
    <definedName name="BEx93B9OULL2YGC896XXYAAJSTRK" localSheetId="3" hidden="1">#REF!</definedName>
    <definedName name="BEx93B9OULL2YGC896XXYAAJSTRK" localSheetId="13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14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12" hidden="1">#REF!</definedName>
    <definedName name="BEx93FRKF99NRT3LH99UTIH7AAYF" localSheetId="17" hidden="1">#REF!</definedName>
    <definedName name="BEx93FRKF99NRT3LH99UTIH7AAYF" localSheetId="18" hidden="1">#REF!</definedName>
    <definedName name="BEx93FRKF99NRT3LH99UTIH7AAYF" localSheetId="19" hidden="1">#REF!</definedName>
    <definedName name="BEx93FRKF99NRT3LH99UTIH7AAYF" localSheetId="3" hidden="1">#REF!</definedName>
    <definedName name="BEx93FRKF99NRT3LH99UTIH7AAYF" localSheetId="13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14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12" hidden="1">#REF!</definedName>
    <definedName name="BEx93M7FSHP50OG34A4W8W8DF12U" localSheetId="17" hidden="1">#REF!</definedName>
    <definedName name="BEx93M7FSHP50OG34A4W8W8DF12U" localSheetId="18" hidden="1">#REF!</definedName>
    <definedName name="BEx93M7FSHP50OG34A4W8W8DF12U" localSheetId="19" hidden="1">#REF!</definedName>
    <definedName name="BEx93M7FSHP50OG34A4W8W8DF12U" localSheetId="3" hidden="1">#REF!</definedName>
    <definedName name="BEx93M7FSHP50OG34A4W8W8DF12U" localSheetId="13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14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12" hidden="1">#REF!</definedName>
    <definedName name="BEx93OLWY2O3PRA74U41VG5RXT4Q" localSheetId="17" hidden="1">#REF!</definedName>
    <definedName name="BEx93OLWY2O3PRA74U41VG5RXT4Q" localSheetId="18" hidden="1">#REF!</definedName>
    <definedName name="BEx93OLWY2O3PRA74U41VG5RXT4Q" localSheetId="19" hidden="1">#REF!</definedName>
    <definedName name="BEx93OLWY2O3PRA74U41VG5RXT4Q" localSheetId="3" hidden="1">#REF!</definedName>
    <definedName name="BEx93OLWY2O3PRA74U41VG5RXT4Q" localSheetId="13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14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12" hidden="1">#REF!</definedName>
    <definedName name="BEx93RWFAF6YJGYUTITVM445C02U" localSheetId="17" hidden="1">#REF!</definedName>
    <definedName name="BEx93RWFAF6YJGYUTITVM445C02U" localSheetId="18" hidden="1">#REF!</definedName>
    <definedName name="BEx93RWFAF6YJGYUTITVM445C02U" localSheetId="19" hidden="1">#REF!</definedName>
    <definedName name="BEx93RWFAF6YJGYUTITVM445C02U" localSheetId="3" hidden="1">#REF!</definedName>
    <definedName name="BEx93RWFAF6YJGYUTITVM445C02U" localSheetId="13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14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12" hidden="1">#REF!</definedName>
    <definedName name="BEx93SY9RWG3HUV4YXQKXJH9FH14" localSheetId="17" hidden="1">#REF!</definedName>
    <definedName name="BEx93SY9RWG3HUV4YXQKXJH9FH14" localSheetId="18" hidden="1">#REF!</definedName>
    <definedName name="BEx93SY9RWG3HUV4YXQKXJH9FH14" localSheetId="19" hidden="1">#REF!</definedName>
    <definedName name="BEx93SY9RWG3HUV4YXQKXJH9FH14" localSheetId="3" hidden="1">#REF!</definedName>
    <definedName name="BEx93SY9RWG3HUV4YXQKXJH9FH14" localSheetId="13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12" hidden="1">#REF!</definedName>
    <definedName name="BEx93TJUX3U0FJDBG6DDSNQ91R5J" localSheetId="17" hidden="1">#REF!</definedName>
    <definedName name="BEx93TJUX3U0FJDBG6DDSNQ91R5J" localSheetId="18" hidden="1">#REF!</definedName>
    <definedName name="BEx93TJUX3U0FJDBG6DDSNQ91R5J" localSheetId="19" hidden="1">#REF!</definedName>
    <definedName name="BEx93TJUX3U0FJDBG6DDSNQ91R5J" localSheetId="3" hidden="1">#REF!</definedName>
    <definedName name="BEx93TJUX3U0FJDBG6DDSNQ91R5J" localSheetId="13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14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12" hidden="1">#REF!</definedName>
    <definedName name="BEx942UCRHMI4B0US31HO95GSC2X" localSheetId="17" hidden="1">#REF!</definedName>
    <definedName name="BEx942UCRHMI4B0US31HO95GSC2X" localSheetId="18" hidden="1">#REF!</definedName>
    <definedName name="BEx942UCRHMI4B0US31HO95GSC2X" localSheetId="19" hidden="1">#REF!</definedName>
    <definedName name="BEx942UCRHMI4B0US31HO95GSC2X" localSheetId="3" hidden="1">#REF!</definedName>
    <definedName name="BEx942UCRHMI4B0US31HO95GSC2X" localSheetId="13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14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12" hidden="1">#REF!</definedName>
    <definedName name="BEx942ZND3V7XSHKTD0UH9X85N5E" localSheetId="17" hidden="1">#REF!</definedName>
    <definedName name="BEx942ZND3V7XSHKTD0UH9X85N5E" localSheetId="18" hidden="1">#REF!</definedName>
    <definedName name="BEx942ZND3V7XSHKTD0UH9X85N5E" localSheetId="19" hidden="1">#REF!</definedName>
    <definedName name="BEx942ZND3V7XSHKTD0UH9X85N5E" localSheetId="3" hidden="1">#REF!</definedName>
    <definedName name="BEx942ZND3V7XSHKTD0UH9X85N5E" localSheetId="13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14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12" hidden="1">#REF!</definedName>
    <definedName name="BEx947HHLR6UU6NYPNDZRF79V52K" localSheetId="17" hidden="1">#REF!</definedName>
    <definedName name="BEx947HHLR6UU6NYPNDZRF79V52K" localSheetId="18" hidden="1">#REF!</definedName>
    <definedName name="BEx947HHLR6UU6NYPNDZRF79V52K" localSheetId="19" hidden="1">#REF!</definedName>
    <definedName name="BEx947HHLR6UU6NYPNDZRF79V52K" localSheetId="3" hidden="1">#REF!</definedName>
    <definedName name="BEx947HHLR6UU6NYPNDZRF79V52K" localSheetId="13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14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12" hidden="1">#REF!</definedName>
    <definedName name="BEx948ZFFQWVIDNG4AZAUGGGEB5U" localSheetId="17" hidden="1">#REF!</definedName>
    <definedName name="BEx948ZFFQWVIDNG4AZAUGGGEB5U" localSheetId="18" hidden="1">#REF!</definedName>
    <definedName name="BEx948ZFFQWVIDNG4AZAUGGGEB5U" localSheetId="19" hidden="1">#REF!</definedName>
    <definedName name="BEx948ZFFQWVIDNG4AZAUGGGEB5U" localSheetId="3" hidden="1">#REF!</definedName>
    <definedName name="BEx948ZFFQWVIDNG4AZAUGGGEB5U" localSheetId="13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14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12" hidden="1">#REF!</definedName>
    <definedName name="BEx94CKXG92OMURH41SNU6IOHK4J" localSheetId="17" hidden="1">#REF!</definedName>
    <definedName name="BEx94CKXG92OMURH41SNU6IOHK4J" localSheetId="18" hidden="1">#REF!</definedName>
    <definedName name="BEx94CKXG92OMURH41SNU6IOHK4J" localSheetId="19" hidden="1">#REF!</definedName>
    <definedName name="BEx94CKXG92OMURH41SNU6IOHK4J" localSheetId="3" hidden="1">#REF!</definedName>
    <definedName name="BEx94CKXG92OMURH41SNU6IOHK4J" localSheetId="13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14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12" hidden="1">#REF!</definedName>
    <definedName name="BEx94GXG30CIVB6ZQN3X3IK6BZXQ" localSheetId="17" hidden="1">#REF!</definedName>
    <definedName name="BEx94GXG30CIVB6ZQN3X3IK6BZXQ" localSheetId="18" hidden="1">#REF!</definedName>
    <definedName name="BEx94GXG30CIVB6ZQN3X3IK6BZXQ" localSheetId="19" hidden="1">#REF!</definedName>
    <definedName name="BEx94GXG30CIVB6ZQN3X3IK6BZXQ" localSheetId="3" hidden="1">#REF!</definedName>
    <definedName name="BEx94GXG30CIVB6ZQN3X3IK6BZXQ" localSheetId="13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14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12" hidden="1">#REF!</definedName>
    <definedName name="BEx94HJ0DWZHE39X4BLCQCJ3M1MC" localSheetId="17" hidden="1">#REF!</definedName>
    <definedName name="BEx94HJ0DWZHE39X4BLCQCJ3M1MC" localSheetId="18" hidden="1">#REF!</definedName>
    <definedName name="BEx94HJ0DWZHE39X4BLCQCJ3M1MC" localSheetId="19" hidden="1">#REF!</definedName>
    <definedName name="BEx94HJ0DWZHE39X4BLCQCJ3M1MC" localSheetId="3" hidden="1">#REF!</definedName>
    <definedName name="BEx94HJ0DWZHE39X4BLCQCJ3M1MC" localSheetId="13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14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12" hidden="1">#REF!</definedName>
    <definedName name="BEx94HZ5LURYM9ST744ALV6ZCKYP" localSheetId="17" hidden="1">#REF!</definedName>
    <definedName name="BEx94HZ5LURYM9ST744ALV6ZCKYP" localSheetId="18" hidden="1">#REF!</definedName>
    <definedName name="BEx94HZ5LURYM9ST744ALV6ZCKYP" localSheetId="19" hidden="1">#REF!</definedName>
    <definedName name="BEx94HZ5LURYM9ST744ALV6ZCKYP" localSheetId="3" hidden="1">#REF!</definedName>
    <definedName name="BEx94HZ5LURYM9ST744ALV6ZCKYP" localSheetId="13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14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12" hidden="1">#REF!</definedName>
    <definedName name="BEx94IQ75E90YUMWJ9N591LR7DQQ" localSheetId="17" hidden="1">#REF!</definedName>
    <definedName name="BEx94IQ75E90YUMWJ9N591LR7DQQ" localSheetId="18" hidden="1">#REF!</definedName>
    <definedName name="BEx94IQ75E90YUMWJ9N591LR7DQQ" localSheetId="19" hidden="1">#REF!</definedName>
    <definedName name="BEx94IQ75E90YUMWJ9N591LR7DQQ" localSheetId="3" hidden="1">#REF!</definedName>
    <definedName name="BEx94IQ75E90YUMWJ9N591LR7DQQ" localSheetId="13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14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12" hidden="1">#REF!</definedName>
    <definedName name="BEx94N7W5T3U7UOE97D6OVIBUCXS" localSheetId="17" hidden="1">#REF!</definedName>
    <definedName name="BEx94N7W5T3U7UOE97D6OVIBUCXS" localSheetId="18" hidden="1">#REF!</definedName>
    <definedName name="BEx94N7W5T3U7UOE97D6OVIBUCXS" localSheetId="19" hidden="1">#REF!</definedName>
    <definedName name="BEx94N7W5T3U7UOE97D6OVIBUCXS" localSheetId="3" hidden="1">#REF!</definedName>
    <definedName name="BEx94N7W5T3U7UOE97D6OVIBUCXS" localSheetId="13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14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12" hidden="1">#REF!</definedName>
    <definedName name="BEx955NIAWX5OLAHMTV6QFUZPR30" localSheetId="17" hidden="1">#REF!</definedName>
    <definedName name="BEx955NIAWX5OLAHMTV6QFUZPR30" localSheetId="18" hidden="1">#REF!</definedName>
    <definedName name="BEx955NIAWX5OLAHMTV6QFUZPR30" localSheetId="19" hidden="1">#REF!</definedName>
    <definedName name="BEx955NIAWX5OLAHMTV6QFUZPR30" localSheetId="3" hidden="1">#REF!</definedName>
    <definedName name="BEx955NIAWX5OLAHMTV6QFUZPR30" localSheetId="13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14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12" hidden="1">#REF!</definedName>
    <definedName name="BEx9581TYVI2M5TT4ISDAJV4W7Z6" localSheetId="17" hidden="1">#REF!</definedName>
    <definedName name="BEx9581TYVI2M5TT4ISDAJV4W7Z6" localSheetId="18" hidden="1">#REF!</definedName>
    <definedName name="BEx9581TYVI2M5TT4ISDAJV4W7Z6" localSheetId="19" hidden="1">#REF!</definedName>
    <definedName name="BEx9581TYVI2M5TT4ISDAJV4W7Z6" localSheetId="3" hidden="1">#REF!</definedName>
    <definedName name="BEx9581TYVI2M5TT4ISDAJV4W7Z6" localSheetId="13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14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12" hidden="1">#REF!</definedName>
    <definedName name="BEx95G55NR99FDSE95CXDI4DKWSV" localSheetId="17" hidden="1">#REF!</definedName>
    <definedName name="BEx95G55NR99FDSE95CXDI4DKWSV" localSheetId="18" hidden="1">#REF!</definedName>
    <definedName name="BEx95G55NR99FDSE95CXDI4DKWSV" localSheetId="19" hidden="1">#REF!</definedName>
    <definedName name="BEx95G55NR99FDSE95CXDI4DKWSV" localSheetId="3" hidden="1">#REF!</definedName>
    <definedName name="BEx95G55NR99FDSE95CXDI4DKWSV" localSheetId="13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14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12" hidden="1">#REF!</definedName>
    <definedName name="BEx95NHF4RVUE0YDOAFZEIVBYJXD" localSheetId="17" hidden="1">#REF!</definedName>
    <definedName name="BEx95NHF4RVUE0YDOAFZEIVBYJXD" localSheetId="18" hidden="1">#REF!</definedName>
    <definedName name="BEx95NHF4RVUE0YDOAFZEIVBYJXD" localSheetId="19" hidden="1">#REF!</definedName>
    <definedName name="BEx95NHF4RVUE0YDOAFZEIVBYJXD" localSheetId="3" hidden="1">#REF!</definedName>
    <definedName name="BEx95NHF4RVUE0YDOAFZEIVBYJXD" localSheetId="13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14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12" hidden="1">#REF!</definedName>
    <definedName name="BEx95QBZMG0E2KQ9BERJ861QLYN3" localSheetId="17" hidden="1">#REF!</definedName>
    <definedName name="BEx95QBZMG0E2KQ9BERJ861QLYN3" localSheetId="18" hidden="1">#REF!</definedName>
    <definedName name="BEx95QBZMG0E2KQ9BERJ861QLYN3" localSheetId="19" hidden="1">#REF!</definedName>
    <definedName name="BEx95QBZMG0E2KQ9BERJ861QLYN3" localSheetId="3" hidden="1">#REF!</definedName>
    <definedName name="BEx95QBZMG0E2KQ9BERJ861QLYN3" localSheetId="13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14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12" hidden="1">#REF!</definedName>
    <definedName name="BEx95QHBVDN795UNQJLRXG3RDU49" localSheetId="17" hidden="1">#REF!</definedName>
    <definedName name="BEx95QHBVDN795UNQJLRXG3RDU49" localSheetId="18" hidden="1">#REF!</definedName>
    <definedName name="BEx95QHBVDN795UNQJLRXG3RDU49" localSheetId="19" hidden="1">#REF!</definedName>
    <definedName name="BEx95QHBVDN795UNQJLRXG3RDU49" localSheetId="3" hidden="1">#REF!</definedName>
    <definedName name="BEx95QHBVDN795UNQJLRXG3RDU49" localSheetId="13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14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12" hidden="1">#REF!</definedName>
    <definedName name="BEx95TBVUWV7L7OMFMZDQEXGVHU6" localSheetId="17" hidden="1">#REF!</definedName>
    <definedName name="BEx95TBVUWV7L7OMFMZDQEXGVHU6" localSheetId="18" hidden="1">#REF!</definedName>
    <definedName name="BEx95TBVUWV7L7OMFMZDQEXGVHU6" localSheetId="19" hidden="1">#REF!</definedName>
    <definedName name="BEx95TBVUWV7L7OMFMZDQEXGVHU6" localSheetId="3" hidden="1">#REF!</definedName>
    <definedName name="BEx95TBVUWV7L7OMFMZDQEXGVHU6" localSheetId="13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14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12" hidden="1">#REF!</definedName>
    <definedName name="BEx95U89DZZSVO39TGS62CX8G9N4" localSheetId="17" hidden="1">#REF!</definedName>
    <definedName name="BEx95U89DZZSVO39TGS62CX8G9N4" localSheetId="18" hidden="1">#REF!</definedName>
    <definedName name="BEx95U89DZZSVO39TGS62CX8G9N4" localSheetId="19" hidden="1">#REF!</definedName>
    <definedName name="BEx95U89DZZSVO39TGS62CX8G9N4" localSheetId="3" hidden="1">#REF!</definedName>
    <definedName name="BEx95U89DZZSVO39TGS62CX8G9N4" localSheetId="13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1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12" hidden="1">#REF!</definedName>
    <definedName name="BEx95XTPKKKJG67C45LRX0T25I06" localSheetId="17" hidden="1">#REF!</definedName>
    <definedName name="BEx95XTPKKKJG67C45LRX0T25I06" localSheetId="18" hidden="1">#REF!</definedName>
    <definedName name="BEx95XTPKKKJG67C45LRX0T25I06" localSheetId="19" hidden="1">#REF!</definedName>
    <definedName name="BEx95XTPKKKJG67C45LRX0T25I06" localSheetId="3" hidden="1">#REF!</definedName>
    <definedName name="BEx95XTPKKKJG67C45LRX0T25I06" localSheetId="13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14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12" hidden="1">#REF!</definedName>
    <definedName name="BEx9602K2GHNBUEUVT9ONRQU1GMD" localSheetId="17" hidden="1">#REF!</definedName>
    <definedName name="BEx9602K2GHNBUEUVT9ONRQU1GMD" localSheetId="18" hidden="1">#REF!</definedName>
    <definedName name="BEx9602K2GHNBUEUVT9ONRQU1GMD" localSheetId="19" hidden="1">#REF!</definedName>
    <definedName name="BEx9602K2GHNBUEUVT9ONRQU1GMD" localSheetId="3" hidden="1">#REF!</definedName>
    <definedName name="BEx9602K2GHNBUEUVT9ONRQU1GMD" localSheetId="13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14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12" hidden="1">#REF!</definedName>
    <definedName name="BEx9602LTEI8BPC79BGMRK6S0RP8" localSheetId="17" hidden="1">#REF!</definedName>
    <definedName name="BEx9602LTEI8BPC79BGMRK6S0RP8" localSheetId="18" hidden="1">#REF!</definedName>
    <definedName name="BEx9602LTEI8BPC79BGMRK6S0RP8" localSheetId="19" hidden="1">#REF!</definedName>
    <definedName name="BEx9602LTEI8BPC79BGMRK6S0RP8" localSheetId="3" hidden="1">#REF!</definedName>
    <definedName name="BEx9602LTEI8BPC79BGMRK6S0RP8" localSheetId="13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14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12" hidden="1">#REF!</definedName>
    <definedName name="BEx962BL3Y4LA53EBYI64ZYMZE8U" localSheetId="17" hidden="1">#REF!</definedName>
    <definedName name="BEx962BL3Y4LA53EBYI64ZYMZE8U" localSheetId="18" hidden="1">#REF!</definedName>
    <definedName name="BEx962BL3Y4LA53EBYI64ZYMZE8U" localSheetId="19" hidden="1">#REF!</definedName>
    <definedName name="BEx962BL3Y4LA53EBYI64ZYMZE8U" localSheetId="3" hidden="1">#REF!</definedName>
    <definedName name="BEx962BL3Y4LA53EBYI64ZYMZE8U" localSheetId="13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14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12" hidden="1">#REF!</definedName>
    <definedName name="BEx96HAWZ2EMMI7VJ5NQXGK044OO" localSheetId="17" hidden="1">#REF!</definedName>
    <definedName name="BEx96HAWZ2EMMI7VJ5NQXGK044OO" localSheetId="18" hidden="1">#REF!</definedName>
    <definedName name="BEx96HAWZ2EMMI7VJ5NQXGK044OO" localSheetId="19" hidden="1">#REF!</definedName>
    <definedName name="BEx96HAWZ2EMMI7VJ5NQXGK044OO" localSheetId="3" hidden="1">#REF!</definedName>
    <definedName name="BEx96HAWZ2EMMI7VJ5NQXGK044OO" localSheetId="13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14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12" hidden="1">#REF!</definedName>
    <definedName name="BEx96KR21O7H9R29TN0S45Y3QPUK" localSheetId="17" hidden="1">#REF!</definedName>
    <definedName name="BEx96KR21O7H9R29TN0S45Y3QPUK" localSheetId="18" hidden="1">#REF!</definedName>
    <definedName name="BEx96KR21O7H9R29TN0S45Y3QPUK" localSheetId="19" hidden="1">#REF!</definedName>
    <definedName name="BEx96KR21O7H9R29TN0S45Y3QPUK" localSheetId="3" hidden="1">#REF!</definedName>
    <definedName name="BEx96KR21O7H9R29TN0S45Y3QPUK" localSheetId="13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14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12" hidden="1">#REF!</definedName>
    <definedName name="BEx96SUFKHHFE8XQ6UUO6ILDOXHO" localSheetId="17" hidden="1">#REF!</definedName>
    <definedName name="BEx96SUFKHHFE8XQ6UUO6ILDOXHO" localSheetId="18" hidden="1">#REF!</definedName>
    <definedName name="BEx96SUFKHHFE8XQ6UUO6ILDOXHO" localSheetId="19" hidden="1">#REF!</definedName>
    <definedName name="BEx96SUFKHHFE8XQ6UUO6ILDOXHO" localSheetId="3" hidden="1">#REF!</definedName>
    <definedName name="BEx96SUFKHHFE8XQ6UUO6ILDOXHO" localSheetId="13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14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12" hidden="1">#REF!</definedName>
    <definedName name="BEx96UN4YWXBDEZ1U1ZUIPP41Z7I" localSheetId="17" hidden="1">#REF!</definedName>
    <definedName name="BEx96UN4YWXBDEZ1U1ZUIPP41Z7I" localSheetId="18" hidden="1">#REF!</definedName>
    <definedName name="BEx96UN4YWXBDEZ1U1ZUIPP41Z7I" localSheetId="19" hidden="1">#REF!</definedName>
    <definedName name="BEx96UN4YWXBDEZ1U1ZUIPP41Z7I" localSheetId="3" hidden="1">#REF!</definedName>
    <definedName name="BEx96UN4YWXBDEZ1U1ZUIPP41Z7I" localSheetId="13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14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12" hidden="1">#REF!</definedName>
    <definedName name="BEx978KSD61YJH3S9DGO050R2EHA" localSheetId="17" hidden="1">#REF!</definedName>
    <definedName name="BEx978KSD61YJH3S9DGO050R2EHA" localSheetId="18" hidden="1">#REF!</definedName>
    <definedName name="BEx978KSD61YJH3S9DGO050R2EHA" localSheetId="19" hidden="1">#REF!</definedName>
    <definedName name="BEx978KSD61YJH3S9DGO050R2EHA" localSheetId="3" hidden="1">#REF!</definedName>
    <definedName name="BEx978KSD61YJH3S9DGO050R2EHA" localSheetId="13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14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12" hidden="1">#REF!</definedName>
    <definedName name="BEx97H9O1NAKAPK4MX4PKO34ICL5" localSheetId="17" hidden="1">#REF!</definedName>
    <definedName name="BEx97H9O1NAKAPK4MX4PKO34ICL5" localSheetId="18" hidden="1">#REF!</definedName>
    <definedName name="BEx97H9O1NAKAPK4MX4PKO34ICL5" localSheetId="19" hidden="1">#REF!</definedName>
    <definedName name="BEx97H9O1NAKAPK4MX4PKO34ICL5" localSheetId="3" hidden="1">#REF!</definedName>
    <definedName name="BEx97H9O1NAKAPK4MX4PKO34ICL5" localSheetId="13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14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12" hidden="1">#REF!</definedName>
    <definedName name="BEx97MNUZQ1Z0AO2FL7XQYVNCPR7" localSheetId="17" hidden="1">#REF!</definedName>
    <definedName name="BEx97MNUZQ1Z0AO2FL7XQYVNCPR7" localSheetId="18" hidden="1">#REF!</definedName>
    <definedName name="BEx97MNUZQ1Z0AO2FL7XQYVNCPR7" localSheetId="19" hidden="1">#REF!</definedName>
    <definedName name="BEx97MNUZQ1Z0AO2FL7XQYVNCPR7" localSheetId="3" hidden="1">#REF!</definedName>
    <definedName name="BEx97MNUZQ1Z0AO2FL7XQYVNCPR7" localSheetId="13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14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12" hidden="1">#REF!</definedName>
    <definedName name="BEx97NPQBACJVD9K1YXI08RTW9E2" localSheetId="17" hidden="1">#REF!</definedName>
    <definedName name="BEx97NPQBACJVD9K1YXI08RTW9E2" localSheetId="18" hidden="1">#REF!</definedName>
    <definedName name="BEx97NPQBACJVD9K1YXI08RTW9E2" localSheetId="19" hidden="1">#REF!</definedName>
    <definedName name="BEx97NPQBACJVD9K1YXI08RTW9E2" localSheetId="3" hidden="1">#REF!</definedName>
    <definedName name="BEx97NPQBACJVD9K1YXI08RTW9E2" localSheetId="13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14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12" hidden="1">#REF!</definedName>
    <definedName name="BEx97RWQLXS0OORDCN69IGA58CWU" localSheetId="17" hidden="1">#REF!</definedName>
    <definedName name="BEx97RWQLXS0OORDCN69IGA58CWU" localSheetId="18" hidden="1">#REF!</definedName>
    <definedName name="BEx97RWQLXS0OORDCN69IGA58CWU" localSheetId="19" hidden="1">#REF!</definedName>
    <definedName name="BEx97RWQLXS0OORDCN69IGA58CWU" localSheetId="3" hidden="1">#REF!</definedName>
    <definedName name="BEx97RWQLXS0OORDCN69IGA58CWU" localSheetId="13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14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12" hidden="1">#REF!</definedName>
    <definedName name="BEx97YNGGDFIXHTMGFL2IHAQX9MI" localSheetId="17" hidden="1">#REF!</definedName>
    <definedName name="BEx97YNGGDFIXHTMGFL2IHAQX9MI" localSheetId="18" hidden="1">#REF!</definedName>
    <definedName name="BEx97YNGGDFIXHTMGFL2IHAQX9MI" localSheetId="19" hidden="1">#REF!</definedName>
    <definedName name="BEx97YNGGDFIXHTMGFL2IHAQX9MI" localSheetId="3" hidden="1">#REF!</definedName>
    <definedName name="BEx97YNGGDFIXHTMGFL2IHAQX9MI" localSheetId="13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14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12" hidden="1">#REF!</definedName>
    <definedName name="BEx9805E16VCDEWPM3404WTQS6ZK" localSheetId="17" hidden="1">#REF!</definedName>
    <definedName name="BEx9805E16VCDEWPM3404WTQS6ZK" localSheetId="18" hidden="1">#REF!</definedName>
    <definedName name="BEx9805E16VCDEWPM3404WTQS6ZK" localSheetId="19" hidden="1">#REF!</definedName>
    <definedName name="BEx9805E16VCDEWPM3404WTQS6ZK" localSheetId="3" hidden="1">#REF!</definedName>
    <definedName name="BEx9805E16VCDEWPM3404WTQS6ZK" localSheetId="13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14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12" hidden="1">#REF!</definedName>
    <definedName name="BEx981HW73BUZWT14TBTZHC0ZTJ4" localSheetId="17" hidden="1">#REF!</definedName>
    <definedName name="BEx981HW73BUZWT14TBTZHC0ZTJ4" localSheetId="18" hidden="1">#REF!</definedName>
    <definedName name="BEx981HW73BUZWT14TBTZHC0ZTJ4" localSheetId="19" hidden="1">#REF!</definedName>
    <definedName name="BEx981HW73BUZWT14TBTZHC0ZTJ4" localSheetId="3" hidden="1">#REF!</definedName>
    <definedName name="BEx981HW73BUZWT14TBTZHC0ZTJ4" localSheetId="13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1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12" hidden="1">#REF!</definedName>
    <definedName name="BEx9871KU0N99P0900EAK69VFYT2" localSheetId="17" hidden="1">#REF!</definedName>
    <definedName name="BEx9871KU0N99P0900EAK69VFYT2" localSheetId="18" hidden="1">#REF!</definedName>
    <definedName name="BEx9871KU0N99P0900EAK69VFYT2" localSheetId="19" hidden="1">#REF!</definedName>
    <definedName name="BEx9871KU0N99P0900EAK69VFYT2" localSheetId="3" hidden="1">#REF!</definedName>
    <definedName name="BEx9871KU0N99P0900EAK69VFYT2" localSheetId="13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14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12" hidden="1">#REF!</definedName>
    <definedName name="BEx98IFKNJFGZFLID1YTRFEG1SXY" localSheetId="17" hidden="1">#REF!</definedName>
    <definedName name="BEx98IFKNJFGZFLID1YTRFEG1SXY" localSheetId="18" hidden="1">#REF!</definedName>
    <definedName name="BEx98IFKNJFGZFLID1YTRFEG1SXY" localSheetId="19" hidden="1">#REF!</definedName>
    <definedName name="BEx98IFKNJFGZFLID1YTRFEG1SXY" localSheetId="3" hidden="1">#REF!</definedName>
    <definedName name="BEx98IFKNJFGZFLID1YTRFEG1SXY" localSheetId="13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14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12" hidden="1">#REF!</definedName>
    <definedName name="BEx98T7ZEF0HKRFLBVK3BNKCG3CJ" localSheetId="17" hidden="1">#REF!</definedName>
    <definedName name="BEx98T7ZEF0HKRFLBVK3BNKCG3CJ" localSheetId="18" hidden="1">#REF!</definedName>
    <definedName name="BEx98T7ZEF0HKRFLBVK3BNKCG3CJ" localSheetId="19" hidden="1">#REF!</definedName>
    <definedName name="BEx98T7ZEF0HKRFLBVK3BNKCG3CJ" localSheetId="3" hidden="1">#REF!</definedName>
    <definedName name="BEx98T7ZEF0HKRFLBVK3BNKCG3CJ" localSheetId="13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14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12" hidden="1">#REF!</definedName>
    <definedName name="BEx98WYSAS39FWGYTMQ8QGIT81TF" localSheetId="17" hidden="1">#REF!</definedName>
    <definedName name="BEx98WYSAS39FWGYTMQ8QGIT81TF" localSheetId="18" hidden="1">#REF!</definedName>
    <definedName name="BEx98WYSAS39FWGYTMQ8QGIT81TF" localSheetId="19" hidden="1">#REF!</definedName>
    <definedName name="BEx98WYSAS39FWGYTMQ8QGIT81TF" localSheetId="3" hidden="1">#REF!</definedName>
    <definedName name="BEx98WYSAS39FWGYTMQ8QGIT81TF" localSheetId="13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14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12" hidden="1">#REF!</definedName>
    <definedName name="BEx990461P2YAJ7BRK25INFYZ7RQ" localSheetId="17" hidden="1">#REF!</definedName>
    <definedName name="BEx990461P2YAJ7BRK25INFYZ7RQ" localSheetId="18" hidden="1">#REF!</definedName>
    <definedName name="BEx990461P2YAJ7BRK25INFYZ7RQ" localSheetId="19" hidden="1">#REF!</definedName>
    <definedName name="BEx990461P2YAJ7BRK25INFYZ7RQ" localSheetId="3" hidden="1">#REF!</definedName>
    <definedName name="BEx990461P2YAJ7BRK25INFYZ7RQ" localSheetId="13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14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12" hidden="1">#REF!</definedName>
    <definedName name="BEx9915UVD4G7RA3IMLFZ0LG3UA2" localSheetId="17" hidden="1">#REF!</definedName>
    <definedName name="BEx9915UVD4G7RA3IMLFZ0LG3UA2" localSheetId="18" hidden="1">#REF!</definedName>
    <definedName name="BEx9915UVD4G7RA3IMLFZ0LG3UA2" localSheetId="19" hidden="1">#REF!</definedName>
    <definedName name="BEx9915UVD4G7RA3IMLFZ0LG3UA2" localSheetId="3" hidden="1">#REF!</definedName>
    <definedName name="BEx9915UVD4G7RA3IMLFZ0LG3UA2" localSheetId="13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14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12" hidden="1">#REF!</definedName>
    <definedName name="BEx991M410V3S2PKCJGQ30O6JT6H" localSheetId="17" hidden="1">#REF!</definedName>
    <definedName name="BEx991M410V3S2PKCJGQ30O6JT6H" localSheetId="18" hidden="1">#REF!</definedName>
    <definedName name="BEx991M410V3S2PKCJGQ30O6JT6H" localSheetId="19" hidden="1">#REF!</definedName>
    <definedName name="BEx991M410V3S2PKCJGQ30O6JT6H" localSheetId="3" hidden="1">#REF!</definedName>
    <definedName name="BEx991M410V3S2PKCJGQ30O6JT6H" localSheetId="13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14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12" hidden="1">#REF!</definedName>
    <definedName name="BEx992CZON8AO7U7V88VN1JBO0MG" localSheetId="17" hidden="1">#REF!</definedName>
    <definedName name="BEx992CZON8AO7U7V88VN1JBO0MG" localSheetId="18" hidden="1">#REF!</definedName>
    <definedName name="BEx992CZON8AO7U7V88VN1JBO0MG" localSheetId="19" hidden="1">#REF!</definedName>
    <definedName name="BEx992CZON8AO7U7V88VN1JBO0MG" localSheetId="3" hidden="1">#REF!</definedName>
    <definedName name="BEx992CZON8AO7U7V88VN1JBO0MG" localSheetId="13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14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12" hidden="1">#REF!</definedName>
    <definedName name="BEx9952469XMFGSPXL7CMXHPJF90" localSheetId="17" hidden="1">#REF!</definedName>
    <definedName name="BEx9952469XMFGSPXL7CMXHPJF90" localSheetId="18" hidden="1">#REF!</definedName>
    <definedName name="BEx9952469XMFGSPXL7CMXHPJF90" localSheetId="19" hidden="1">#REF!</definedName>
    <definedName name="BEx9952469XMFGSPXL7CMXHPJF90" localSheetId="3" hidden="1">#REF!</definedName>
    <definedName name="BEx9952469XMFGSPXL7CMXHPJF90" localSheetId="13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14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12" hidden="1">#REF!</definedName>
    <definedName name="BEx99B77I7TUSHRR4HIZ9FU2EIUT" localSheetId="17" hidden="1">#REF!</definedName>
    <definedName name="BEx99B77I7TUSHRR4HIZ9FU2EIUT" localSheetId="18" hidden="1">#REF!</definedName>
    <definedName name="BEx99B77I7TUSHRR4HIZ9FU2EIUT" localSheetId="19" hidden="1">#REF!</definedName>
    <definedName name="BEx99B77I7TUSHRR4HIZ9FU2EIUT" localSheetId="3" hidden="1">#REF!</definedName>
    <definedName name="BEx99B77I7TUSHRR4HIZ9FU2EIUT" localSheetId="13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14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12" hidden="1">#REF!</definedName>
    <definedName name="BEx99EHWKKHZB66Q30C7QIXU3BVM" localSheetId="17" hidden="1">#REF!</definedName>
    <definedName name="BEx99EHWKKHZB66Q30C7QIXU3BVM" localSheetId="18" hidden="1">#REF!</definedName>
    <definedName name="BEx99EHWKKHZB66Q30C7QIXU3BVM" localSheetId="19" hidden="1">#REF!</definedName>
    <definedName name="BEx99EHWKKHZB66Q30C7QIXU3BVM" localSheetId="3" hidden="1">#REF!</definedName>
    <definedName name="BEx99EHWKKHZB66Q30C7QIXU3BVM" localSheetId="13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14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12" hidden="1">#REF!</definedName>
    <definedName name="BEx99IE6TEODZ443HP0AYCXVTNOV" localSheetId="17" hidden="1">#REF!</definedName>
    <definedName name="BEx99IE6TEODZ443HP0AYCXVTNOV" localSheetId="18" hidden="1">#REF!</definedName>
    <definedName name="BEx99IE6TEODZ443HP0AYCXVTNOV" localSheetId="19" hidden="1">#REF!</definedName>
    <definedName name="BEx99IE6TEODZ443HP0AYCXVTNOV" localSheetId="3" hidden="1">#REF!</definedName>
    <definedName name="BEx99IE6TEODZ443HP0AYCXVTNOV" localSheetId="13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14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12" hidden="1">#REF!</definedName>
    <definedName name="BEx99Q6PH5F3OQKCCAAO75PYDEFN" localSheetId="17" hidden="1">#REF!</definedName>
    <definedName name="BEx99Q6PH5F3OQKCCAAO75PYDEFN" localSheetId="18" hidden="1">#REF!</definedName>
    <definedName name="BEx99Q6PH5F3OQKCCAAO75PYDEFN" localSheetId="19" hidden="1">#REF!</definedName>
    <definedName name="BEx99Q6PH5F3OQKCCAAO75PYDEFN" localSheetId="3" hidden="1">#REF!</definedName>
    <definedName name="BEx99Q6PH5F3OQKCCAAO75PYDEFN" localSheetId="13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14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12" hidden="1">#REF!</definedName>
    <definedName name="BEx99RU5I4O0109P2FW9DN4IU3QX" localSheetId="17" hidden="1">#REF!</definedName>
    <definedName name="BEx99RU5I4O0109P2FW9DN4IU3QX" localSheetId="18" hidden="1">#REF!</definedName>
    <definedName name="BEx99RU5I4O0109P2FW9DN4IU3QX" localSheetId="19" hidden="1">#REF!</definedName>
    <definedName name="BEx99RU5I4O0109P2FW9DN4IU3QX" localSheetId="3" hidden="1">#REF!</definedName>
    <definedName name="BEx99RU5I4O0109P2FW9DN4IU3QX" localSheetId="13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14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12" hidden="1">#REF!</definedName>
    <definedName name="BEx99WBYT2D6UUC1PT7A40ENYID4" localSheetId="17" hidden="1">#REF!</definedName>
    <definedName name="BEx99WBYT2D6UUC1PT7A40ENYID4" localSheetId="18" hidden="1">#REF!</definedName>
    <definedName name="BEx99WBYT2D6UUC1PT7A40ENYID4" localSheetId="19" hidden="1">#REF!</definedName>
    <definedName name="BEx99WBYT2D6UUC1PT7A40ENYID4" localSheetId="3" hidden="1">#REF!</definedName>
    <definedName name="BEx99WBYT2D6UUC1PT7A40ENYID4" localSheetId="13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1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12" hidden="1">#REF!</definedName>
    <definedName name="BEx99WS2X3RTQE9O764SS5G2FPE6" localSheetId="17" hidden="1">#REF!</definedName>
    <definedName name="BEx99WS2X3RTQE9O764SS5G2FPE6" localSheetId="18" hidden="1">#REF!</definedName>
    <definedName name="BEx99WS2X3RTQE9O764SS5G2FPE6" localSheetId="19" hidden="1">#REF!</definedName>
    <definedName name="BEx99WS2X3RTQE9O764SS5G2FPE6" localSheetId="3" hidden="1">#REF!</definedName>
    <definedName name="BEx99WS2X3RTQE9O764SS5G2FPE6" localSheetId="13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14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12" hidden="1">#REF!</definedName>
    <definedName name="BEx99ZRZ4I7FHDPGRAT5VW7NVBPU" localSheetId="17" hidden="1">#REF!</definedName>
    <definedName name="BEx99ZRZ4I7FHDPGRAT5VW7NVBPU" localSheetId="18" hidden="1">#REF!</definedName>
    <definedName name="BEx99ZRZ4I7FHDPGRAT5VW7NVBPU" localSheetId="19" hidden="1">#REF!</definedName>
    <definedName name="BEx99ZRZ4I7FHDPGRAT5VW7NVBPU" localSheetId="3" hidden="1">#REF!</definedName>
    <definedName name="BEx99ZRZ4I7FHDPGRAT5VW7NVBPU" localSheetId="13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14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12" hidden="1">#REF!</definedName>
    <definedName name="BEx9AT5E3ZSHKSOL35O38L8HF9TH" localSheetId="17" hidden="1">#REF!</definedName>
    <definedName name="BEx9AT5E3ZSHKSOL35O38L8HF9TH" localSheetId="18" hidden="1">#REF!</definedName>
    <definedName name="BEx9AT5E3ZSHKSOL35O38L8HF9TH" localSheetId="19" hidden="1">#REF!</definedName>
    <definedName name="BEx9AT5E3ZSHKSOL35O38L8HF9TH" localSheetId="3" hidden="1">#REF!</definedName>
    <definedName name="BEx9AT5E3ZSHKSOL35O38L8HF9TH" localSheetId="13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14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12" hidden="1">#REF!</definedName>
    <definedName name="BEx9ATW9WB5CNKQR5HKK7Y2GHYGR" localSheetId="17" hidden="1">#REF!</definedName>
    <definedName name="BEx9ATW9WB5CNKQR5HKK7Y2GHYGR" localSheetId="18" hidden="1">#REF!</definedName>
    <definedName name="BEx9ATW9WB5CNKQR5HKK7Y2GHYGR" localSheetId="19" hidden="1">#REF!</definedName>
    <definedName name="BEx9ATW9WB5CNKQR5HKK7Y2GHYGR" localSheetId="3" hidden="1">#REF!</definedName>
    <definedName name="BEx9ATW9WB5CNKQR5HKK7Y2GHYGR" localSheetId="13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14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12" hidden="1">#REF!</definedName>
    <definedName name="BEx9AV8W1FAWF5BHATYEN47X12JN" localSheetId="17" hidden="1">#REF!</definedName>
    <definedName name="BEx9AV8W1FAWF5BHATYEN47X12JN" localSheetId="18" hidden="1">#REF!</definedName>
    <definedName name="BEx9AV8W1FAWF5BHATYEN47X12JN" localSheetId="19" hidden="1">#REF!</definedName>
    <definedName name="BEx9AV8W1FAWF5BHATYEN47X12JN" localSheetId="3" hidden="1">#REF!</definedName>
    <definedName name="BEx9AV8W1FAWF5BHATYEN47X12JN" localSheetId="13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14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12" hidden="1">#REF!</definedName>
    <definedName name="BEx9B8A5186FNTQQNLIO5LK02ABI" localSheetId="17" hidden="1">#REF!</definedName>
    <definedName name="BEx9B8A5186FNTQQNLIO5LK02ABI" localSheetId="18" hidden="1">#REF!</definedName>
    <definedName name="BEx9B8A5186FNTQQNLIO5LK02ABI" localSheetId="19" hidden="1">#REF!</definedName>
    <definedName name="BEx9B8A5186FNTQQNLIO5LK02ABI" localSheetId="3" hidden="1">#REF!</definedName>
    <definedName name="BEx9B8A5186FNTQQNLIO5LK02ABI" localSheetId="13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14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12" hidden="1">#REF!</definedName>
    <definedName name="BEx9B8VR20E2CILU4CDQUQQ9ONXK" localSheetId="17" hidden="1">#REF!</definedName>
    <definedName name="BEx9B8VR20E2CILU4CDQUQQ9ONXK" localSheetId="18" hidden="1">#REF!</definedName>
    <definedName name="BEx9B8VR20E2CILU4CDQUQQ9ONXK" localSheetId="19" hidden="1">#REF!</definedName>
    <definedName name="BEx9B8VR20E2CILU4CDQUQQ9ONXK" localSheetId="3" hidden="1">#REF!</definedName>
    <definedName name="BEx9B8VR20E2CILU4CDQUQQ9ONXK" localSheetId="13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14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12" hidden="1">#REF!</definedName>
    <definedName name="BEx9B917EUP13X6FQ3NPQL76XM5V" localSheetId="17" hidden="1">#REF!</definedName>
    <definedName name="BEx9B917EUP13X6FQ3NPQL76XM5V" localSheetId="18" hidden="1">#REF!</definedName>
    <definedName name="BEx9B917EUP13X6FQ3NPQL76XM5V" localSheetId="19" hidden="1">#REF!</definedName>
    <definedName name="BEx9B917EUP13X6FQ3NPQL76XM5V" localSheetId="3" hidden="1">#REF!</definedName>
    <definedName name="BEx9B917EUP13X6FQ3NPQL76XM5V" localSheetId="13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14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12" hidden="1">#REF!</definedName>
    <definedName name="BEx9BAJ5WYEQ623HUT9NNCMP3RUG" localSheetId="17" hidden="1">#REF!</definedName>
    <definedName name="BEx9BAJ5WYEQ623HUT9NNCMP3RUG" localSheetId="18" hidden="1">#REF!</definedName>
    <definedName name="BEx9BAJ5WYEQ623HUT9NNCMP3RUG" localSheetId="19" hidden="1">#REF!</definedName>
    <definedName name="BEx9BAJ5WYEQ623HUT9NNCMP3RUG" localSheetId="3" hidden="1">#REF!</definedName>
    <definedName name="BEx9BAJ5WYEQ623HUT9NNCMP3RUG" localSheetId="13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14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12" hidden="1">#REF!</definedName>
    <definedName name="BEx9BE9Z7EFJCFDYJJOY5KFTGDF4" localSheetId="17" hidden="1">#REF!</definedName>
    <definedName name="BEx9BE9Z7EFJCFDYJJOY5KFTGDF4" localSheetId="18" hidden="1">#REF!</definedName>
    <definedName name="BEx9BE9Z7EFJCFDYJJOY5KFTGDF4" localSheetId="19" hidden="1">#REF!</definedName>
    <definedName name="BEx9BE9Z7EFJCFDYJJOY5KFTGDF4" localSheetId="3" hidden="1">#REF!</definedName>
    <definedName name="BEx9BE9Z7EFJCFDYJJOY5KFTGDF4" localSheetId="13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1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12" hidden="1">#REF!</definedName>
    <definedName name="BEx9BSIJN2O0MG8CXAMCAOADEMTO" localSheetId="17" hidden="1">#REF!</definedName>
    <definedName name="BEx9BSIJN2O0MG8CXAMCAOADEMTO" localSheetId="18" hidden="1">#REF!</definedName>
    <definedName name="BEx9BSIJN2O0MG8CXAMCAOADEMTO" localSheetId="19" hidden="1">#REF!</definedName>
    <definedName name="BEx9BSIJN2O0MG8CXAMCAOADEMTO" localSheetId="3" hidden="1">#REF!</definedName>
    <definedName name="BEx9BSIJN2O0MG8CXAMCAOADEMTO" localSheetId="13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14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12" hidden="1">#REF!</definedName>
    <definedName name="BEx9BU0BBJO3ITPCO4T9FIVEVJY7" localSheetId="17" hidden="1">#REF!</definedName>
    <definedName name="BEx9BU0BBJO3ITPCO4T9FIVEVJY7" localSheetId="18" hidden="1">#REF!</definedName>
    <definedName name="BEx9BU0BBJO3ITPCO4T9FIVEVJY7" localSheetId="19" hidden="1">#REF!</definedName>
    <definedName name="BEx9BU0BBJO3ITPCO4T9FIVEVJY7" localSheetId="3" hidden="1">#REF!</definedName>
    <definedName name="BEx9BU0BBJO3ITPCO4T9FIVEVJY7" localSheetId="13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14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12" hidden="1">#REF!</definedName>
    <definedName name="BEx9BYSYW7QCPXS2NAVLFAU5Y2Z2" localSheetId="17" hidden="1">#REF!</definedName>
    <definedName name="BEx9BYSYW7QCPXS2NAVLFAU5Y2Z2" localSheetId="18" hidden="1">#REF!</definedName>
    <definedName name="BEx9BYSYW7QCPXS2NAVLFAU5Y2Z2" localSheetId="19" hidden="1">#REF!</definedName>
    <definedName name="BEx9BYSYW7QCPXS2NAVLFAU5Y2Z2" localSheetId="3" hidden="1">#REF!</definedName>
    <definedName name="BEx9BYSYW7QCPXS2NAVLFAU5Y2Z2" localSheetId="13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14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12" hidden="1">#REF!</definedName>
    <definedName name="BEx9C590HJ2O31IWJB73C1HR74AI" localSheetId="17" hidden="1">#REF!</definedName>
    <definedName name="BEx9C590HJ2O31IWJB73C1HR74AI" localSheetId="18" hidden="1">#REF!</definedName>
    <definedName name="BEx9C590HJ2O31IWJB73C1HR74AI" localSheetId="19" hidden="1">#REF!</definedName>
    <definedName name="BEx9C590HJ2O31IWJB73C1HR74AI" localSheetId="3" hidden="1">#REF!</definedName>
    <definedName name="BEx9C590HJ2O31IWJB73C1HR74AI" localSheetId="13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14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12" hidden="1">#REF!</definedName>
    <definedName name="BEx9CCQRMYYOGIOYTOM73VKDIPS1" localSheetId="17" hidden="1">#REF!</definedName>
    <definedName name="BEx9CCQRMYYOGIOYTOM73VKDIPS1" localSheetId="18" hidden="1">#REF!</definedName>
    <definedName name="BEx9CCQRMYYOGIOYTOM73VKDIPS1" localSheetId="19" hidden="1">#REF!</definedName>
    <definedName name="BEx9CCQRMYYOGIOYTOM73VKDIPS1" localSheetId="3" hidden="1">#REF!</definedName>
    <definedName name="BEx9CCQRMYYOGIOYTOM73VKDIPS1" localSheetId="13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14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12" hidden="1">#REF!</definedName>
    <definedName name="BEx9CM6JVXIG9S6EAZMR899UW190" localSheetId="17" hidden="1">#REF!</definedName>
    <definedName name="BEx9CM6JVXIG9S6EAZMR899UW190" localSheetId="18" hidden="1">#REF!</definedName>
    <definedName name="BEx9CM6JVXIG9S6EAZMR899UW190" localSheetId="19" hidden="1">#REF!</definedName>
    <definedName name="BEx9CM6JVXIG9S6EAZMR899UW190" localSheetId="3" hidden="1">#REF!</definedName>
    <definedName name="BEx9CM6JVXIG9S6EAZMR899UW190" localSheetId="13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14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12" hidden="1">#REF!</definedName>
    <definedName name="BEx9D160NRGTDVT2ML4H9A7UKR4T" localSheetId="17" hidden="1">#REF!</definedName>
    <definedName name="BEx9D160NRGTDVT2ML4H9A7UKR4T" localSheetId="18" hidden="1">#REF!</definedName>
    <definedName name="BEx9D160NRGTDVT2ML4H9A7UKR4T" localSheetId="19" hidden="1">#REF!</definedName>
    <definedName name="BEx9D160NRGTDVT2ML4H9A7UKR4T" localSheetId="3" hidden="1">#REF!</definedName>
    <definedName name="BEx9D160NRGTDVT2ML4H9A7UKR4T" localSheetId="13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14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12" hidden="1">#REF!</definedName>
    <definedName name="BEx9D1BC9FT19KY0INAABNDBAMR1" localSheetId="17" hidden="1">#REF!</definedName>
    <definedName name="BEx9D1BC9FT19KY0INAABNDBAMR1" localSheetId="18" hidden="1">#REF!</definedName>
    <definedName name="BEx9D1BC9FT19KY0INAABNDBAMR1" localSheetId="19" hidden="1">#REF!</definedName>
    <definedName name="BEx9D1BC9FT19KY0INAABNDBAMR1" localSheetId="3" hidden="1">#REF!</definedName>
    <definedName name="BEx9D1BC9FT19KY0INAABNDBAMR1" localSheetId="13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14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12" hidden="1">#REF!</definedName>
    <definedName name="BEx9D1MB15VSARB7IKBMZYU0JJBI" localSheetId="17" hidden="1">#REF!</definedName>
    <definedName name="BEx9D1MB15VSARB7IKBMZYU0JJBI" localSheetId="18" hidden="1">#REF!</definedName>
    <definedName name="BEx9D1MB15VSARB7IKBMZYU0JJBI" localSheetId="19" hidden="1">#REF!</definedName>
    <definedName name="BEx9D1MB15VSARB7IKBMZYU0JJBI" localSheetId="3" hidden="1">#REF!</definedName>
    <definedName name="BEx9D1MB15VSARB7IKBMZYU0JJBI" localSheetId="13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14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12" hidden="1">#REF!</definedName>
    <definedName name="BEx9DN6ZMF18Q39MPMXSDJTZQNJ3" localSheetId="17" hidden="1">#REF!</definedName>
    <definedName name="BEx9DN6ZMF18Q39MPMXSDJTZQNJ3" localSheetId="18" hidden="1">#REF!</definedName>
    <definedName name="BEx9DN6ZMF18Q39MPMXSDJTZQNJ3" localSheetId="19" hidden="1">#REF!</definedName>
    <definedName name="BEx9DN6ZMF18Q39MPMXSDJTZQNJ3" localSheetId="3" hidden="1">#REF!</definedName>
    <definedName name="BEx9DN6ZMF18Q39MPMXSDJTZQNJ3" localSheetId="13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14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12" hidden="1">#REF!</definedName>
    <definedName name="BEx9DZXN85O544CD9O60K126YYAU" localSheetId="17" hidden="1">#REF!</definedName>
    <definedName name="BEx9DZXN85O544CD9O60K126YYAU" localSheetId="18" hidden="1">#REF!</definedName>
    <definedName name="BEx9DZXN85O544CD9O60K126YYAU" localSheetId="19" hidden="1">#REF!</definedName>
    <definedName name="BEx9DZXN85O544CD9O60K126YYAU" localSheetId="3" hidden="1">#REF!</definedName>
    <definedName name="BEx9DZXN85O544CD9O60K126YYAU" localSheetId="13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14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12" hidden="1">#REF!</definedName>
    <definedName name="BEx9E14TDNSEMI784W0OTIEQMWN6" localSheetId="17" hidden="1">#REF!</definedName>
    <definedName name="BEx9E14TDNSEMI784W0OTIEQMWN6" localSheetId="18" hidden="1">#REF!</definedName>
    <definedName name="BEx9E14TDNSEMI784W0OTIEQMWN6" localSheetId="19" hidden="1">#REF!</definedName>
    <definedName name="BEx9E14TDNSEMI784W0OTIEQMWN6" localSheetId="3" hidden="1">#REF!</definedName>
    <definedName name="BEx9E14TDNSEMI784W0OTIEQMWN6" localSheetId="13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14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12" hidden="1">#REF!</definedName>
    <definedName name="BEx9E14TGNBYGMDDG9NETDK4SYAW" localSheetId="17" hidden="1">#REF!</definedName>
    <definedName name="BEx9E14TGNBYGMDDG9NETDK4SYAW" localSheetId="18" hidden="1">#REF!</definedName>
    <definedName name="BEx9E14TGNBYGMDDG9NETDK4SYAW" localSheetId="19" hidden="1">#REF!</definedName>
    <definedName name="BEx9E14TGNBYGMDDG9NETDK4SYAW" localSheetId="3" hidden="1">#REF!</definedName>
    <definedName name="BEx9E14TGNBYGMDDG9NETDK4SYAW" localSheetId="13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14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12" hidden="1">#REF!</definedName>
    <definedName name="BEx9E2BZ2B1R41FMGJCJ7JLGLUAJ" localSheetId="17" hidden="1">#REF!</definedName>
    <definedName name="BEx9E2BZ2B1R41FMGJCJ7JLGLUAJ" localSheetId="18" hidden="1">#REF!</definedName>
    <definedName name="BEx9E2BZ2B1R41FMGJCJ7JLGLUAJ" localSheetId="19" hidden="1">#REF!</definedName>
    <definedName name="BEx9E2BZ2B1R41FMGJCJ7JLGLUAJ" localSheetId="3" hidden="1">#REF!</definedName>
    <definedName name="BEx9E2BZ2B1R41FMGJCJ7JLGLUAJ" localSheetId="13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14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12" hidden="1">#REF!</definedName>
    <definedName name="BEx9EG9KBJ77M8LEOR9ITOKN5KXY" localSheetId="17" hidden="1">#REF!</definedName>
    <definedName name="BEx9EG9KBJ77M8LEOR9ITOKN5KXY" localSheetId="18" hidden="1">#REF!</definedName>
    <definedName name="BEx9EG9KBJ77M8LEOR9ITOKN5KXY" localSheetId="19" hidden="1">#REF!</definedName>
    <definedName name="BEx9EG9KBJ77M8LEOR9ITOKN5KXY" localSheetId="3" hidden="1">#REF!</definedName>
    <definedName name="BEx9EG9KBJ77M8LEOR9ITOKN5KXY" localSheetId="13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14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localSheetId="12" hidden="1">#REF!</definedName>
    <definedName name="BEx9EL27NGDBCTVPW97K42QANS5K" localSheetId="17" hidden="1">#REF!</definedName>
    <definedName name="BEx9EL27NGDBCTVPW97K42QANS5K" localSheetId="18" hidden="1">#REF!</definedName>
    <definedName name="BEx9EL27NGDBCTVPW97K42QANS5K" localSheetId="19" hidden="1">#REF!</definedName>
    <definedName name="BEx9EL27NGDBCTVPW97K42QANS5K" localSheetId="3" hidden="1">#REF!</definedName>
    <definedName name="BEx9EL27NGDBCTVPW97K42QANS5K" localSheetId="13" hidden="1">#REF!</definedName>
    <definedName name="BEx9EL27NGDBCTVPW97K42QANS5K" hidden="1">#REF!</definedName>
    <definedName name="BEx9EMK6HAJJMVYZTN5AUIV7O1E6" localSheetId="14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12" hidden="1">#REF!</definedName>
    <definedName name="BEx9EMK6HAJJMVYZTN5AUIV7O1E6" localSheetId="17" hidden="1">#REF!</definedName>
    <definedName name="BEx9EMK6HAJJMVYZTN5AUIV7O1E6" localSheetId="18" hidden="1">#REF!</definedName>
    <definedName name="BEx9EMK6HAJJMVYZTN5AUIV7O1E6" localSheetId="19" hidden="1">#REF!</definedName>
    <definedName name="BEx9EMK6HAJJMVYZTN5AUIV7O1E6" localSheetId="3" hidden="1">#REF!</definedName>
    <definedName name="BEx9EMK6HAJJMVYZTN5AUIV7O1E6" localSheetId="13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14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12" hidden="1">#REF!</definedName>
    <definedName name="BEx9ENB8RPU9FA3QW16IGB6LK1CH" localSheetId="17" hidden="1">#REF!</definedName>
    <definedName name="BEx9ENB8RPU9FA3QW16IGB6LK1CH" localSheetId="18" hidden="1">#REF!</definedName>
    <definedName name="BEx9ENB8RPU9FA3QW16IGB6LK1CH" localSheetId="19" hidden="1">#REF!</definedName>
    <definedName name="BEx9ENB8RPU9FA3QW16IGB6LK1CH" localSheetId="3" hidden="1">#REF!</definedName>
    <definedName name="BEx9ENB8RPU9FA3QW16IGB6LK1CH" localSheetId="13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14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12" hidden="1">#REF!</definedName>
    <definedName name="BEx9EQLVZHYQ1TPX7WH3SOWXCZLE" localSheetId="17" hidden="1">#REF!</definedName>
    <definedName name="BEx9EQLVZHYQ1TPX7WH3SOWXCZLE" localSheetId="18" hidden="1">#REF!</definedName>
    <definedName name="BEx9EQLVZHYQ1TPX7WH3SOWXCZLE" localSheetId="19" hidden="1">#REF!</definedName>
    <definedName name="BEx9EQLVZHYQ1TPX7WH3SOWXCZLE" localSheetId="3" hidden="1">#REF!</definedName>
    <definedName name="BEx9EQLVZHYQ1TPX7WH3SOWXCZLE" localSheetId="13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14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12" hidden="1">#REF!</definedName>
    <definedName name="BEx9ETLU0EK5LGEM1QCNYN2S8O5F" localSheetId="17" hidden="1">#REF!</definedName>
    <definedName name="BEx9ETLU0EK5LGEM1QCNYN2S8O5F" localSheetId="18" hidden="1">#REF!</definedName>
    <definedName name="BEx9ETLU0EK5LGEM1QCNYN2S8O5F" localSheetId="19" hidden="1">#REF!</definedName>
    <definedName name="BEx9ETLU0EK5LGEM1QCNYN2S8O5F" localSheetId="3" hidden="1">#REF!</definedName>
    <definedName name="BEx9ETLU0EK5LGEM1QCNYN2S8O5F" localSheetId="13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14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12" hidden="1">#REF!</definedName>
    <definedName name="BEx9F0710LGLAU3161O0O346N58H" localSheetId="17" hidden="1">#REF!</definedName>
    <definedName name="BEx9F0710LGLAU3161O0O346N58H" localSheetId="18" hidden="1">#REF!</definedName>
    <definedName name="BEx9F0710LGLAU3161O0O346N58H" localSheetId="19" hidden="1">#REF!</definedName>
    <definedName name="BEx9F0710LGLAU3161O0O346N58H" localSheetId="3" hidden="1">#REF!</definedName>
    <definedName name="BEx9F0710LGLAU3161O0O346N58H" localSheetId="13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14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12" hidden="1">#REF!</definedName>
    <definedName name="BEx9F0Y2ESUNE3U7TQDLMPE9BO67" localSheetId="17" hidden="1">#REF!</definedName>
    <definedName name="BEx9F0Y2ESUNE3U7TQDLMPE9BO67" localSheetId="18" hidden="1">#REF!</definedName>
    <definedName name="BEx9F0Y2ESUNE3U7TQDLMPE9BO67" localSheetId="19" hidden="1">#REF!</definedName>
    <definedName name="BEx9F0Y2ESUNE3U7TQDLMPE9BO67" localSheetId="3" hidden="1">#REF!</definedName>
    <definedName name="BEx9F0Y2ESUNE3U7TQDLMPE9BO67" localSheetId="13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14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12" hidden="1">#REF!</definedName>
    <definedName name="BEx9F439L1R726MJFX2EP39XIBPY" localSheetId="17" hidden="1">#REF!</definedName>
    <definedName name="BEx9F439L1R726MJFX2EP39XIBPY" localSheetId="18" hidden="1">#REF!</definedName>
    <definedName name="BEx9F439L1R726MJFX2EP39XIBPY" localSheetId="19" hidden="1">#REF!</definedName>
    <definedName name="BEx9F439L1R726MJFX2EP39XIBPY" localSheetId="3" hidden="1">#REF!</definedName>
    <definedName name="BEx9F439L1R726MJFX2EP39XIBPY" localSheetId="13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14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12" hidden="1">#REF!</definedName>
    <definedName name="BEx9F5W18ZGFOKGRE8PR6T1MO6GT" localSheetId="17" hidden="1">#REF!</definedName>
    <definedName name="BEx9F5W18ZGFOKGRE8PR6T1MO6GT" localSheetId="18" hidden="1">#REF!</definedName>
    <definedName name="BEx9F5W18ZGFOKGRE8PR6T1MO6GT" localSheetId="19" hidden="1">#REF!</definedName>
    <definedName name="BEx9F5W18ZGFOKGRE8PR6T1MO6GT" localSheetId="3" hidden="1">#REF!</definedName>
    <definedName name="BEx9F5W18ZGFOKGRE8PR6T1MO6GT" localSheetId="13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14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12" hidden="1">#REF!</definedName>
    <definedName name="BEx9F78N4HY0XFGBQ4UJRD52L1EI" localSheetId="17" hidden="1">#REF!</definedName>
    <definedName name="BEx9F78N4HY0XFGBQ4UJRD52L1EI" localSheetId="18" hidden="1">#REF!</definedName>
    <definedName name="BEx9F78N4HY0XFGBQ4UJRD52L1EI" localSheetId="19" hidden="1">#REF!</definedName>
    <definedName name="BEx9F78N4HY0XFGBQ4UJRD52L1EI" localSheetId="3" hidden="1">#REF!</definedName>
    <definedName name="BEx9F78N4HY0XFGBQ4UJRD52L1EI" localSheetId="13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14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12" hidden="1">#REF!</definedName>
    <definedName name="BEx9FF16LOQP5QIR4UHW5EIFGQB8" localSheetId="17" hidden="1">#REF!</definedName>
    <definedName name="BEx9FF16LOQP5QIR4UHW5EIFGQB8" localSheetId="18" hidden="1">#REF!</definedName>
    <definedName name="BEx9FF16LOQP5QIR4UHW5EIFGQB8" localSheetId="19" hidden="1">#REF!</definedName>
    <definedName name="BEx9FF16LOQP5QIR4UHW5EIFGQB8" localSheetId="3" hidden="1">#REF!</definedName>
    <definedName name="BEx9FF16LOQP5QIR4UHW5EIFGQB8" localSheetId="13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14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12" hidden="1">#REF!</definedName>
    <definedName name="BEx9FJTSRCZ3ZXT3QVBJT5NF8T7V" localSheetId="17" hidden="1">#REF!</definedName>
    <definedName name="BEx9FJTSRCZ3ZXT3QVBJT5NF8T7V" localSheetId="18" hidden="1">#REF!</definedName>
    <definedName name="BEx9FJTSRCZ3ZXT3QVBJT5NF8T7V" localSheetId="19" hidden="1">#REF!</definedName>
    <definedName name="BEx9FJTSRCZ3ZXT3QVBJT5NF8T7V" localSheetId="3" hidden="1">#REF!</definedName>
    <definedName name="BEx9FJTSRCZ3ZXT3QVBJT5NF8T7V" localSheetId="13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14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12" hidden="1">#REF!</definedName>
    <definedName name="BEx9FRBEEYPS5HLS3XT34AKZN94G" localSheetId="17" hidden="1">#REF!</definedName>
    <definedName name="BEx9FRBEEYPS5HLS3XT34AKZN94G" localSheetId="18" hidden="1">#REF!</definedName>
    <definedName name="BEx9FRBEEYPS5HLS3XT34AKZN94G" localSheetId="19" hidden="1">#REF!</definedName>
    <definedName name="BEx9FRBEEYPS5HLS3XT34AKZN94G" localSheetId="3" hidden="1">#REF!</definedName>
    <definedName name="BEx9FRBEEYPS5HLS3XT34AKZN94G" localSheetId="13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14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12" hidden="1">#REF!</definedName>
    <definedName name="BEx9G5USBCNYNA7HGVW92D800SKX" localSheetId="17" hidden="1">#REF!</definedName>
    <definedName name="BEx9G5USBCNYNA7HGVW92D800SKX" localSheetId="18" hidden="1">#REF!</definedName>
    <definedName name="BEx9G5USBCNYNA7HGVW92D800SKX" localSheetId="19" hidden="1">#REF!</definedName>
    <definedName name="BEx9G5USBCNYNA7HGVW92D800SKX" localSheetId="3" hidden="1">#REF!</definedName>
    <definedName name="BEx9G5USBCNYNA7HGVW92D800SKX" localSheetId="13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14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12" hidden="1">#REF!</definedName>
    <definedName name="BEx9G7CPXG7HR6N6FHPU2DBBUIKG" localSheetId="17" hidden="1">#REF!</definedName>
    <definedName name="BEx9G7CPXG7HR6N6FHPU2DBBUIKG" localSheetId="18" hidden="1">#REF!</definedName>
    <definedName name="BEx9G7CPXG7HR6N6FHPU2DBBUIKG" localSheetId="19" hidden="1">#REF!</definedName>
    <definedName name="BEx9G7CPXG7HR6N6FHPU2DBBUIKG" localSheetId="3" hidden="1">#REF!</definedName>
    <definedName name="BEx9G7CPXG7HR6N6FHPU2DBBUIKG" localSheetId="13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14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12" hidden="1">#REF!</definedName>
    <definedName name="BEx9GDY4D8ZPQJCYFIMYM0V0C51Y" localSheetId="17" hidden="1">#REF!</definedName>
    <definedName name="BEx9GDY4D8ZPQJCYFIMYM0V0C51Y" localSheetId="18" hidden="1">#REF!</definedName>
    <definedName name="BEx9GDY4D8ZPQJCYFIMYM0V0C51Y" localSheetId="19" hidden="1">#REF!</definedName>
    <definedName name="BEx9GDY4D8ZPQJCYFIMYM0V0C51Y" localSheetId="3" hidden="1">#REF!</definedName>
    <definedName name="BEx9GDY4D8ZPQJCYFIMYM0V0C51Y" localSheetId="13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14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12" hidden="1">#REF!</definedName>
    <definedName name="BEx9GGY04V0ZWI6O9KZH4KSBB389" localSheetId="17" hidden="1">#REF!</definedName>
    <definedName name="BEx9GGY04V0ZWI6O9KZH4KSBB389" localSheetId="18" hidden="1">#REF!</definedName>
    <definedName name="BEx9GGY04V0ZWI6O9KZH4KSBB389" localSheetId="19" hidden="1">#REF!</definedName>
    <definedName name="BEx9GGY04V0ZWI6O9KZH4KSBB389" localSheetId="3" hidden="1">#REF!</definedName>
    <definedName name="BEx9GGY04V0ZWI6O9KZH4KSBB389" localSheetId="13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14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12" hidden="1">#REF!</definedName>
    <definedName name="BEx9GMC7TE8SDTCO5PHODBUF4SM1" localSheetId="17" hidden="1">#REF!</definedName>
    <definedName name="BEx9GMC7TE8SDTCO5PHODBUF4SM1" localSheetId="18" hidden="1">#REF!</definedName>
    <definedName name="BEx9GMC7TE8SDTCO5PHODBUF4SM1" localSheetId="19" hidden="1">#REF!</definedName>
    <definedName name="BEx9GMC7TE8SDTCO5PHODBUF4SM1" localSheetId="3" hidden="1">#REF!</definedName>
    <definedName name="BEx9GMC7TE8SDTCO5PHODBUF4SM1" localSheetId="13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14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12" hidden="1">#REF!</definedName>
    <definedName name="BEx9GMN0B495HEAOG6JQK9D7HUPC" localSheetId="17" hidden="1">#REF!</definedName>
    <definedName name="BEx9GMN0B495HEAOG6JQK9D7HUPC" localSheetId="18" hidden="1">#REF!</definedName>
    <definedName name="BEx9GMN0B495HEAOG6JQK9D7HUPC" localSheetId="19" hidden="1">#REF!</definedName>
    <definedName name="BEx9GMN0B495HEAOG6JQK9D7HUPC" localSheetId="3" hidden="1">#REF!</definedName>
    <definedName name="BEx9GMN0B495HEAOG6JQK9D7HUPC" localSheetId="13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14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12" hidden="1">#REF!</definedName>
    <definedName name="BEx9GNOPB6OZ2RH3FCDNJR38RJOS" localSheetId="17" hidden="1">#REF!</definedName>
    <definedName name="BEx9GNOPB6OZ2RH3FCDNJR38RJOS" localSheetId="18" hidden="1">#REF!</definedName>
    <definedName name="BEx9GNOPB6OZ2RH3FCDNJR38RJOS" localSheetId="19" hidden="1">#REF!</definedName>
    <definedName name="BEx9GNOPB6OZ2RH3FCDNJR38RJOS" localSheetId="3" hidden="1">#REF!</definedName>
    <definedName name="BEx9GNOPB6OZ2RH3FCDNJR38RJOS" localSheetId="13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14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12" hidden="1">#REF!</definedName>
    <definedName name="BEx9GUQALUWCD30UKUQGSWW8KBQ7" localSheetId="17" hidden="1">#REF!</definedName>
    <definedName name="BEx9GUQALUWCD30UKUQGSWW8KBQ7" localSheetId="18" hidden="1">#REF!</definedName>
    <definedName name="BEx9GUQALUWCD30UKUQGSWW8KBQ7" localSheetId="19" hidden="1">#REF!</definedName>
    <definedName name="BEx9GUQALUWCD30UKUQGSWW8KBQ7" localSheetId="3" hidden="1">#REF!</definedName>
    <definedName name="BEx9GUQALUWCD30UKUQGSWW8KBQ7" localSheetId="13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14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12" hidden="1">#REF!</definedName>
    <definedName name="BEx9GY6BVFQGCLMOWVT6PIC9WP5X" localSheetId="17" hidden="1">#REF!</definedName>
    <definedName name="BEx9GY6BVFQGCLMOWVT6PIC9WP5X" localSheetId="18" hidden="1">#REF!</definedName>
    <definedName name="BEx9GY6BVFQGCLMOWVT6PIC9WP5X" localSheetId="19" hidden="1">#REF!</definedName>
    <definedName name="BEx9GY6BVFQGCLMOWVT6PIC9WP5X" localSheetId="3" hidden="1">#REF!</definedName>
    <definedName name="BEx9GY6BVFQGCLMOWVT6PIC9WP5X" localSheetId="13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14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12" hidden="1">#REF!</definedName>
    <definedName name="BEx9GZ2P3FDHKXEBXX2VS0BG2NP2" localSheetId="17" hidden="1">#REF!</definedName>
    <definedName name="BEx9GZ2P3FDHKXEBXX2VS0BG2NP2" localSheetId="18" hidden="1">#REF!</definedName>
    <definedName name="BEx9GZ2P3FDHKXEBXX2VS0BG2NP2" localSheetId="19" hidden="1">#REF!</definedName>
    <definedName name="BEx9GZ2P3FDHKXEBXX2VS0BG2NP2" localSheetId="3" hidden="1">#REF!</definedName>
    <definedName name="BEx9GZ2P3FDHKXEBXX2VS0BG2NP2" localSheetId="13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14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12" hidden="1">#REF!</definedName>
    <definedName name="BEx9H04IB14E1437FF2OIRRWBSD7" localSheetId="17" hidden="1">#REF!</definedName>
    <definedName name="BEx9H04IB14E1437FF2OIRRWBSD7" localSheetId="18" hidden="1">#REF!</definedName>
    <definedName name="BEx9H04IB14E1437FF2OIRRWBSD7" localSheetId="19" hidden="1">#REF!</definedName>
    <definedName name="BEx9H04IB14E1437FF2OIRRWBSD7" localSheetId="3" hidden="1">#REF!</definedName>
    <definedName name="BEx9H04IB14E1437FF2OIRRWBSD7" localSheetId="13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14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12" hidden="1">#REF!</definedName>
    <definedName name="BEx9H5O1KDZJCW91Q29VRPY5YS6P" localSheetId="17" hidden="1">#REF!</definedName>
    <definedName name="BEx9H5O1KDZJCW91Q29VRPY5YS6P" localSheetId="18" hidden="1">#REF!</definedName>
    <definedName name="BEx9H5O1KDZJCW91Q29VRPY5YS6P" localSheetId="19" hidden="1">#REF!</definedName>
    <definedName name="BEx9H5O1KDZJCW91Q29VRPY5YS6P" localSheetId="3" hidden="1">#REF!</definedName>
    <definedName name="BEx9H5O1KDZJCW91Q29VRPY5YS6P" localSheetId="13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14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12" hidden="1">#REF!</definedName>
    <definedName name="BEx9H8YR0E906F1JXZMBX3LNT004" localSheetId="17" hidden="1">#REF!</definedName>
    <definedName name="BEx9H8YR0E906F1JXZMBX3LNT004" localSheetId="18" hidden="1">#REF!</definedName>
    <definedName name="BEx9H8YR0E906F1JXZMBX3LNT004" localSheetId="19" hidden="1">#REF!</definedName>
    <definedName name="BEx9H8YR0E906F1JXZMBX3LNT004" localSheetId="3" hidden="1">#REF!</definedName>
    <definedName name="BEx9H8YR0E906F1JXZMBX3LNT004" localSheetId="13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1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12" hidden="1">#REF!</definedName>
    <definedName name="BEx9I1QKLI6OOUPQLUQ0EF0355X6" localSheetId="17" hidden="1">#REF!</definedName>
    <definedName name="BEx9I1QKLI6OOUPQLUQ0EF0355X6" localSheetId="18" hidden="1">#REF!</definedName>
    <definedName name="BEx9I1QKLI6OOUPQLUQ0EF0355X6" localSheetId="19" hidden="1">#REF!</definedName>
    <definedName name="BEx9I1QKLI6OOUPQLUQ0EF0355X6" localSheetId="3" hidden="1">#REF!</definedName>
    <definedName name="BEx9I1QKLI6OOUPQLUQ0EF0355X6" localSheetId="13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14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12" hidden="1">#REF!</definedName>
    <definedName name="BEx9I8XIG7E5NB48QQHXP23FIN60" localSheetId="17" hidden="1">#REF!</definedName>
    <definedName name="BEx9I8XIG7E5NB48QQHXP23FIN60" localSheetId="18" hidden="1">#REF!</definedName>
    <definedName name="BEx9I8XIG7E5NB48QQHXP23FIN60" localSheetId="19" hidden="1">#REF!</definedName>
    <definedName name="BEx9I8XIG7E5NB48QQHXP23FIN60" localSheetId="3" hidden="1">#REF!</definedName>
    <definedName name="BEx9I8XIG7E5NB48QQHXP23FIN60" localSheetId="13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14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12" hidden="1">#REF!</definedName>
    <definedName name="BEx9IQRF01ATLVK0YE60ARKQJ68L" localSheetId="17" hidden="1">#REF!</definedName>
    <definedName name="BEx9IQRF01ATLVK0YE60ARKQJ68L" localSheetId="18" hidden="1">#REF!</definedName>
    <definedName name="BEx9IQRF01ATLVK0YE60ARKQJ68L" localSheetId="19" hidden="1">#REF!</definedName>
    <definedName name="BEx9IQRF01ATLVK0YE60ARKQJ68L" localSheetId="3" hidden="1">#REF!</definedName>
    <definedName name="BEx9IQRF01ATLVK0YE60ARKQJ68L" localSheetId="13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14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12" hidden="1">#REF!</definedName>
    <definedName name="BEx9IT5QNZWKM6YQ5WER0DC2PMMU" localSheetId="17" hidden="1">#REF!</definedName>
    <definedName name="BEx9IT5QNZWKM6YQ5WER0DC2PMMU" localSheetId="18" hidden="1">#REF!</definedName>
    <definedName name="BEx9IT5QNZWKM6YQ5WER0DC2PMMU" localSheetId="19" hidden="1">#REF!</definedName>
    <definedName name="BEx9IT5QNZWKM6YQ5WER0DC2PMMU" localSheetId="3" hidden="1">#REF!</definedName>
    <definedName name="BEx9IT5QNZWKM6YQ5WER0DC2PMMU" localSheetId="13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14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12" hidden="1">#REF!</definedName>
    <definedName name="BEx9IUICG3HZWG57MG3NXCEX4LQI" localSheetId="17" hidden="1">#REF!</definedName>
    <definedName name="BEx9IUICG3HZWG57MG3NXCEX4LQI" localSheetId="18" hidden="1">#REF!</definedName>
    <definedName name="BEx9IUICG3HZWG57MG3NXCEX4LQI" localSheetId="19" hidden="1">#REF!</definedName>
    <definedName name="BEx9IUICG3HZWG57MG3NXCEX4LQI" localSheetId="3" hidden="1">#REF!</definedName>
    <definedName name="BEx9IUICG3HZWG57MG3NXCEX4LQI" localSheetId="13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14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12" hidden="1">#REF!</definedName>
    <definedName name="BEx9IW5LYJF40GS78FJNXO9O667A" localSheetId="17" hidden="1">#REF!</definedName>
    <definedName name="BEx9IW5LYJF40GS78FJNXO9O667A" localSheetId="18" hidden="1">#REF!</definedName>
    <definedName name="BEx9IW5LYJF40GS78FJNXO9O667A" localSheetId="19" hidden="1">#REF!</definedName>
    <definedName name="BEx9IW5LYJF40GS78FJNXO9O667A" localSheetId="3" hidden="1">#REF!</definedName>
    <definedName name="BEx9IW5LYJF40GS78FJNXO9O667A" localSheetId="13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14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12" hidden="1">#REF!</definedName>
    <definedName name="BEx9IW5MFLXTVCJHVUZTUH93AXOS" localSheetId="17" hidden="1">#REF!</definedName>
    <definedName name="BEx9IW5MFLXTVCJHVUZTUH93AXOS" localSheetId="18" hidden="1">#REF!</definedName>
    <definedName name="BEx9IW5MFLXTVCJHVUZTUH93AXOS" localSheetId="19" hidden="1">#REF!</definedName>
    <definedName name="BEx9IW5MFLXTVCJHVUZTUH93AXOS" localSheetId="3" hidden="1">#REF!</definedName>
    <definedName name="BEx9IW5MFLXTVCJHVUZTUH93AXOS" localSheetId="13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14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12" hidden="1">#REF!</definedName>
    <definedName name="BEx9IXCSPSZC80YZUPRCYTG326KV" localSheetId="17" hidden="1">#REF!</definedName>
    <definedName name="BEx9IXCSPSZC80YZUPRCYTG326KV" localSheetId="18" hidden="1">#REF!</definedName>
    <definedName name="BEx9IXCSPSZC80YZUPRCYTG326KV" localSheetId="19" hidden="1">#REF!</definedName>
    <definedName name="BEx9IXCSPSZC80YZUPRCYTG326KV" localSheetId="3" hidden="1">#REF!</definedName>
    <definedName name="BEx9IXCSPSZC80YZUPRCYTG326KV" localSheetId="13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14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12" hidden="1">#REF!</definedName>
    <definedName name="BEx9IYUQSBZ0GG9ZT1QKX83F42F1" localSheetId="17" hidden="1">#REF!</definedName>
    <definedName name="BEx9IYUQSBZ0GG9ZT1QKX83F42F1" localSheetId="18" hidden="1">#REF!</definedName>
    <definedName name="BEx9IYUQSBZ0GG9ZT1QKX83F42F1" localSheetId="19" hidden="1">#REF!</definedName>
    <definedName name="BEx9IYUQSBZ0GG9ZT1QKX83F42F1" localSheetId="3" hidden="1">#REF!</definedName>
    <definedName name="BEx9IYUQSBZ0GG9ZT1QKX83F42F1" localSheetId="13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14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12" hidden="1">#REF!</definedName>
    <definedName name="BEx9IZR39NHDGOM97H4E6F81RTQW" localSheetId="17" hidden="1">#REF!</definedName>
    <definedName name="BEx9IZR39NHDGOM97H4E6F81RTQW" localSheetId="18" hidden="1">#REF!</definedName>
    <definedName name="BEx9IZR39NHDGOM97H4E6F81RTQW" localSheetId="19" hidden="1">#REF!</definedName>
    <definedName name="BEx9IZR39NHDGOM97H4E6F81RTQW" localSheetId="3" hidden="1">#REF!</definedName>
    <definedName name="BEx9IZR39NHDGOM97H4E6F81RTQW" localSheetId="13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14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12" hidden="1">#REF!</definedName>
    <definedName name="BEx9J6CH5E7YZPER7HXEIOIKGPCA" localSheetId="17" hidden="1">#REF!</definedName>
    <definedName name="BEx9J6CH5E7YZPER7HXEIOIKGPCA" localSheetId="18" hidden="1">#REF!</definedName>
    <definedName name="BEx9J6CH5E7YZPER7HXEIOIKGPCA" localSheetId="19" hidden="1">#REF!</definedName>
    <definedName name="BEx9J6CH5E7YZPER7HXEIOIKGPCA" localSheetId="3" hidden="1">#REF!</definedName>
    <definedName name="BEx9J6CH5E7YZPER7HXEIOIKGPCA" localSheetId="13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14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12" hidden="1">#REF!</definedName>
    <definedName name="BEx9JJTZKVUJAVPTRE0RAVTEH41G" localSheetId="17" hidden="1">#REF!</definedName>
    <definedName name="BEx9JJTZKVUJAVPTRE0RAVTEH41G" localSheetId="18" hidden="1">#REF!</definedName>
    <definedName name="BEx9JJTZKVUJAVPTRE0RAVTEH41G" localSheetId="19" hidden="1">#REF!</definedName>
    <definedName name="BEx9JJTZKVUJAVPTRE0RAVTEH41G" localSheetId="3" hidden="1">#REF!</definedName>
    <definedName name="BEx9JJTZKVUJAVPTRE0RAVTEH41G" localSheetId="13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14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12" hidden="1">#REF!</definedName>
    <definedName name="BEx9JLBYK239B3F841C7YG1GT7ST" localSheetId="17" hidden="1">#REF!</definedName>
    <definedName name="BEx9JLBYK239B3F841C7YG1GT7ST" localSheetId="18" hidden="1">#REF!</definedName>
    <definedName name="BEx9JLBYK239B3F841C7YG1GT7ST" localSheetId="19" hidden="1">#REF!</definedName>
    <definedName name="BEx9JLBYK239B3F841C7YG1GT7ST" localSheetId="3" hidden="1">#REF!</definedName>
    <definedName name="BEx9JLBYK239B3F841C7YG1GT7ST" localSheetId="13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14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12" hidden="1">#REF!</definedName>
    <definedName name="BExAW4IIW5D0MDY6TJ3G4FOLPYIR" localSheetId="17" hidden="1">#REF!</definedName>
    <definedName name="BExAW4IIW5D0MDY6TJ3G4FOLPYIR" localSheetId="18" hidden="1">#REF!</definedName>
    <definedName name="BExAW4IIW5D0MDY6TJ3G4FOLPYIR" localSheetId="19" hidden="1">#REF!</definedName>
    <definedName name="BExAW4IIW5D0MDY6TJ3G4FOLPYIR" localSheetId="3" hidden="1">#REF!</definedName>
    <definedName name="BExAW4IIW5D0MDY6TJ3G4FOLPYIR" localSheetId="13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14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12" hidden="1">#REF!</definedName>
    <definedName name="BExAWNP1B2E9Q88TW48NH41C0FTZ" localSheetId="17" hidden="1">#REF!</definedName>
    <definedName name="BExAWNP1B2E9Q88TW48NH41C0FTZ" localSheetId="18" hidden="1">#REF!</definedName>
    <definedName name="BExAWNP1B2E9Q88TW48NH41C0FTZ" localSheetId="19" hidden="1">#REF!</definedName>
    <definedName name="BExAWNP1B2E9Q88TW48NH41C0FTZ" localSheetId="3" hidden="1">#REF!</definedName>
    <definedName name="BExAWNP1B2E9Q88TW48NH41C0FTZ" localSheetId="13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14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12" hidden="1">#REF!</definedName>
    <definedName name="BExAWUFQXTIPQ308ERZPSVPTUMYN" localSheetId="17" hidden="1">#REF!</definedName>
    <definedName name="BExAWUFQXTIPQ308ERZPSVPTUMYN" localSheetId="18" hidden="1">#REF!</definedName>
    <definedName name="BExAWUFQXTIPQ308ERZPSVPTUMYN" localSheetId="19" hidden="1">#REF!</definedName>
    <definedName name="BExAWUFQXTIPQ308ERZPSVPTUMYN" localSheetId="3" hidden="1">#REF!</definedName>
    <definedName name="BExAWUFQXTIPQ308ERZPSVPTUMYN" localSheetId="13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14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12" hidden="1">#REF!</definedName>
    <definedName name="BExAWY6O96OQO2R036QK2DI37EKV" localSheetId="17" hidden="1">#REF!</definedName>
    <definedName name="BExAWY6O96OQO2R036QK2DI37EKV" localSheetId="18" hidden="1">#REF!</definedName>
    <definedName name="BExAWY6O96OQO2R036QK2DI37EKV" localSheetId="19" hidden="1">#REF!</definedName>
    <definedName name="BExAWY6O96OQO2R036QK2DI37EKV" localSheetId="3" hidden="1">#REF!</definedName>
    <definedName name="BExAWY6O96OQO2R036QK2DI37EKV" localSheetId="13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14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12" hidden="1">#REF!</definedName>
    <definedName name="BExAX410NB4F2XOB84OR2197H8M5" localSheetId="17" hidden="1">#REF!</definedName>
    <definedName name="BExAX410NB4F2XOB84OR2197H8M5" localSheetId="18" hidden="1">#REF!</definedName>
    <definedName name="BExAX410NB4F2XOB84OR2197H8M5" localSheetId="19" hidden="1">#REF!</definedName>
    <definedName name="BExAX410NB4F2XOB84OR2197H8M5" localSheetId="3" hidden="1">#REF!</definedName>
    <definedName name="BExAX410NB4F2XOB84OR2197H8M5" localSheetId="13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14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12" hidden="1">#REF!</definedName>
    <definedName name="BExAX8TNG8LQ5Q4904SAYQIPGBSV" localSheetId="17" hidden="1">#REF!</definedName>
    <definedName name="BExAX8TNG8LQ5Q4904SAYQIPGBSV" localSheetId="18" hidden="1">#REF!</definedName>
    <definedName name="BExAX8TNG8LQ5Q4904SAYQIPGBSV" localSheetId="19" hidden="1">#REF!</definedName>
    <definedName name="BExAX8TNG8LQ5Q4904SAYQIPGBSV" localSheetId="3" hidden="1">#REF!</definedName>
    <definedName name="BExAX8TNG8LQ5Q4904SAYQIPGBSV" localSheetId="13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14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12" hidden="1">#REF!</definedName>
    <definedName name="BExAX9KPAVIVUVU3XREDCV1BIYZL" localSheetId="17" hidden="1">#REF!</definedName>
    <definedName name="BExAX9KPAVIVUVU3XREDCV1BIYZL" localSheetId="18" hidden="1">#REF!</definedName>
    <definedName name="BExAX9KPAVIVUVU3XREDCV1BIYZL" localSheetId="19" hidden="1">#REF!</definedName>
    <definedName name="BExAX9KPAVIVUVU3XREDCV1BIYZL" localSheetId="3" hidden="1">#REF!</definedName>
    <definedName name="BExAX9KPAVIVUVU3XREDCV1BIYZL" localSheetId="13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14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12" hidden="1">#REF!</definedName>
    <definedName name="BExAXPB35BNVXZYF2XS6UP3LP0QH" localSheetId="17" hidden="1">#REF!</definedName>
    <definedName name="BExAXPB35BNVXZYF2XS6UP3LP0QH" localSheetId="18" hidden="1">#REF!</definedName>
    <definedName name="BExAXPB35BNVXZYF2XS6UP3LP0QH" localSheetId="19" hidden="1">#REF!</definedName>
    <definedName name="BExAXPB35BNVXZYF2XS6UP3LP0QH" localSheetId="3" hidden="1">#REF!</definedName>
    <definedName name="BExAXPB35BNVXZYF2XS6UP3LP0QH" localSheetId="13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14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12" hidden="1">#REF!</definedName>
    <definedName name="BExAXWSRVPK0GCZ2UFU10UOP01IY" localSheetId="17" hidden="1">#REF!</definedName>
    <definedName name="BExAXWSRVPK0GCZ2UFU10UOP01IY" localSheetId="18" hidden="1">#REF!</definedName>
    <definedName name="BExAXWSRVPK0GCZ2UFU10UOP01IY" localSheetId="19" hidden="1">#REF!</definedName>
    <definedName name="BExAXWSRVPK0GCZ2UFU10UOP01IY" localSheetId="3" hidden="1">#REF!</definedName>
    <definedName name="BExAXWSRVPK0GCZ2UFU10UOP01IY" localSheetId="13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14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12" hidden="1">#REF!</definedName>
    <definedName name="BExAY0EAT2LXR5MFGM0DLIB45PLO" localSheetId="17" hidden="1">#REF!</definedName>
    <definedName name="BExAY0EAT2LXR5MFGM0DLIB45PLO" localSheetId="18" hidden="1">#REF!</definedName>
    <definedName name="BExAY0EAT2LXR5MFGM0DLIB45PLO" localSheetId="19" hidden="1">#REF!</definedName>
    <definedName name="BExAY0EAT2LXR5MFGM0DLIB45PLO" localSheetId="3" hidden="1">#REF!</definedName>
    <definedName name="BExAY0EAT2LXR5MFGM0DLIB45PLO" localSheetId="13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14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12" hidden="1">#REF!</definedName>
    <definedName name="BExAY6JK0AK9EBIJSPEJNOIDE40W" localSheetId="17" hidden="1">#REF!</definedName>
    <definedName name="BExAY6JK0AK9EBIJSPEJNOIDE40W" localSheetId="18" hidden="1">#REF!</definedName>
    <definedName name="BExAY6JK0AK9EBIJSPEJNOIDE40W" localSheetId="19" hidden="1">#REF!</definedName>
    <definedName name="BExAY6JK0AK9EBIJSPEJNOIDE40W" localSheetId="3" hidden="1">#REF!</definedName>
    <definedName name="BExAY6JK0AK9EBIJSPEJNOIDE40W" localSheetId="13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14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12" hidden="1">#REF!</definedName>
    <definedName name="BExAYE6LNIEBR9DSNI5JGNITGKIT" localSheetId="17" hidden="1">#REF!</definedName>
    <definedName name="BExAYE6LNIEBR9DSNI5JGNITGKIT" localSheetId="18" hidden="1">#REF!</definedName>
    <definedName name="BExAYE6LNIEBR9DSNI5JGNITGKIT" localSheetId="19" hidden="1">#REF!</definedName>
    <definedName name="BExAYE6LNIEBR9DSNI5JGNITGKIT" localSheetId="3" hidden="1">#REF!</definedName>
    <definedName name="BExAYE6LNIEBR9DSNI5JGNITGKIT" localSheetId="13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14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12" hidden="1">#REF!</definedName>
    <definedName name="BExAYHMLXGGO25P8HYB2S75DEB4F" localSheetId="17" hidden="1">#REF!</definedName>
    <definedName name="BExAYHMLXGGO25P8HYB2S75DEB4F" localSheetId="18" hidden="1">#REF!</definedName>
    <definedName name="BExAYHMLXGGO25P8HYB2S75DEB4F" localSheetId="19" hidden="1">#REF!</definedName>
    <definedName name="BExAYHMLXGGO25P8HYB2S75DEB4F" localSheetId="3" hidden="1">#REF!</definedName>
    <definedName name="BExAYHMLXGGO25P8HYB2S75DEB4F" localSheetId="13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14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12" hidden="1">#REF!</definedName>
    <definedName name="BExAYKXAUWGDOPG952TEJ2UKZKWN" localSheetId="17" hidden="1">#REF!</definedName>
    <definedName name="BExAYKXAUWGDOPG952TEJ2UKZKWN" localSheetId="18" hidden="1">#REF!</definedName>
    <definedName name="BExAYKXAUWGDOPG952TEJ2UKZKWN" localSheetId="19" hidden="1">#REF!</definedName>
    <definedName name="BExAYKXAUWGDOPG952TEJ2UKZKWN" localSheetId="3" hidden="1">#REF!</definedName>
    <definedName name="BExAYKXAUWGDOPG952TEJ2UKZKWN" localSheetId="13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14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12" hidden="1">#REF!</definedName>
    <definedName name="BExAYP9TDTI2MBP6EYE0H39CPMXN" localSheetId="17" hidden="1">#REF!</definedName>
    <definedName name="BExAYP9TDTI2MBP6EYE0H39CPMXN" localSheetId="18" hidden="1">#REF!</definedName>
    <definedName name="BExAYP9TDTI2MBP6EYE0H39CPMXN" localSheetId="19" hidden="1">#REF!</definedName>
    <definedName name="BExAYP9TDTI2MBP6EYE0H39CPMXN" localSheetId="3" hidden="1">#REF!</definedName>
    <definedName name="BExAYP9TDTI2MBP6EYE0H39CPMXN" localSheetId="13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14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12" hidden="1">#REF!</definedName>
    <definedName name="BExAYPPWJPWDKU59O051WMGB7O0J" localSheetId="17" hidden="1">#REF!</definedName>
    <definedName name="BExAYPPWJPWDKU59O051WMGB7O0J" localSheetId="18" hidden="1">#REF!</definedName>
    <definedName name="BExAYPPWJPWDKU59O051WMGB7O0J" localSheetId="19" hidden="1">#REF!</definedName>
    <definedName name="BExAYPPWJPWDKU59O051WMGB7O0J" localSheetId="3" hidden="1">#REF!</definedName>
    <definedName name="BExAYPPWJPWDKU59O051WMGB7O0J" localSheetId="13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14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12" hidden="1">#REF!</definedName>
    <definedName name="BExAYR2JZCJBUH6F1LZC2A7JIVRJ" localSheetId="17" hidden="1">#REF!</definedName>
    <definedName name="BExAYR2JZCJBUH6F1LZC2A7JIVRJ" localSheetId="18" hidden="1">#REF!</definedName>
    <definedName name="BExAYR2JZCJBUH6F1LZC2A7JIVRJ" localSheetId="19" hidden="1">#REF!</definedName>
    <definedName name="BExAYR2JZCJBUH6F1LZC2A7JIVRJ" localSheetId="3" hidden="1">#REF!</definedName>
    <definedName name="BExAYR2JZCJBUH6F1LZC2A7JIVRJ" localSheetId="13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14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12" hidden="1">#REF!</definedName>
    <definedName name="BExAYTGVRD3DLKO75RFPMBKCIWB8" localSheetId="17" hidden="1">#REF!</definedName>
    <definedName name="BExAYTGVRD3DLKO75RFPMBKCIWB8" localSheetId="18" hidden="1">#REF!</definedName>
    <definedName name="BExAYTGVRD3DLKO75RFPMBKCIWB8" localSheetId="19" hidden="1">#REF!</definedName>
    <definedName name="BExAYTGVRD3DLKO75RFPMBKCIWB8" localSheetId="3" hidden="1">#REF!</definedName>
    <definedName name="BExAYTGVRD3DLKO75RFPMBKCIWB8" localSheetId="13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14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12" hidden="1">#REF!</definedName>
    <definedName name="BExAYY9H9COOT46HJLPVDLTO12UL" localSheetId="17" hidden="1">#REF!</definedName>
    <definedName name="BExAYY9H9COOT46HJLPVDLTO12UL" localSheetId="18" hidden="1">#REF!</definedName>
    <definedName name="BExAYY9H9COOT46HJLPVDLTO12UL" localSheetId="19" hidden="1">#REF!</definedName>
    <definedName name="BExAYY9H9COOT46HJLPVDLTO12UL" localSheetId="3" hidden="1">#REF!</definedName>
    <definedName name="BExAYY9H9COOT46HJLPVDLTO12UL" localSheetId="13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14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12" hidden="1">#REF!</definedName>
    <definedName name="BExAYYKAQA3KDMQ890FIE5M9SPBL" localSheetId="17" hidden="1">#REF!</definedName>
    <definedName name="BExAYYKAQA3KDMQ890FIE5M9SPBL" localSheetId="18" hidden="1">#REF!</definedName>
    <definedName name="BExAYYKAQA3KDMQ890FIE5M9SPBL" localSheetId="19" hidden="1">#REF!</definedName>
    <definedName name="BExAYYKAQA3KDMQ890FIE5M9SPBL" localSheetId="3" hidden="1">#REF!</definedName>
    <definedName name="BExAYYKAQA3KDMQ890FIE5M9SPBL" localSheetId="13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14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12" hidden="1">#REF!</definedName>
    <definedName name="BExAZ6SY0EU69GC3CWI5EOO0YLFG" localSheetId="17" hidden="1">#REF!</definedName>
    <definedName name="BExAZ6SY0EU69GC3CWI5EOO0YLFG" localSheetId="18" hidden="1">#REF!</definedName>
    <definedName name="BExAZ6SY0EU69GC3CWI5EOO0YLFG" localSheetId="19" hidden="1">#REF!</definedName>
    <definedName name="BExAZ6SY0EU69GC3CWI5EOO0YLFG" localSheetId="3" hidden="1">#REF!</definedName>
    <definedName name="BExAZ6SY0EU69GC3CWI5EOO0YLFG" localSheetId="13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14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12" hidden="1">#REF!</definedName>
    <definedName name="BExAZ6YEEBJV0PCKFE137K2Y3A8M" localSheetId="17" hidden="1">#REF!</definedName>
    <definedName name="BExAZ6YEEBJV0PCKFE137K2Y3A8M" localSheetId="18" hidden="1">#REF!</definedName>
    <definedName name="BExAZ6YEEBJV0PCKFE137K2Y3A8M" localSheetId="19" hidden="1">#REF!</definedName>
    <definedName name="BExAZ6YEEBJV0PCKFE137K2Y3A8M" localSheetId="3" hidden="1">#REF!</definedName>
    <definedName name="BExAZ6YEEBJV0PCKFE137K2Y3A8M" localSheetId="13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14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12" hidden="1">#REF!</definedName>
    <definedName name="BExAZAP844MJ4GSAIYNYHQ7FECC3" localSheetId="17" hidden="1">#REF!</definedName>
    <definedName name="BExAZAP844MJ4GSAIYNYHQ7FECC3" localSheetId="18" hidden="1">#REF!</definedName>
    <definedName name="BExAZAP844MJ4GSAIYNYHQ7FECC3" localSheetId="19" hidden="1">#REF!</definedName>
    <definedName name="BExAZAP844MJ4GSAIYNYHQ7FECC3" localSheetId="3" hidden="1">#REF!</definedName>
    <definedName name="BExAZAP844MJ4GSAIYNYHQ7FECC3" localSheetId="13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14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12" hidden="1">#REF!</definedName>
    <definedName name="BExAZCNEGB4JYHC8CZ51KTN890US" localSheetId="17" hidden="1">#REF!</definedName>
    <definedName name="BExAZCNEGB4JYHC8CZ51KTN890US" localSheetId="18" hidden="1">#REF!</definedName>
    <definedName name="BExAZCNEGB4JYHC8CZ51KTN890US" localSheetId="19" hidden="1">#REF!</definedName>
    <definedName name="BExAZCNEGB4JYHC8CZ51KTN890US" localSheetId="3" hidden="1">#REF!</definedName>
    <definedName name="BExAZCNEGB4JYHC8CZ51KTN890US" localSheetId="13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14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12" hidden="1">#REF!</definedName>
    <definedName name="BExAZFCI302YFYRDJYQDWQQL0Q0O" localSheetId="17" hidden="1">#REF!</definedName>
    <definedName name="BExAZFCI302YFYRDJYQDWQQL0Q0O" localSheetId="18" hidden="1">#REF!</definedName>
    <definedName name="BExAZFCI302YFYRDJYQDWQQL0Q0O" localSheetId="19" hidden="1">#REF!</definedName>
    <definedName name="BExAZFCI302YFYRDJYQDWQQL0Q0O" localSheetId="3" hidden="1">#REF!</definedName>
    <definedName name="BExAZFCI302YFYRDJYQDWQQL0Q0O" localSheetId="13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14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12" hidden="1">#REF!</definedName>
    <definedName name="BExAZJE2UOL40XUAU2RB53X5K20P" localSheetId="17" hidden="1">#REF!</definedName>
    <definedName name="BExAZJE2UOL40XUAU2RB53X5K20P" localSheetId="18" hidden="1">#REF!</definedName>
    <definedName name="BExAZJE2UOL40XUAU2RB53X5K20P" localSheetId="19" hidden="1">#REF!</definedName>
    <definedName name="BExAZJE2UOL40XUAU2RB53X5K20P" localSheetId="3" hidden="1">#REF!</definedName>
    <definedName name="BExAZJE2UOL40XUAU2RB53X5K20P" localSheetId="13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14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12" hidden="1">#REF!</definedName>
    <definedName name="BExAZLHLST9OP89R1HJMC1POQG8H" localSheetId="17" hidden="1">#REF!</definedName>
    <definedName name="BExAZLHLST9OP89R1HJMC1POQG8H" localSheetId="18" hidden="1">#REF!</definedName>
    <definedName name="BExAZLHLST9OP89R1HJMC1POQG8H" localSheetId="19" hidden="1">#REF!</definedName>
    <definedName name="BExAZLHLST9OP89R1HJMC1POQG8H" localSheetId="3" hidden="1">#REF!</definedName>
    <definedName name="BExAZLHLST9OP89R1HJMC1POQG8H" localSheetId="13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14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12" hidden="1">#REF!</definedName>
    <definedName name="BExAZMDYMIAA7RX1BMCKU1VLBRGY" localSheetId="17" hidden="1">#REF!</definedName>
    <definedName name="BExAZMDYMIAA7RX1BMCKU1VLBRGY" localSheetId="18" hidden="1">#REF!</definedName>
    <definedName name="BExAZMDYMIAA7RX1BMCKU1VLBRGY" localSheetId="19" hidden="1">#REF!</definedName>
    <definedName name="BExAZMDYMIAA7RX1BMCKU1VLBRGY" localSheetId="3" hidden="1">#REF!</definedName>
    <definedName name="BExAZMDYMIAA7RX1BMCKU1VLBRGY" localSheetId="13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14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12" hidden="1">#REF!</definedName>
    <definedName name="BExAZNL6BHI8DCQWXOX4I2P839UX" localSheetId="17" hidden="1">#REF!</definedName>
    <definedName name="BExAZNL6BHI8DCQWXOX4I2P839UX" localSheetId="18" hidden="1">#REF!</definedName>
    <definedName name="BExAZNL6BHI8DCQWXOX4I2P839UX" localSheetId="19" hidden="1">#REF!</definedName>
    <definedName name="BExAZNL6BHI8DCQWXOX4I2P839UX" localSheetId="3" hidden="1">#REF!</definedName>
    <definedName name="BExAZNL6BHI8DCQWXOX4I2P839UX" localSheetId="13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14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12" hidden="1">#REF!</definedName>
    <definedName name="BExAZRMWSONMCG9KDUM4KAQ7BONM" localSheetId="17" hidden="1">#REF!</definedName>
    <definedName name="BExAZRMWSONMCG9KDUM4KAQ7BONM" localSheetId="18" hidden="1">#REF!</definedName>
    <definedName name="BExAZRMWSONMCG9KDUM4KAQ7BONM" localSheetId="19" hidden="1">#REF!</definedName>
    <definedName name="BExAZRMWSONMCG9KDUM4KAQ7BONM" localSheetId="3" hidden="1">#REF!</definedName>
    <definedName name="BExAZRMWSONMCG9KDUM4KAQ7BONM" localSheetId="13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14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12" hidden="1">#REF!</definedName>
    <definedName name="BExAZSOJNQ5N3LM4XA17IH7NIY7G" localSheetId="17" hidden="1">#REF!</definedName>
    <definedName name="BExAZSOJNQ5N3LM4XA17IH7NIY7G" localSheetId="18" hidden="1">#REF!</definedName>
    <definedName name="BExAZSOJNQ5N3LM4XA17IH7NIY7G" localSheetId="19" hidden="1">#REF!</definedName>
    <definedName name="BExAZSOJNQ5N3LM4XA17IH7NIY7G" localSheetId="3" hidden="1">#REF!</definedName>
    <definedName name="BExAZSOJNQ5N3LM4XA17IH7NIY7G" localSheetId="13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14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12" hidden="1">#REF!</definedName>
    <definedName name="BExAZTFG4SJRG4TW6JXRF7N08JFI" localSheetId="17" hidden="1">#REF!</definedName>
    <definedName name="BExAZTFG4SJRG4TW6JXRF7N08JFI" localSheetId="18" hidden="1">#REF!</definedName>
    <definedName name="BExAZTFG4SJRG4TW6JXRF7N08JFI" localSheetId="19" hidden="1">#REF!</definedName>
    <definedName name="BExAZTFG4SJRG4TW6JXRF7N08JFI" localSheetId="3" hidden="1">#REF!</definedName>
    <definedName name="BExAZTFG4SJRG4TW6JXRF7N08JFI" localSheetId="13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14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12" hidden="1">#REF!</definedName>
    <definedName name="BExAZUS4A8OHDZK0MWAOCCCKTH73" localSheetId="17" hidden="1">#REF!</definedName>
    <definedName name="BExAZUS4A8OHDZK0MWAOCCCKTH73" localSheetId="18" hidden="1">#REF!</definedName>
    <definedName name="BExAZUS4A8OHDZK0MWAOCCCKTH73" localSheetId="19" hidden="1">#REF!</definedName>
    <definedName name="BExAZUS4A8OHDZK0MWAOCCCKTH73" localSheetId="3" hidden="1">#REF!</definedName>
    <definedName name="BExAZUS4A8OHDZK0MWAOCCCKTH73" localSheetId="13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14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12" hidden="1">#REF!</definedName>
    <definedName name="BExAZX6FECVK3E07KXM2XPYKGM6U" localSheetId="17" hidden="1">#REF!</definedName>
    <definedName name="BExAZX6FECVK3E07KXM2XPYKGM6U" localSheetId="18" hidden="1">#REF!</definedName>
    <definedName name="BExAZX6FECVK3E07KXM2XPYKGM6U" localSheetId="19" hidden="1">#REF!</definedName>
    <definedName name="BExAZX6FECVK3E07KXM2XPYKGM6U" localSheetId="3" hidden="1">#REF!</definedName>
    <definedName name="BExAZX6FECVK3E07KXM2XPYKGM6U" localSheetId="13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14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12" hidden="1">#REF!</definedName>
    <definedName name="BExB012NJ8GASTNNPBRRFTLHIOC9" localSheetId="17" hidden="1">#REF!</definedName>
    <definedName name="BExB012NJ8GASTNNPBRRFTLHIOC9" localSheetId="18" hidden="1">#REF!</definedName>
    <definedName name="BExB012NJ8GASTNNPBRRFTLHIOC9" localSheetId="19" hidden="1">#REF!</definedName>
    <definedName name="BExB012NJ8GASTNNPBRRFTLHIOC9" localSheetId="3" hidden="1">#REF!</definedName>
    <definedName name="BExB012NJ8GASTNNPBRRFTLHIOC9" localSheetId="13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14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12" hidden="1">#REF!</definedName>
    <definedName name="BExB072HHXVMUC0VYNGG48GRSH5Q" localSheetId="17" hidden="1">#REF!</definedName>
    <definedName name="BExB072HHXVMUC0VYNGG48GRSH5Q" localSheetId="18" hidden="1">#REF!</definedName>
    <definedName name="BExB072HHXVMUC0VYNGG48GRSH5Q" localSheetId="19" hidden="1">#REF!</definedName>
    <definedName name="BExB072HHXVMUC0VYNGG48GRSH5Q" localSheetId="3" hidden="1">#REF!</definedName>
    <definedName name="BExB072HHXVMUC0VYNGG48GRSH5Q" localSheetId="13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14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12" hidden="1">#REF!</definedName>
    <definedName name="BExB0FRDEYDEUEAB1W8KD6D965XA" localSheetId="17" hidden="1">#REF!</definedName>
    <definedName name="BExB0FRDEYDEUEAB1W8KD6D965XA" localSheetId="18" hidden="1">#REF!</definedName>
    <definedName name="BExB0FRDEYDEUEAB1W8KD6D965XA" localSheetId="19" hidden="1">#REF!</definedName>
    <definedName name="BExB0FRDEYDEUEAB1W8KD6D965XA" localSheetId="3" hidden="1">#REF!</definedName>
    <definedName name="BExB0FRDEYDEUEAB1W8KD6D965XA" localSheetId="13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14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12" hidden="1">#REF!</definedName>
    <definedName name="BExB0GIGLDV7P55ZR51C0HG15PA2" localSheetId="17" hidden="1">#REF!</definedName>
    <definedName name="BExB0GIGLDV7P55ZR51C0HG15PA2" localSheetId="18" hidden="1">#REF!</definedName>
    <definedName name="BExB0GIGLDV7P55ZR51C0HG15PA2" localSheetId="19" hidden="1">#REF!</definedName>
    <definedName name="BExB0GIGLDV7P55ZR51C0HG15PA2" localSheetId="3" hidden="1">#REF!</definedName>
    <definedName name="BExB0GIGLDV7P55ZR51C0HG15PA2" localSheetId="13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14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12" hidden="1">#REF!</definedName>
    <definedName name="BExB0KPCN7YJORQAYUCF4YKIKPMC" localSheetId="17" hidden="1">#REF!</definedName>
    <definedName name="BExB0KPCN7YJORQAYUCF4YKIKPMC" localSheetId="18" hidden="1">#REF!</definedName>
    <definedName name="BExB0KPCN7YJORQAYUCF4YKIKPMC" localSheetId="19" hidden="1">#REF!</definedName>
    <definedName name="BExB0KPCN7YJORQAYUCF4YKIKPMC" localSheetId="3" hidden="1">#REF!</definedName>
    <definedName name="BExB0KPCN7YJORQAYUCF4YKIKPMC" localSheetId="13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14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12" hidden="1">#REF!</definedName>
    <definedName name="BExB0VHQD6ORZS0MIC86QWHCE4UC" localSheetId="17" hidden="1">#REF!</definedName>
    <definedName name="BExB0VHQD6ORZS0MIC86QWHCE4UC" localSheetId="18" hidden="1">#REF!</definedName>
    <definedName name="BExB0VHQD6ORZS0MIC86QWHCE4UC" localSheetId="19" hidden="1">#REF!</definedName>
    <definedName name="BExB0VHQD6ORZS0MIC86QWHCE4UC" localSheetId="3" hidden="1">#REF!</definedName>
    <definedName name="BExB0VHQD6ORZS0MIC86QWHCE4UC" localSheetId="13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14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12" hidden="1">#REF!</definedName>
    <definedName name="BExB0WE4PI3NOBXXVO9CTEN4DIU2" localSheetId="17" hidden="1">#REF!</definedName>
    <definedName name="BExB0WE4PI3NOBXXVO9CTEN4DIU2" localSheetId="18" hidden="1">#REF!</definedName>
    <definedName name="BExB0WE4PI3NOBXXVO9CTEN4DIU2" localSheetId="19" hidden="1">#REF!</definedName>
    <definedName name="BExB0WE4PI3NOBXXVO9CTEN4DIU2" localSheetId="3" hidden="1">#REF!</definedName>
    <definedName name="BExB0WE4PI3NOBXXVO9CTEN4DIU2" localSheetId="13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14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12" hidden="1">#REF!</definedName>
    <definedName name="BExB0Z8O1CQF2CWFBBHE8SNISDAO" localSheetId="17" hidden="1">#REF!</definedName>
    <definedName name="BExB0Z8O1CQF2CWFBBHE8SNISDAO" localSheetId="18" hidden="1">#REF!</definedName>
    <definedName name="BExB0Z8O1CQF2CWFBBHE8SNISDAO" localSheetId="19" hidden="1">#REF!</definedName>
    <definedName name="BExB0Z8O1CQF2CWFBBHE8SNISDAO" localSheetId="3" hidden="1">#REF!</definedName>
    <definedName name="BExB0Z8O1CQF2CWFBBHE8SNISDAO" localSheetId="13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14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12" hidden="1">#REF!</definedName>
    <definedName name="BExB10QNIVITUYS55OAEKK3VLJFE" localSheetId="17" hidden="1">#REF!</definedName>
    <definedName name="BExB10QNIVITUYS55OAEKK3VLJFE" localSheetId="18" hidden="1">#REF!</definedName>
    <definedName name="BExB10QNIVITUYS55OAEKK3VLJFE" localSheetId="19" hidden="1">#REF!</definedName>
    <definedName name="BExB10QNIVITUYS55OAEKK3VLJFE" localSheetId="3" hidden="1">#REF!</definedName>
    <definedName name="BExB10QNIVITUYS55OAEKK3VLJFE" localSheetId="13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14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12" hidden="1">#REF!</definedName>
    <definedName name="BExB15ZDRY4CIJ911DONP0KCY9KU" localSheetId="17" hidden="1">#REF!</definedName>
    <definedName name="BExB15ZDRY4CIJ911DONP0KCY9KU" localSheetId="18" hidden="1">#REF!</definedName>
    <definedName name="BExB15ZDRY4CIJ911DONP0KCY9KU" localSheetId="19" hidden="1">#REF!</definedName>
    <definedName name="BExB15ZDRY4CIJ911DONP0KCY9KU" localSheetId="3" hidden="1">#REF!</definedName>
    <definedName name="BExB15ZDRY4CIJ911DONP0KCY9KU" localSheetId="13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14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12" hidden="1">#REF!</definedName>
    <definedName name="BExB16VQY0O0RLZYJFU3OFEONVTE" localSheetId="17" hidden="1">#REF!</definedName>
    <definedName name="BExB16VQY0O0RLZYJFU3OFEONVTE" localSheetId="18" hidden="1">#REF!</definedName>
    <definedName name="BExB16VQY0O0RLZYJFU3OFEONVTE" localSheetId="19" hidden="1">#REF!</definedName>
    <definedName name="BExB16VQY0O0RLZYJFU3OFEONVTE" localSheetId="3" hidden="1">#REF!</definedName>
    <definedName name="BExB16VQY0O0RLZYJFU3OFEONVTE" localSheetId="13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14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12" hidden="1">#REF!</definedName>
    <definedName name="BExB1FKNY2UO4W5FUGFHJOA2WFGG" localSheetId="17" hidden="1">#REF!</definedName>
    <definedName name="BExB1FKNY2UO4W5FUGFHJOA2WFGG" localSheetId="18" hidden="1">#REF!</definedName>
    <definedName name="BExB1FKNY2UO4W5FUGFHJOA2WFGG" localSheetId="19" hidden="1">#REF!</definedName>
    <definedName name="BExB1FKNY2UO4W5FUGFHJOA2WFGG" localSheetId="3" hidden="1">#REF!</definedName>
    <definedName name="BExB1FKNY2UO4W5FUGFHJOA2WFGG" localSheetId="13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14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12" hidden="1">#REF!</definedName>
    <definedName name="BExB1GMD0PIDGTFBGQOPRWQSP9I4" localSheetId="17" hidden="1">#REF!</definedName>
    <definedName name="BExB1GMD0PIDGTFBGQOPRWQSP9I4" localSheetId="18" hidden="1">#REF!</definedName>
    <definedName name="BExB1GMD0PIDGTFBGQOPRWQSP9I4" localSheetId="19" hidden="1">#REF!</definedName>
    <definedName name="BExB1GMD0PIDGTFBGQOPRWQSP9I4" localSheetId="3" hidden="1">#REF!</definedName>
    <definedName name="BExB1GMD0PIDGTFBGQOPRWQSP9I4" localSheetId="13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1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12" hidden="1">#REF!</definedName>
    <definedName name="BExB1HZ0FHGNOS2URJWFD5G55OMO" localSheetId="17" hidden="1">#REF!</definedName>
    <definedName name="BExB1HZ0FHGNOS2URJWFD5G55OMO" localSheetId="18" hidden="1">#REF!</definedName>
    <definedName name="BExB1HZ0FHGNOS2URJWFD5G55OMO" localSheetId="19" hidden="1">#REF!</definedName>
    <definedName name="BExB1HZ0FHGNOS2URJWFD5G55OMO" localSheetId="3" hidden="1">#REF!</definedName>
    <definedName name="BExB1HZ0FHGNOS2URJWFD5G55OMO" localSheetId="13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14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12" hidden="1">#REF!</definedName>
    <definedName name="BExB1Q29OO6LNFNT1EQLA3KYE7MX" localSheetId="17" hidden="1">#REF!</definedName>
    <definedName name="BExB1Q29OO6LNFNT1EQLA3KYE7MX" localSheetId="18" hidden="1">#REF!</definedName>
    <definedName name="BExB1Q29OO6LNFNT1EQLA3KYE7MX" localSheetId="19" hidden="1">#REF!</definedName>
    <definedName name="BExB1Q29OO6LNFNT1EQLA3KYE7MX" localSheetId="3" hidden="1">#REF!</definedName>
    <definedName name="BExB1Q29OO6LNFNT1EQLA3KYE7MX" localSheetId="13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14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12" hidden="1">#REF!</definedName>
    <definedName name="BExB1TNRV5EBWZEHYLHI76T0FVA7" localSheetId="17" hidden="1">#REF!</definedName>
    <definedName name="BExB1TNRV5EBWZEHYLHI76T0FVA7" localSheetId="18" hidden="1">#REF!</definedName>
    <definedName name="BExB1TNRV5EBWZEHYLHI76T0FVA7" localSheetId="19" hidden="1">#REF!</definedName>
    <definedName name="BExB1TNRV5EBWZEHYLHI76T0FVA7" localSheetId="3" hidden="1">#REF!</definedName>
    <definedName name="BExB1TNRV5EBWZEHYLHI76T0FVA7" localSheetId="13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14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12" hidden="1">#REF!</definedName>
    <definedName name="BExB1WI6M8I0EEP1ANUQZCFY24EV" localSheetId="17" hidden="1">#REF!</definedName>
    <definedName name="BExB1WI6M8I0EEP1ANUQZCFY24EV" localSheetId="18" hidden="1">#REF!</definedName>
    <definedName name="BExB1WI6M8I0EEP1ANUQZCFY24EV" localSheetId="19" hidden="1">#REF!</definedName>
    <definedName name="BExB1WI6M8I0EEP1ANUQZCFY24EV" localSheetId="3" hidden="1">#REF!</definedName>
    <definedName name="BExB1WI6M8I0EEP1ANUQZCFY24EV" localSheetId="13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14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12" hidden="1">#REF!</definedName>
    <definedName name="BExB203OWC9QZA3BYOKQ18L4FUJE" localSheetId="17" hidden="1">#REF!</definedName>
    <definedName name="BExB203OWC9QZA3BYOKQ18L4FUJE" localSheetId="18" hidden="1">#REF!</definedName>
    <definedName name="BExB203OWC9QZA3BYOKQ18L4FUJE" localSheetId="19" hidden="1">#REF!</definedName>
    <definedName name="BExB203OWC9QZA3BYOKQ18L4FUJE" localSheetId="3" hidden="1">#REF!</definedName>
    <definedName name="BExB203OWC9QZA3BYOKQ18L4FUJE" localSheetId="13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14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12" hidden="1">#REF!</definedName>
    <definedName name="BExB2CJHTU7C591BR4WRL5L2F2K6" localSheetId="17" hidden="1">#REF!</definedName>
    <definedName name="BExB2CJHTU7C591BR4WRL5L2F2K6" localSheetId="18" hidden="1">#REF!</definedName>
    <definedName name="BExB2CJHTU7C591BR4WRL5L2F2K6" localSheetId="19" hidden="1">#REF!</definedName>
    <definedName name="BExB2CJHTU7C591BR4WRL5L2F2K6" localSheetId="3" hidden="1">#REF!</definedName>
    <definedName name="BExB2CJHTU7C591BR4WRL5L2F2K6" localSheetId="13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14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12" hidden="1">#REF!</definedName>
    <definedName name="BExB2K1AV4PGNS1O6C7D7AO411AX" localSheetId="17" hidden="1">#REF!</definedName>
    <definedName name="BExB2K1AV4PGNS1O6C7D7AO411AX" localSheetId="18" hidden="1">#REF!</definedName>
    <definedName name="BExB2K1AV4PGNS1O6C7D7AO411AX" localSheetId="19" hidden="1">#REF!</definedName>
    <definedName name="BExB2K1AV4PGNS1O6C7D7AO411AX" localSheetId="3" hidden="1">#REF!</definedName>
    <definedName name="BExB2K1AV4PGNS1O6C7D7AO411AX" localSheetId="13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14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12" hidden="1">#REF!</definedName>
    <definedName name="BExB2O2UYHKI324YE324E1N7FVIB" localSheetId="17" hidden="1">#REF!</definedName>
    <definedName name="BExB2O2UYHKI324YE324E1N7FVIB" localSheetId="18" hidden="1">#REF!</definedName>
    <definedName name="BExB2O2UYHKI324YE324E1N7FVIB" localSheetId="19" hidden="1">#REF!</definedName>
    <definedName name="BExB2O2UYHKI324YE324E1N7FVIB" localSheetId="3" hidden="1">#REF!</definedName>
    <definedName name="BExB2O2UYHKI324YE324E1N7FVIB" localSheetId="13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14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12" hidden="1">#REF!</definedName>
    <definedName name="BExB2Q0VJ0MU2URO3JOVUAVHEI3V" localSheetId="17" hidden="1">#REF!</definedName>
    <definedName name="BExB2Q0VJ0MU2URO3JOVUAVHEI3V" localSheetId="18" hidden="1">#REF!</definedName>
    <definedName name="BExB2Q0VJ0MU2URO3JOVUAVHEI3V" localSheetId="19" hidden="1">#REF!</definedName>
    <definedName name="BExB2Q0VJ0MU2URO3JOVUAVHEI3V" localSheetId="3" hidden="1">#REF!</definedName>
    <definedName name="BExB2Q0VJ0MU2URO3JOVUAVHEI3V" localSheetId="13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14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12" hidden="1">#REF!</definedName>
    <definedName name="BExB30IP1DNKNQ6PZ5ERUGR5MK4Z" localSheetId="17" hidden="1">#REF!</definedName>
    <definedName name="BExB30IP1DNKNQ6PZ5ERUGR5MK4Z" localSheetId="18" hidden="1">#REF!</definedName>
    <definedName name="BExB30IP1DNKNQ6PZ5ERUGR5MK4Z" localSheetId="19" hidden="1">#REF!</definedName>
    <definedName name="BExB30IP1DNKNQ6PZ5ERUGR5MK4Z" localSheetId="3" hidden="1">#REF!</definedName>
    <definedName name="BExB30IP1DNKNQ6PZ5ERUGR5MK4Z" localSheetId="13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14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12" hidden="1">#REF!</definedName>
    <definedName name="BExB385QW2BSSBXS953SSQN2ISSW" localSheetId="17" hidden="1">#REF!</definedName>
    <definedName name="BExB385QW2BSSBXS953SSQN2ISSW" localSheetId="18" hidden="1">#REF!</definedName>
    <definedName name="BExB385QW2BSSBXS953SSQN2ISSW" localSheetId="19" hidden="1">#REF!</definedName>
    <definedName name="BExB385QW2BSSBXS953SSQN2ISSW" localSheetId="3" hidden="1">#REF!</definedName>
    <definedName name="BExB385QW2BSSBXS953SSQN2ISSW" localSheetId="13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14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12" hidden="1">#REF!</definedName>
    <definedName name="BExB3DEMEV5D9G8FDHD4NQ9X2YNT" localSheetId="17" hidden="1">#REF!</definedName>
    <definedName name="BExB3DEMEV5D9G8FDHD4NQ9X2YNT" localSheetId="18" hidden="1">#REF!</definedName>
    <definedName name="BExB3DEMEV5D9G8FDHD4NQ9X2YNT" localSheetId="19" hidden="1">#REF!</definedName>
    <definedName name="BExB3DEMEV5D9G8FDHD4NQ9X2YNT" localSheetId="3" hidden="1">#REF!</definedName>
    <definedName name="BExB3DEMEV5D9G8FDHD4NQ9X2YNT" localSheetId="13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14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12" hidden="1">#REF!</definedName>
    <definedName name="BExB3RXU8AJQ86I5RXEWLGGR7R7C" localSheetId="17" hidden="1">#REF!</definedName>
    <definedName name="BExB3RXU8AJQ86I5RXEWLGGR7R7C" localSheetId="18" hidden="1">#REF!</definedName>
    <definedName name="BExB3RXU8AJQ86I5RXEWLGGR7R7C" localSheetId="19" hidden="1">#REF!</definedName>
    <definedName name="BExB3RXU8AJQ86I5RXEWLGGR7R7C" localSheetId="3" hidden="1">#REF!</definedName>
    <definedName name="BExB3RXU8AJQ86I5RXEWLGGR7R7C" localSheetId="13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14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12" hidden="1">#REF!</definedName>
    <definedName name="BExB442RX0T3L6HUL6X5T21CENW6" localSheetId="17" hidden="1">#REF!</definedName>
    <definedName name="BExB442RX0T3L6HUL6X5T21CENW6" localSheetId="18" hidden="1">#REF!</definedName>
    <definedName name="BExB442RX0T3L6HUL6X5T21CENW6" localSheetId="19" hidden="1">#REF!</definedName>
    <definedName name="BExB442RX0T3L6HUL6X5T21CENW6" localSheetId="3" hidden="1">#REF!</definedName>
    <definedName name="BExB442RX0T3L6HUL6X5T21CENW6" localSheetId="13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14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12" hidden="1">#REF!</definedName>
    <definedName name="BExB4ADD0L7417CII901XTFKXD1J" localSheetId="17" hidden="1">#REF!</definedName>
    <definedName name="BExB4ADD0L7417CII901XTFKXD1J" localSheetId="18" hidden="1">#REF!</definedName>
    <definedName name="BExB4ADD0L7417CII901XTFKXD1J" localSheetId="19" hidden="1">#REF!</definedName>
    <definedName name="BExB4ADD0L7417CII901XTFKXD1J" localSheetId="3" hidden="1">#REF!</definedName>
    <definedName name="BExB4ADD0L7417CII901XTFKXD1J" localSheetId="13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14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12" hidden="1">#REF!</definedName>
    <definedName name="BExB4DYU06HCGRIPBSWRCXK804UM" localSheetId="17" hidden="1">#REF!</definedName>
    <definedName name="BExB4DYU06HCGRIPBSWRCXK804UM" localSheetId="18" hidden="1">#REF!</definedName>
    <definedName name="BExB4DYU06HCGRIPBSWRCXK804UM" localSheetId="19" hidden="1">#REF!</definedName>
    <definedName name="BExB4DYU06HCGRIPBSWRCXK804UM" localSheetId="3" hidden="1">#REF!</definedName>
    <definedName name="BExB4DYU06HCGRIPBSWRCXK804UM" localSheetId="13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14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12" hidden="1">#REF!</definedName>
    <definedName name="BExB4HEZO4E597Q5M4M10LT8TLY3" localSheetId="17" hidden="1">#REF!</definedName>
    <definedName name="BExB4HEZO4E597Q5M4M10LT8TLY3" localSheetId="18" hidden="1">#REF!</definedName>
    <definedName name="BExB4HEZO4E597Q5M4M10LT8TLY3" localSheetId="19" hidden="1">#REF!</definedName>
    <definedName name="BExB4HEZO4E597Q5M4M10LT8TLY3" localSheetId="3" hidden="1">#REF!</definedName>
    <definedName name="BExB4HEZO4E597Q5M4M10LT8TLY3" localSheetId="13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14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12" hidden="1">#REF!</definedName>
    <definedName name="BExB4X01APD3Z8ZW6MVX1P8NAO7G" localSheetId="17" hidden="1">#REF!</definedName>
    <definedName name="BExB4X01APD3Z8ZW6MVX1P8NAO7G" localSheetId="18" hidden="1">#REF!</definedName>
    <definedName name="BExB4X01APD3Z8ZW6MVX1P8NAO7G" localSheetId="19" hidden="1">#REF!</definedName>
    <definedName name="BExB4X01APD3Z8ZW6MVX1P8NAO7G" localSheetId="3" hidden="1">#REF!</definedName>
    <definedName name="BExB4X01APD3Z8ZW6MVX1P8NAO7G" localSheetId="13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14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12" hidden="1">#REF!</definedName>
    <definedName name="BExB4Z3EZBGYYI33U0KQ8NEIH8PY" localSheetId="17" hidden="1">#REF!</definedName>
    <definedName name="BExB4Z3EZBGYYI33U0KQ8NEIH8PY" localSheetId="18" hidden="1">#REF!</definedName>
    <definedName name="BExB4Z3EZBGYYI33U0KQ8NEIH8PY" localSheetId="19" hidden="1">#REF!</definedName>
    <definedName name="BExB4Z3EZBGYYI33U0KQ8NEIH8PY" localSheetId="3" hidden="1">#REF!</definedName>
    <definedName name="BExB4Z3EZBGYYI33U0KQ8NEIH8PY" localSheetId="13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14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12" hidden="1">#REF!</definedName>
    <definedName name="BExB4ZJOLU1PXBMG4TPCCLTRMNRE" localSheetId="17" hidden="1">#REF!</definedName>
    <definedName name="BExB4ZJOLU1PXBMG4TPCCLTRMNRE" localSheetId="18" hidden="1">#REF!</definedName>
    <definedName name="BExB4ZJOLU1PXBMG4TPCCLTRMNRE" localSheetId="19" hidden="1">#REF!</definedName>
    <definedName name="BExB4ZJOLU1PXBMG4TPCCLTRMNRE" localSheetId="3" hidden="1">#REF!</definedName>
    <definedName name="BExB4ZJOLU1PXBMG4TPCCLTRMNRE" localSheetId="13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14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12" hidden="1">#REF!</definedName>
    <definedName name="BExB4ZZSDPL4Q05BMVT5TUN0IGKT" localSheetId="17" hidden="1">#REF!</definedName>
    <definedName name="BExB4ZZSDPL4Q05BMVT5TUN0IGKT" localSheetId="18" hidden="1">#REF!</definedName>
    <definedName name="BExB4ZZSDPL4Q05BMVT5TUN0IGKT" localSheetId="19" hidden="1">#REF!</definedName>
    <definedName name="BExB4ZZSDPL4Q05BMVT5TUN0IGKT" localSheetId="3" hidden="1">#REF!</definedName>
    <definedName name="BExB4ZZSDPL4Q05BMVT5TUN0IGKT" localSheetId="13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14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12" hidden="1">#REF!</definedName>
    <definedName name="BExB55368XW7UX657ZSPC6BFE92S" localSheetId="17" hidden="1">#REF!</definedName>
    <definedName name="BExB55368XW7UX657ZSPC6BFE92S" localSheetId="18" hidden="1">#REF!</definedName>
    <definedName name="BExB55368XW7UX657ZSPC6BFE92S" localSheetId="19" hidden="1">#REF!</definedName>
    <definedName name="BExB55368XW7UX657ZSPC6BFE92S" localSheetId="3" hidden="1">#REF!</definedName>
    <definedName name="BExB55368XW7UX657ZSPC6BFE92S" localSheetId="13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14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12" hidden="1">#REF!</definedName>
    <definedName name="BExB57MZEPL2SA2ONPK66YFLZWJU" localSheetId="17" hidden="1">#REF!</definedName>
    <definedName name="BExB57MZEPL2SA2ONPK66YFLZWJU" localSheetId="18" hidden="1">#REF!</definedName>
    <definedName name="BExB57MZEPL2SA2ONPK66YFLZWJU" localSheetId="19" hidden="1">#REF!</definedName>
    <definedName name="BExB57MZEPL2SA2ONPK66YFLZWJU" localSheetId="3" hidden="1">#REF!</definedName>
    <definedName name="BExB57MZEPL2SA2ONPK66YFLZWJU" localSheetId="13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14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12" hidden="1">#REF!</definedName>
    <definedName name="BExB5833OAOJ22VK1YK47FHUSVK2" localSheetId="17" hidden="1">#REF!</definedName>
    <definedName name="BExB5833OAOJ22VK1YK47FHUSVK2" localSheetId="18" hidden="1">#REF!</definedName>
    <definedName name="BExB5833OAOJ22VK1YK47FHUSVK2" localSheetId="19" hidden="1">#REF!</definedName>
    <definedName name="BExB5833OAOJ22VK1YK47FHUSVK2" localSheetId="3" hidden="1">#REF!</definedName>
    <definedName name="BExB5833OAOJ22VK1YK47FHUSVK2" localSheetId="13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14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12" hidden="1">#REF!</definedName>
    <definedName name="BExB58JDIHS42JZT9DJJMKA8QFCO" localSheetId="17" hidden="1">#REF!</definedName>
    <definedName name="BExB58JDIHS42JZT9DJJMKA8QFCO" localSheetId="18" hidden="1">#REF!</definedName>
    <definedName name="BExB58JDIHS42JZT9DJJMKA8QFCO" localSheetId="19" hidden="1">#REF!</definedName>
    <definedName name="BExB58JDIHS42JZT9DJJMKA8QFCO" localSheetId="3" hidden="1">#REF!</definedName>
    <definedName name="BExB58JDIHS42JZT9DJJMKA8QFCO" localSheetId="13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14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12" hidden="1">#REF!</definedName>
    <definedName name="BExB58U5FQC5JWV9CGC83HLLZUZI" localSheetId="17" hidden="1">#REF!</definedName>
    <definedName name="BExB58U5FQC5JWV9CGC83HLLZUZI" localSheetId="18" hidden="1">#REF!</definedName>
    <definedName name="BExB58U5FQC5JWV9CGC83HLLZUZI" localSheetId="19" hidden="1">#REF!</definedName>
    <definedName name="BExB58U5FQC5JWV9CGC83HLLZUZI" localSheetId="3" hidden="1">#REF!</definedName>
    <definedName name="BExB58U5FQC5JWV9CGC83HLLZUZI" localSheetId="13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14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12" hidden="1">#REF!</definedName>
    <definedName name="BExB5EDO9XUKHF74X3HAU2WPPHZH" localSheetId="17" hidden="1">#REF!</definedName>
    <definedName name="BExB5EDO9XUKHF74X3HAU2WPPHZH" localSheetId="18" hidden="1">#REF!</definedName>
    <definedName name="BExB5EDO9XUKHF74X3HAU2WPPHZH" localSheetId="19" hidden="1">#REF!</definedName>
    <definedName name="BExB5EDO9XUKHF74X3HAU2WPPHZH" localSheetId="3" hidden="1">#REF!</definedName>
    <definedName name="BExB5EDO9XUKHF74X3HAU2WPPHZH" localSheetId="13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14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12" hidden="1">#REF!</definedName>
    <definedName name="BExB5EDOQKZIQXT13IG1KLCZ474G" localSheetId="17" hidden="1">#REF!</definedName>
    <definedName name="BExB5EDOQKZIQXT13IG1KLCZ474G" localSheetId="18" hidden="1">#REF!</definedName>
    <definedName name="BExB5EDOQKZIQXT13IG1KLCZ474G" localSheetId="19" hidden="1">#REF!</definedName>
    <definedName name="BExB5EDOQKZIQXT13IG1KLCZ474G" localSheetId="3" hidden="1">#REF!</definedName>
    <definedName name="BExB5EDOQKZIQXT13IG1KLCZ474G" localSheetId="13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14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12" hidden="1">#REF!</definedName>
    <definedName name="BExB5G6EH68AYEP1UT0GHUEL3SLN" localSheetId="17" hidden="1">#REF!</definedName>
    <definedName name="BExB5G6EH68AYEP1UT0GHUEL3SLN" localSheetId="18" hidden="1">#REF!</definedName>
    <definedName name="BExB5G6EH68AYEP1UT0GHUEL3SLN" localSheetId="19" hidden="1">#REF!</definedName>
    <definedName name="BExB5G6EH68AYEP1UT0GHUEL3SLN" localSheetId="3" hidden="1">#REF!</definedName>
    <definedName name="BExB5G6EH68AYEP1UT0GHUEL3SLN" localSheetId="13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14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12" hidden="1">#REF!</definedName>
    <definedName name="BExB5LVGGXMNUN3D3452G3J62MKF" localSheetId="17" hidden="1">#REF!</definedName>
    <definedName name="BExB5LVGGXMNUN3D3452G3J62MKF" localSheetId="18" hidden="1">#REF!</definedName>
    <definedName name="BExB5LVGGXMNUN3D3452G3J62MKF" localSheetId="19" hidden="1">#REF!</definedName>
    <definedName name="BExB5LVGGXMNUN3D3452G3J62MKF" localSheetId="3" hidden="1">#REF!</definedName>
    <definedName name="BExB5LVGGXMNUN3D3452G3J62MKF" localSheetId="13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14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12" hidden="1">#REF!</definedName>
    <definedName name="BExB5QYVEZWFE5DQVHAM760EV05X" localSheetId="17" hidden="1">#REF!</definedName>
    <definedName name="BExB5QYVEZWFE5DQVHAM760EV05X" localSheetId="18" hidden="1">#REF!</definedName>
    <definedName name="BExB5QYVEZWFE5DQVHAM760EV05X" localSheetId="19" hidden="1">#REF!</definedName>
    <definedName name="BExB5QYVEZWFE5DQVHAM760EV05X" localSheetId="3" hidden="1">#REF!</definedName>
    <definedName name="BExB5QYVEZWFE5DQVHAM760EV05X" localSheetId="13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14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12" hidden="1">#REF!</definedName>
    <definedName name="BExB5U9IRH14EMOE0YGIE3WIVLFS" localSheetId="17" hidden="1">#REF!</definedName>
    <definedName name="BExB5U9IRH14EMOE0YGIE3WIVLFS" localSheetId="18" hidden="1">#REF!</definedName>
    <definedName name="BExB5U9IRH14EMOE0YGIE3WIVLFS" localSheetId="19" hidden="1">#REF!</definedName>
    <definedName name="BExB5U9IRH14EMOE0YGIE3WIVLFS" localSheetId="3" hidden="1">#REF!</definedName>
    <definedName name="BExB5U9IRH14EMOE0YGIE3WIVLFS" localSheetId="13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14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12" hidden="1">#REF!</definedName>
    <definedName name="BExB5V5WWQYPK4GCSYZQALJYGC94" localSheetId="17" hidden="1">#REF!</definedName>
    <definedName name="BExB5V5WWQYPK4GCSYZQALJYGC94" localSheetId="18" hidden="1">#REF!</definedName>
    <definedName name="BExB5V5WWQYPK4GCSYZQALJYGC94" localSheetId="19" hidden="1">#REF!</definedName>
    <definedName name="BExB5V5WWQYPK4GCSYZQALJYGC94" localSheetId="3" hidden="1">#REF!</definedName>
    <definedName name="BExB5V5WWQYPK4GCSYZQALJYGC94" localSheetId="13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1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12" hidden="1">#REF!</definedName>
    <definedName name="BExB5VWYMOV6BAIH7XUBBVPU7MMD" localSheetId="17" hidden="1">#REF!</definedName>
    <definedName name="BExB5VWYMOV6BAIH7XUBBVPU7MMD" localSheetId="18" hidden="1">#REF!</definedName>
    <definedName name="BExB5VWYMOV6BAIH7XUBBVPU7MMD" localSheetId="19" hidden="1">#REF!</definedName>
    <definedName name="BExB5VWYMOV6BAIH7XUBBVPU7MMD" localSheetId="3" hidden="1">#REF!</definedName>
    <definedName name="BExB5VWYMOV6BAIH7XUBBVPU7MMD" localSheetId="13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14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12" hidden="1">#REF!</definedName>
    <definedName name="BExB610DZWIJP1B72U9QM42COH2B" localSheetId="17" hidden="1">#REF!</definedName>
    <definedName name="BExB610DZWIJP1B72U9QM42COH2B" localSheetId="18" hidden="1">#REF!</definedName>
    <definedName name="BExB610DZWIJP1B72U9QM42COH2B" localSheetId="19" hidden="1">#REF!</definedName>
    <definedName name="BExB610DZWIJP1B72U9QM42COH2B" localSheetId="3" hidden="1">#REF!</definedName>
    <definedName name="BExB610DZWIJP1B72U9QM42COH2B" localSheetId="13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14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12" hidden="1">#REF!</definedName>
    <definedName name="BExB64AX81KEVMGZDXB25NB459SW" localSheetId="17" hidden="1">#REF!</definedName>
    <definedName name="BExB64AX81KEVMGZDXB25NB459SW" localSheetId="18" hidden="1">#REF!</definedName>
    <definedName name="BExB64AX81KEVMGZDXB25NB459SW" localSheetId="19" hidden="1">#REF!</definedName>
    <definedName name="BExB64AX81KEVMGZDXB25NB459SW" localSheetId="3" hidden="1">#REF!</definedName>
    <definedName name="BExB64AX81KEVMGZDXB25NB459SW" localSheetId="13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14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12" hidden="1">#REF!</definedName>
    <definedName name="BExB6C3FUAKK9ML5T767NMWGA9YB" localSheetId="17" hidden="1">#REF!</definedName>
    <definedName name="BExB6C3FUAKK9ML5T767NMWGA9YB" localSheetId="18" hidden="1">#REF!</definedName>
    <definedName name="BExB6C3FUAKK9ML5T767NMWGA9YB" localSheetId="19" hidden="1">#REF!</definedName>
    <definedName name="BExB6C3FUAKK9ML5T767NMWGA9YB" localSheetId="3" hidden="1">#REF!</definedName>
    <definedName name="BExB6C3FUAKK9ML5T767NMWGA9YB" localSheetId="13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14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12" hidden="1">#REF!</definedName>
    <definedName name="BExB6C8X6JYRLKZKK17VE3QUNL3D" localSheetId="17" hidden="1">#REF!</definedName>
    <definedName name="BExB6C8X6JYRLKZKK17VE3QUNL3D" localSheetId="18" hidden="1">#REF!</definedName>
    <definedName name="BExB6C8X6JYRLKZKK17VE3QUNL3D" localSheetId="19" hidden="1">#REF!</definedName>
    <definedName name="BExB6C8X6JYRLKZKK17VE3QUNL3D" localSheetId="3" hidden="1">#REF!</definedName>
    <definedName name="BExB6C8X6JYRLKZKK17VE3QUNL3D" localSheetId="13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14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12" hidden="1">#REF!</definedName>
    <definedName name="BExB6HN3QRFPXM71MDUK21BKM7PF" localSheetId="17" hidden="1">#REF!</definedName>
    <definedName name="BExB6HN3QRFPXM71MDUK21BKM7PF" localSheetId="18" hidden="1">#REF!</definedName>
    <definedName name="BExB6HN3QRFPXM71MDUK21BKM7PF" localSheetId="19" hidden="1">#REF!</definedName>
    <definedName name="BExB6HN3QRFPXM71MDUK21BKM7PF" localSheetId="3" hidden="1">#REF!</definedName>
    <definedName name="BExB6HN3QRFPXM71MDUK21BKM7PF" localSheetId="13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14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12" hidden="1">#REF!</definedName>
    <definedName name="BExB6I39SKL5BMHHDD9EED7FQD9Z" localSheetId="17" hidden="1">#REF!</definedName>
    <definedName name="BExB6I39SKL5BMHHDD9EED7FQD9Z" localSheetId="18" hidden="1">#REF!</definedName>
    <definedName name="BExB6I39SKL5BMHHDD9EED7FQD9Z" localSheetId="19" hidden="1">#REF!</definedName>
    <definedName name="BExB6I39SKL5BMHHDD9EED7FQD9Z" localSheetId="3" hidden="1">#REF!</definedName>
    <definedName name="BExB6I39SKL5BMHHDD9EED7FQD9Z" localSheetId="13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14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12" hidden="1">#REF!</definedName>
    <definedName name="BExB6IZMHCZ3LB7N73KD90YB1HBZ" localSheetId="17" hidden="1">#REF!</definedName>
    <definedName name="BExB6IZMHCZ3LB7N73KD90YB1HBZ" localSheetId="18" hidden="1">#REF!</definedName>
    <definedName name="BExB6IZMHCZ3LB7N73KD90YB1HBZ" localSheetId="19" hidden="1">#REF!</definedName>
    <definedName name="BExB6IZMHCZ3LB7N73KD90YB1HBZ" localSheetId="3" hidden="1">#REF!</definedName>
    <definedName name="BExB6IZMHCZ3LB7N73KD90YB1HBZ" localSheetId="13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14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12" hidden="1">#REF!</definedName>
    <definedName name="BExB719SGNX4Y8NE6JEXC555K596" localSheetId="17" hidden="1">#REF!</definedName>
    <definedName name="BExB719SGNX4Y8NE6JEXC555K596" localSheetId="18" hidden="1">#REF!</definedName>
    <definedName name="BExB719SGNX4Y8NE6JEXC555K596" localSheetId="19" hidden="1">#REF!</definedName>
    <definedName name="BExB719SGNX4Y8NE6JEXC555K596" localSheetId="3" hidden="1">#REF!</definedName>
    <definedName name="BExB719SGNX4Y8NE6JEXC555K596" localSheetId="13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14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12" hidden="1">#REF!</definedName>
    <definedName name="BExB7265DCHKS7V2OWRBXCZTEIW9" localSheetId="17" hidden="1">#REF!</definedName>
    <definedName name="BExB7265DCHKS7V2OWRBXCZTEIW9" localSheetId="18" hidden="1">#REF!</definedName>
    <definedName name="BExB7265DCHKS7V2OWRBXCZTEIW9" localSheetId="19" hidden="1">#REF!</definedName>
    <definedName name="BExB7265DCHKS7V2OWRBXCZTEIW9" localSheetId="3" hidden="1">#REF!</definedName>
    <definedName name="BExB7265DCHKS7V2OWRBXCZTEIW9" localSheetId="13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14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12" hidden="1">#REF!</definedName>
    <definedName name="BExB74PS5P9G0P09Y6DZSCX0FLTJ" localSheetId="17" hidden="1">#REF!</definedName>
    <definedName name="BExB74PS5P9G0P09Y6DZSCX0FLTJ" localSheetId="18" hidden="1">#REF!</definedName>
    <definedName name="BExB74PS5P9G0P09Y6DZSCX0FLTJ" localSheetId="19" hidden="1">#REF!</definedName>
    <definedName name="BExB74PS5P9G0P09Y6DZSCX0FLTJ" localSheetId="3" hidden="1">#REF!</definedName>
    <definedName name="BExB74PS5P9G0P09Y6DZSCX0FLTJ" localSheetId="13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14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12" hidden="1">#REF!</definedName>
    <definedName name="BExB78RH79J0MIF7H8CAZ0CFE88Q" localSheetId="17" hidden="1">#REF!</definedName>
    <definedName name="BExB78RH79J0MIF7H8CAZ0CFE88Q" localSheetId="18" hidden="1">#REF!</definedName>
    <definedName name="BExB78RH79J0MIF7H8CAZ0CFE88Q" localSheetId="19" hidden="1">#REF!</definedName>
    <definedName name="BExB78RH79J0MIF7H8CAZ0CFE88Q" localSheetId="3" hidden="1">#REF!</definedName>
    <definedName name="BExB78RH79J0MIF7H8CAZ0CFE88Q" localSheetId="13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14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12" hidden="1">#REF!</definedName>
    <definedName name="BExB7ELT09HGDVO5BJC1ZY9D09GZ" localSheetId="17" hidden="1">#REF!</definedName>
    <definedName name="BExB7ELT09HGDVO5BJC1ZY9D09GZ" localSheetId="18" hidden="1">#REF!</definedName>
    <definedName name="BExB7ELT09HGDVO5BJC1ZY9D09GZ" localSheetId="19" hidden="1">#REF!</definedName>
    <definedName name="BExB7ELT09HGDVO5BJC1ZY9D09GZ" localSheetId="3" hidden="1">#REF!</definedName>
    <definedName name="BExB7ELT09HGDVO5BJC1ZY9D09GZ" localSheetId="13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14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12" hidden="1">#REF!</definedName>
    <definedName name="BExB7F7EIHG0MYMQYUVG9HIZPHMZ" localSheetId="17" hidden="1">#REF!</definedName>
    <definedName name="BExB7F7EIHG0MYMQYUVG9HIZPHMZ" localSheetId="18" hidden="1">#REF!</definedName>
    <definedName name="BExB7F7EIHG0MYMQYUVG9HIZPHMZ" localSheetId="19" hidden="1">#REF!</definedName>
    <definedName name="BExB7F7EIHG0MYMQYUVG9HIZPHMZ" localSheetId="3" hidden="1">#REF!</definedName>
    <definedName name="BExB7F7EIHG0MYMQYUVG9HIZPHMZ" localSheetId="13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14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12" hidden="1">#REF!</definedName>
    <definedName name="BExB806PAXX70XUTA3ZI7OORD78R" localSheetId="17" hidden="1">#REF!</definedName>
    <definedName name="BExB806PAXX70XUTA3ZI7OORD78R" localSheetId="18" hidden="1">#REF!</definedName>
    <definedName name="BExB806PAXX70XUTA3ZI7OORD78R" localSheetId="19" hidden="1">#REF!</definedName>
    <definedName name="BExB806PAXX70XUTA3ZI7OORD78R" localSheetId="3" hidden="1">#REF!</definedName>
    <definedName name="BExB806PAXX70XUTA3ZI7OORD78R" localSheetId="13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14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12" hidden="1">#REF!</definedName>
    <definedName name="BExB83199EQQS6I5HE7WADNCK8OE" localSheetId="17" hidden="1">#REF!</definedName>
    <definedName name="BExB83199EQQS6I5HE7WADNCK8OE" localSheetId="18" hidden="1">#REF!</definedName>
    <definedName name="BExB83199EQQS6I5HE7WADNCK8OE" localSheetId="19" hidden="1">#REF!</definedName>
    <definedName name="BExB83199EQQS6I5HE7WADNCK8OE" localSheetId="3" hidden="1">#REF!</definedName>
    <definedName name="BExB83199EQQS6I5HE7WADNCK8OE" localSheetId="13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14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12" hidden="1">#REF!</definedName>
    <definedName name="BExB8HF4UBVZKQCSRFRUQL2EE6VL" localSheetId="17" hidden="1">#REF!</definedName>
    <definedName name="BExB8HF4UBVZKQCSRFRUQL2EE6VL" localSheetId="18" hidden="1">#REF!</definedName>
    <definedName name="BExB8HF4UBVZKQCSRFRUQL2EE6VL" localSheetId="19" hidden="1">#REF!</definedName>
    <definedName name="BExB8HF4UBVZKQCSRFRUQL2EE6VL" localSheetId="3" hidden="1">#REF!</definedName>
    <definedName name="BExB8HF4UBVZKQCSRFRUQL2EE6VL" localSheetId="13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14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12" hidden="1">#REF!</definedName>
    <definedName name="BExB8HKHKZ1ORJZUYGG2M4VSCC39" localSheetId="17" hidden="1">#REF!</definedName>
    <definedName name="BExB8HKHKZ1ORJZUYGG2M4VSCC39" localSheetId="18" hidden="1">#REF!</definedName>
    <definedName name="BExB8HKHKZ1ORJZUYGG2M4VSCC39" localSheetId="19" hidden="1">#REF!</definedName>
    <definedName name="BExB8HKHKZ1ORJZUYGG2M4VSCC39" localSheetId="3" hidden="1">#REF!</definedName>
    <definedName name="BExB8HKHKZ1ORJZUYGG2M4VSCC39" localSheetId="13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14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12" hidden="1">#REF!</definedName>
    <definedName name="BExB8HV9YUS1Q77M9SNFRKDLU5HS" localSheetId="17" hidden="1">#REF!</definedName>
    <definedName name="BExB8HV9YUS1Q77M9SNFRKDLU5HS" localSheetId="18" hidden="1">#REF!</definedName>
    <definedName name="BExB8HV9YUS1Q77M9SNFRKDLU5HS" localSheetId="19" hidden="1">#REF!</definedName>
    <definedName name="BExB8HV9YUS1Q77M9SNFRKDLU5HS" localSheetId="3" hidden="1">#REF!</definedName>
    <definedName name="BExB8HV9YUS1Q77M9SNFRKDLU5HS" localSheetId="13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14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12" hidden="1">#REF!</definedName>
    <definedName name="BExB8QPH8DC5BESEVPSMBCWVN6PO" localSheetId="17" hidden="1">#REF!</definedName>
    <definedName name="BExB8QPH8DC5BESEVPSMBCWVN6PO" localSheetId="18" hidden="1">#REF!</definedName>
    <definedName name="BExB8QPH8DC5BESEVPSMBCWVN6PO" localSheetId="19" hidden="1">#REF!</definedName>
    <definedName name="BExB8QPH8DC5BESEVPSMBCWVN6PO" localSheetId="3" hidden="1">#REF!</definedName>
    <definedName name="BExB8QPH8DC5BESEVPSMBCWVN6PO" localSheetId="13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14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12" hidden="1">#REF!</definedName>
    <definedName name="BExB8U5N0D85YR8APKN3PPKG0FWP" localSheetId="17" hidden="1">#REF!</definedName>
    <definedName name="BExB8U5N0D85YR8APKN3PPKG0FWP" localSheetId="18" hidden="1">#REF!</definedName>
    <definedName name="BExB8U5N0D85YR8APKN3PPKG0FWP" localSheetId="19" hidden="1">#REF!</definedName>
    <definedName name="BExB8U5N0D85YR8APKN3PPKG0FWP" localSheetId="3" hidden="1">#REF!</definedName>
    <definedName name="BExB8U5N0D85YR8APKN3PPKG0FWP" localSheetId="13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14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12" hidden="1">#REF!</definedName>
    <definedName name="BExB93G413CK5DKO7925ZHSOBGIN" localSheetId="17" hidden="1">#REF!</definedName>
    <definedName name="BExB93G413CK5DKO7925ZHSOBGIN" localSheetId="18" hidden="1">#REF!</definedName>
    <definedName name="BExB93G413CK5DKO7925ZHSOBGIN" localSheetId="19" hidden="1">#REF!</definedName>
    <definedName name="BExB93G413CK5DKO7925ZHSOBGIN" localSheetId="3" hidden="1">#REF!</definedName>
    <definedName name="BExB93G413CK5DKO7925ZHSOBGIN" localSheetId="13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14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12" hidden="1">#REF!</definedName>
    <definedName name="BExB96LBXL1JW5A4PP93UJ9UDLKZ" localSheetId="17" hidden="1">#REF!</definedName>
    <definedName name="BExB96LBXL1JW5A4PP93UJ9UDLKZ" localSheetId="18" hidden="1">#REF!</definedName>
    <definedName name="BExB96LBXL1JW5A4PP93UJ9UDLKZ" localSheetId="19" hidden="1">#REF!</definedName>
    <definedName name="BExB96LBXL1JW5A4PP93UJ9UDLKZ" localSheetId="3" hidden="1">#REF!</definedName>
    <definedName name="BExB96LBXL1JW5A4PP93UJ9UDLKZ" localSheetId="13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14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12" hidden="1">#REF!</definedName>
    <definedName name="BExB9DHI5I2TJ2LXYPM98EE81L27" localSheetId="17" hidden="1">#REF!</definedName>
    <definedName name="BExB9DHI5I2TJ2LXYPM98EE81L27" localSheetId="18" hidden="1">#REF!</definedName>
    <definedName name="BExB9DHI5I2TJ2LXYPM98EE81L27" localSheetId="19" hidden="1">#REF!</definedName>
    <definedName name="BExB9DHI5I2TJ2LXYPM98EE81L27" localSheetId="3" hidden="1">#REF!</definedName>
    <definedName name="BExB9DHI5I2TJ2LXYPM98EE81L27" localSheetId="13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14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12" hidden="1">#REF!</definedName>
    <definedName name="BExB9G6LZG5OQUY0GZLHX066V3D4" localSheetId="17" hidden="1">#REF!</definedName>
    <definedName name="BExB9G6LZG5OQUY0GZLHX066V3D4" localSheetId="18" hidden="1">#REF!</definedName>
    <definedName name="BExB9G6LZG5OQUY0GZLHX066V3D4" localSheetId="19" hidden="1">#REF!</definedName>
    <definedName name="BExB9G6LZG5OQUY0GZLHX066V3D4" localSheetId="3" hidden="1">#REF!</definedName>
    <definedName name="BExB9G6LZG5OQUY0GZLHX066V3D4" localSheetId="13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1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12" hidden="1">#REF!</definedName>
    <definedName name="BExB9IFG9FW3RQUDIMDFKIYDB4HE" localSheetId="17" hidden="1">#REF!</definedName>
    <definedName name="BExB9IFG9FW3RQUDIMDFKIYDB4HE" localSheetId="18" hidden="1">#REF!</definedName>
    <definedName name="BExB9IFG9FW3RQUDIMDFKIYDB4HE" localSheetId="19" hidden="1">#REF!</definedName>
    <definedName name="BExB9IFG9FW3RQUDIMDFKIYDB4HE" localSheetId="3" hidden="1">#REF!</definedName>
    <definedName name="BExB9IFG9FW3RQUDIMDFKIYDB4HE" localSheetId="13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14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12" hidden="1">#REF!</definedName>
    <definedName name="BExB9NDIZ7LGMTL8351GRA6VK2K0" localSheetId="17" hidden="1">#REF!</definedName>
    <definedName name="BExB9NDIZ7LGMTL8351GRA6VK2K0" localSheetId="18" hidden="1">#REF!</definedName>
    <definedName name="BExB9NDIZ7LGMTL8351GRA6VK2K0" localSheetId="19" hidden="1">#REF!</definedName>
    <definedName name="BExB9NDIZ7LGMTL8351GRA6VK2K0" localSheetId="3" hidden="1">#REF!</definedName>
    <definedName name="BExB9NDIZ7LGMTL8351GRA6VK2K0" localSheetId="13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14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12" hidden="1">#REF!</definedName>
    <definedName name="BExB9Q2MZZHBGW8QQKVEYIMJBPIE" localSheetId="17" hidden="1">#REF!</definedName>
    <definedName name="BExB9Q2MZZHBGW8QQKVEYIMJBPIE" localSheetId="18" hidden="1">#REF!</definedName>
    <definedName name="BExB9Q2MZZHBGW8QQKVEYIMJBPIE" localSheetId="19" hidden="1">#REF!</definedName>
    <definedName name="BExB9Q2MZZHBGW8QQKVEYIMJBPIE" localSheetId="3" hidden="1">#REF!</definedName>
    <definedName name="BExB9Q2MZZHBGW8QQKVEYIMJBPIE" localSheetId="13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14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12" hidden="1">#REF!</definedName>
    <definedName name="BExBA1GON0EZRJ20UYPILAPLNQWM" localSheetId="17" hidden="1">#REF!</definedName>
    <definedName name="BExBA1GON0EZRJ20UYPILAPLNQWM" localSheetId="18" hidden="1">#REF!</definedName>
    <definedName name="BExBA1GON0EZRJ20UYPILAPLNQWM" localSheetId="19" hidden="1">#REF!</definedName>
    <definedName name="BExBA1GON0EZRJ20UYPILAPLNQWM" localSheetId="3" hidden="1">#REF!</definedName>
    <definedName name="BExBA1GON0EZRJ20UYPILAPLNQWM" localSheetId="13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14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12" hidden="1">#REF!</definedName>
    <definedName name="BExBA525BALJ5HMTDMMSM5WWJ1YW" localSheetId="17" hidden="1">#REF!</definedName>
    <definedName name="BExBA525BALJ5HMTDMMSM5WWJ1YW" localSheetId="18" hidden="1">#REF!</definedName>
    <definedName name="BExBA525BALJ5HMTDMMSM5WWJ1YW" localSheetId="19" hidden="1">#REF!</definedName>
    <definedName name="BExBA525BALJ5HMTDMMSM5WWJ1YW" localSheetId="3" hidden="1">#REF!</definedName>
    <definedName name="BExBA525BALJ5HMTDMMSM5WWJ1YW" localSheetId="13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14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12" hidden="1">#REF!</definedName>
    <definedName name="BExBA69ASGYRZW1G1DYIS9QRRTBN" localSheetId="17" hidden="1">#REF!</definedName>
    <definedName name="BExBA69ASGYRZW1G1DYIS9QRRTBN" localSheetId="18" hidden="1">#REF!</definedName>
    <definedName name="BExBA69ASGYRZW1G1DYIS9QRRTBN" localSheetId="19" hidden="1">#REF!</definedName>
    <definedName name="BExBA69ASGYRZW1G1DYIS9QRRTBN" localSheetId="3" hidden="1">#REF!</definedName>
    <definedName name="BExBA69ASGYRZW1G1DYIS9QRRTBN" localSheetId="13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14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12" hidden="1">#REF!</definedName>
    <definedName name="BExBA6K42582A14WFFWQ3Q8QQWB6" localSheetId="17" hidden="1">#REF!</definedName>
    <definedName name="BExBA6K42582A14WFFWQ3Q8QQWB6" localSheetId="18" hidden="1">#REF!</definedName>
    <definedName name="BExBA6K42582A14WFFWQ3Q8QQWB6" localSheetId="19" hidden="1">#REF!</definedName>
    <definedName name="BExBA6K42582A14WFFWQ3Q8QQWB6" localSheetId="3" hidden="1">#REF!</definedName>
    <definedName name="BExBA6K42582A14WFFWQ3Q8QQWB6" localSheetId="13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14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12" hidden="1">#REF!</definedName>
    <definedName name="BExBA8I5D4R8R2PYQ1K16TWGTOEP" localSheetId="17" hidden="1">#REF!</definedName>
    <definedName name="BExBA8I5D4R8R2PYQ1K16TWGTOEP" localSheetId="18" hidden="1">#REF!</definedName>
    <definedName name="BExBA8I5D4R8R2PYQ1K16TWGTOEP" localSheetId="19" hidden="1">#REF!</definedName>
    <definedName name="BExBA8I5D4R8R2PYQ1K16TWGTOEP" localSheetId="3" hidden="1">#REF!</definedName>
    <definedName name="BExBA8I5D4R8R2PYQ1K16TWGTOEP" localSheetId="13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14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12" hidden="1">#REF!</definedName>
    <definedName name="BExBA93PE0DGUUTA7LLSIGBIXWE5" localSheetId="17" hidden="1">#REF!</definedName>
    <definedName name="BExBA93PE0DGUUTA7LLSIGBIXWE5" localSheetId="18" hidden="1">#REF!</definedName>
    <definedName name="BExBA93PE0DGUUTA7LLSIGBIXWE5" localSheetId="19" hidden="1">#REF!</definedName>
    <definedName name="BExBA93PE0DGUUTA7LLSIGBIXWE5" localSheetId="3" hidden="1">#REF!</definedName>
    <definedName name="BExBA93PE0DGUUTA7LLSIGBIXWE5" localSheetId="13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14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12" hidden="1">#REF!</definedName>
    <definedName name="BExBABCQMR685CQ1SC8CECO7GTGB" localSheetId="17" hidden="1">#REF!</definedName>
    <definedName name="BExBABCQMR685CQ1SC8CECO7GTGB" localSheetId="18" hidden="1">#REF!</definedName>
    <definedName name="BExBABCQMR685CQ1SC8CECO7GTGB" localSheetId="19" hidden="1">#REF!</definedName>
    <definedName name="BExBABCQMR685CQ1SC8CECO7GTGB" localSheetId="3" hidden="1">#REF!</definedName>
    <definedName name="BExBABCQMR685CQ1SC8CECO7GTGB" localSheetId="13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14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12" hidden="1">#REF!</definedName>
    <definedName name="BExBAI8X0FKDQJ6YZJQDTTG4ZCWY" localSheetId="17" hidden="1">#REF!</definedName>
    <definedName name="BExBAI8X0FKDQJ6YZJQDTTG4ZCWY" localSheetId="18" hidden="1">#REF!</definedName>
    <definedName name="BExBAI8X0FKDQJ6YZJQDTTG4ZCWY" localSheetId="19" hidden="1">#REF!</definedName>
    <definedName name="BExBAI8X0FKDQJ6YZJQDTTG4ZCWY" localSheetId="3" hidden="1">#REF!</definedName>
    <definedName name="BExBAI8X0FKDQJ6YZJQDTTG4ZCWY" localSheetId="13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14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12" hidden="1">#REF!</definedName>
    <definedName name="BExBAKN7XIBAXCF9PCNVS038PCQO" localSheetId="17" hidden="1">#REF!</definedName>
    <definedName name="BExBAKN7XIBAXCF9PCNVS038PCQO" localSheetId="18" hidden="1">#REF!</definedName>
    <definedName name="BExBAKN7XIBAXCF9PCNVS038PCQO" localSheetId="19" hidden="1">#REF!</definedName>
    <definedName name="BExBAKN7XIBAXCF9PCNVS038PCQO" localSheetId="3" hidden="1">#REF!</definedName>
    <definedName name="BExBAKN7XIBAXCF9PCNVS038PCQO" localSheetId="13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14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12" hidden="1">#REF!</definedName>
    <definedName name="BExBAKXZ7PBW3DDKKA5MWC1ZUC7O" localSheetId="17" hidden="1">#REF!</definedName>
    <definedName name="BExBAKXZ7PBW3DDKKA5MWC1ZUC7O" localSheetId="18" hidden="1">#REF!</definedName>
    <definedName name="BExBAKXZ7PBW3DDKKA5MWC1ZUC7O" localSheetId="19" hidden="1">#REF!</definedName>
    <definedName name="BExBAKXZ7PBW3DDKKA5MWC1ZUC7O" localSheetId="3" hidden="1">#REF!</definedName>
    <definedName name="BExBAKXZ7PBW3DDKKA5MWC1ZUC7O" localSheetId="13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14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12" hidden="1">#REF!</definedName>
    <definedName name="BExBAO8NLXZXHO6KCIECSFCH3RR0" localSheetId="17" hidden="1">#REF!</definedName>
    <definedName name="BExBAO8NLXZXHO6KCIECSFCH3RR0" localSheetId="18" hidden="1">#REF!</definedName>
    <definedName name="BExBAO8NLXZXHO6KCIECSFCH3RR0" localSheetId="19" hidden="1">#REF!</definedName>
    <definedName name="BExBAO8NLXZXHO6KCIECSFCH3RR0" localSheetId="3" hidden="1">#REF!</definedName>
    <definedName name="BExBAO8NLXZXHO6KCIECSFCH3RR0" localSheetId="13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14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12" hidden="1">#REF!</definedName>
    <definedName name="BExBAOOT1KBSIEISN1ADL4RMY879" localSheetId="17" hidden="1">#REF!</definedName>
    <definedName name="BExBAOOT1KBSIEISN1ADL4RMY879" localSheetId="18" hidden="1">#REF!</definedName>
    <definedName name="BExBAOOT1KBSIEISN1ADL4RMY879" localSheetId="19" hidden="1">#REF!</definedName>
    <definedName name="BExBAOOT1KBSIEISN1ADL4RMY879" localSheetId="3" hidden="1">#REF!</definedName>
    <definedName name="BExBAOOT1KBSIEISN1ADL4RMY879" localSheetId="13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14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12" hidden="1">#REF!</definedName>
    <definedName name="BExBAVKX8Q09370X1GCZWJ4E91YJ" localSheetId="17" hidden="1">#REF!</definedName>
    <definedName name="BExBAVKX8Q09370X1GCZWJ4E91YJ" localSheetId="18" hidden="1">#REF!</definedName>
    <definedName name="BExBAVKX8Q09370X1GCZWJ4E91YJ" localSheetId="19" hidden="1">#REF!</definedName>
    <definedName name="BExBAVKX8Q09370X1GCZWJ4E91YJ" localSheetId="3" hidden="1">#REF!</definedName>
    <definedName name="BExBAVKX8Q09370X1GCZWJ4E91YJ" localSheetId="13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14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12" hidden="1">#REF!</definedName>
    <definedName name="BExBAX2X2ENJYO4QTR5VAIQ86L7B" localSheetId="17" hidden="1">#REF!</definedName>
    <definedName name="BExBAX2X2ENJYO4QTR5VAIQ86L7B" localSheetId="18" hidden="1">#REF!</definedName>
    <definedName name="BExBAX2X2ENJYO4QTR5VAIQ86L7B" localSheetId="19" hidden="1">#REF!</definedName>
    <definedName name="BExBAX2X2ENJYO4QTR5VAIQ86L7B" localSheetId="3" hidden="1">#REF!</definedName>
    <definedName name="BExBAX2X2ENJYO4QTR5VAIQ86L7B" localSheetId="13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14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12" hidden="1">#REF!</definedName>
    <definedName name="BExBAZ13D3F1DVJQ6YJ8JGUYEYJE" localSheetId="17" hidden="1">#REF!</definedName>
    <definedName name="BExBAZ13D3F1DVJQ6YJ8JGUYEYJE" localSheetId="18" hidden="1">#REF!</definedName>
    <definedName name="BExBAZ13D3F1DVJQ6YJ8JGUYEYJE" localSheetId="19" hidden="1">#REF!</definedName>
    <definedName name="BExBAZ13D3F1DVJQ6YJ8JGUYEYJE" localSheetId="3" hidden="1">#REF!</definedName>
    <definedName name="BExBAZ13D3F1DVJQ6YJ8JGUYEYJE" localSheetId="13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14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12" hidden="1">#REF!</definedName>
    <definedName name="BExBBMPCB1QOZY8WWEX4J21JDE6U" localSheetId="17" hidden="1">#REF!</definedName>
    <definedName name="BExBBMPCB1QOZY8WWEX4J21JDE6U" localSheetId="18" hidden="1">#REF!</definedName>
    <definedName name="BExBBMPCB1QOZY8WWEX4J21JDE6U" localSheetId="19" hidden="1">#REF!</definedName>
    <definedName name="BExBBMPCB1QOZY8WWEX4J21JDE6U" localSheetId="3" hidden="1">#REF!</definedName>
    <definedName name="BExBBMPCB1QOZY8WWEX4J21JDE6U" localSheetId="13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14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12" hidden="1">#REF!</definedName>
    <definedName name="BExBBU1QQWUE0YFG7O1TN0RFLSSG" localSheetId="17" hidden="1">#REF!</definedName>
    <definedName name="BExBBU1QQWUE0YFG7O1TN0RFLSSG" localSheetId="18" hidden="1">#REF!</definedName>
    <definedName name="BExBBU1QQWUE0YFG7O1TN0RFLSSG" localSheetId="19" hidden="1">#REF!</definedName>
    <definedName name="BExBBU1QQWUE0YFG7O1TN0RFLSSG" localSheetId="3" hidden="1">#REF!</definedName>
    <definedName name="BExBBU1QQWUE0YFG7O1TN0RFLSSG" localSheetId="13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14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12" hidden="1">#REF!</definedName>
    <definedName name="BExBBUCJQRR74Q7GPWDEZXYK2KJL" localSheetId="17" hidden="1">#REF!</definedName>
    <definedName name="BExBBUCJQRR74Q7GPWDEZXYK2KJL" localSheetId="18" hidden="1">#REF!</definedName>
    <definedName name="BExBBUCJQRR74Q7GPWDEZXYK2KJL" localSheetId="19" hidden="1">#REF!</definedName>
    <definedName name="BExBBUCJQRR74Q7GPWDEZXYK2KJL" localSheetId="3" hidden="1">#REF!</definedName>
    <definedName name="BExBBUCJQRR74Q7GPWDEZXYK2KJL" localSheetId="13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14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12" hidden="1">#REF!</definedName>
    <definedName name="BExBBV8XVMD9CKZY711T0BN7H3PM" localSheetId="17" hidden="1">#REF!</definedName>
    <definedName name="BExBBV8XVMD9CKZY711T0BN7H3PM" localSheetId="18" hidden="1">#REF!</definedName>
    <definedName name="BExBBV8XVMD9CKZY711T0BN7H3PM" localSheetId="19" hidden="1">#REF!</definedName>
    <definedName name="BExBBV8XVMD9CKZY711T0BN7H3PM" localSheetId="3" hidden="1">#REF!</definedName>
    <definedName name="BExBBV8XVMD9CKZY711T0BN7H3PM" localSheetId="13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14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12" hidden="1">#REF!</definedName>
    <definedName name="BExBC78HXWXHO3XAB6E8NVTBGLJS" localSheetId="17" hidden="1">#REF!</definedName>
    <definedName name="BExBC78HXWXHO3XAB6E8NVTBGLJS" localSheetId="18" hidden="1">#REF!</definedName>
    <definedName name="BExBC78HXWXHO3XAB6E8NVTBGLJS" localSheetId="19" hidden="1">#REF!</definedName>
    <definedName name="BExBC78HXWXHO3XAB6E8NVTBGLJS" localSheetId="3" hidden="1">#REF!</definedName>
    <definedName name="BExBC78HXWXHO3XAB6E8NVTBGLJS" localSheetId="13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14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12" hidden="1">#REF!</definedName>
    <definedName name="BExBCFH3SMGZ2IPHFB6BCM9O3W0H" localSheetId="17" hidden="1">#REF!</definedName>
    <definedName name="BExBCFH3SMGZ2IPHFB6BCM9O3W0H" localSheetId="18" hidden="1">#REF!</definedName>
    <definedName name="BExBCFH3SMGZ2IPHFB6BCM9O3W0H" localSheetId="19" hidden="1">#REF!</definedName>
    <definedName name="BExBCFH3SMGZ2IPHFB6BCM9O3W0H" localSheetId="3" hidden="1">#REF!</definedName>
    <definedName name="BExBCFH3SMGZ2IPHFB6BCM9O3W0H" localSheetId="13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14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12" hidden="1">#REF!</definedName>
    <definedName name="BExBCK9SCAABKOT9IP6TEPRR7YDT" localSheetId="17" hidden="1">#REF!</definedName>
    <definedName name="BExBCK9SCAABKOT9IP6TEPRR7YDT" localSheetId="18" hidden="1">#REF!</definedName>
    <definedName name="BExBCK9SCAABKOT9IP6TEPRR7YDT" localSheetId="19" hidden="1">#REF!</definedName>
    <definedName name="BExBCK9SCAABKOT9IP6TEPRR7YDT" localSheetId="3" hidden="1">#REF!</definedName>
    <definedName name="BExBCK9SCAABKOT9IP6TEPRR7YDT" localSheetId="13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14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localSheetId="12" hidden="1">#REF!</definedName>
    <definedName name="BExBCKKJFFT2RP50WNPKBT7X8PJ3" localSheetId="17" hidden="1">#REF!</definedName>
    <definedName name="BExBCKKJFFT2RP50WNPKBT7X8PJ3" localSheetId="18" hidden="1">#REF!</definedName>
    <definedName name="BExBCKKJFFT2RP50WNPKBT7X8PJ3" localSheetId="19" hidden="1">#REF!</definedName>
    <definedName name="BExBCKKJFFT2RP50WNPKBT7X8PJ3" localSheetId="3" hidden="1">#REF!</definedName>
    <definedName name="BExBCKKJFFT2RP50WNPKBT7X8PJ3" localSheetId="13" hidden="1">#REF!</definedName>
    <definedName name="BExBCKKJFFT2RP50WNPKBT7X8PJ3" hidden="1">#REF!</definedName>
    <definedName name="BExBCKKJTIRKC1RZJRTK65HHLX4W" localSheetId="14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12" hidden="1">#REF!</definedName>
    <definedName name="BExBCKKJTIRKC1RZJRTK65HHLX4W" localSheetId="17" hidden="1">#REF!</definedName>
    <definedName name="BExBCKKJTIRKC1RZJRTK65HHLX4W" localSheetId="18" hidden="1">#REF!</definedName>
    <definedName name="BExBCKKJTIRKC1RZJRTK65HHLX4W" localSheetId="19" hidden="1">#REF!</definedName>
    <definedName name="BExBCKKJTIRKC1RZJRTK65HHLX4W" localSheetId="3" hidden="1">#REF!</definedName>
    <definedName name="BExBCKKJTIRKC1RZJRTK65HHLX4W" localSheetId="13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14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12" hidden="1">#REF!</definedName>
    <definedName name="BExBCLMEPAN3XXX174TU8SS0627Q" localSheetId="17" hidden="1">#REF!</definedName>
    <definedName name="BExBCLMEPAN3XXX174TU8SS0627Q" localSheetId="18" hidden="1">#REF!</definedName>
    <definedName name="BExBCLMEPAN3XXX174TU8SS0627Q" localSheetId="19" hidden="1">#REF!</definedName>
    <definedName name="BExBCLMEPAN3XXX174TU8SS0627Q" localSheetId="3" hidden="1">#REF!</definedName>
    <definedName name="BExBCLMEPAN3XXX174TU8SS0627Q" localSheetId="13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14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12" hidden="1">#REF!</definedName>
    <definedName name="BExBCRBEYR2KZ8FAQFZ2NHY13WIY" localSheetId="17" hidden="1">#REF!</definedName>
    <definedName name="BExBCRBEYR2KZ8FAQFZ2NHY13WIY" localSheetId="18" hidden="1">#REF!</definedName>
    <definedName name="BExBCRBEYR2KZ8FAQFZ2NHY13WIY" localSheetId="19" hidden="1">#REF!</definedName>
    <definedName name="BExBCRBEYR2KZ8FAQFZ2NHY13WIY" localSheetId="3" hidden="1">#REF!</definedName>
    <definedName name="BExBCRBEYR2KZ8FAQFZ2NHY13WIY" localSheetId="13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14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12" hidden="1">#REF!</definedName>
    <definedName name="BExBD4I559NXSV6J07Q343TKYMVJ" localSheetId="17" hidden="1">#REF!</definedName>
    <definedName name="BExBD4I559NXSV6J07Q343TKYMVJ" localSheetId="18" hidden="1">#REF!</definedName>
    <definedName name="BExBD4I559NXSV6J07Q343TKYMVJ" localSheetId="19" hidden="1">#REF!</definedName>
    <definedName name="BExBD4I559NXSV6J07Q343TKYMVJ" localSheetId="3" hidden="1">#REF!</definedName>
    <definedName name="BExBD4I559NXSV6J07Q343TKYMVJ" localSheetId="13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14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12" hidden="1">#REF!</definedName>
    <definedName name="BExBD9W8C0W9N6L1AFL18JP4H94W" localSheetId="17" hidden="1">#REF!</definedName>
    <definedName name="BExBD9W8C0W9N6L1AFL18JP4H94W" localSheetId="18" hidden="1">#REF!</definedName>
    <definedName name="BExBD9W8C0W9N6L1AFL18JP4H94W" localSheetId="19" hidden="1">#REF!</definedName>
    <definedName name="BExBD9W8C0W9N6L1AFL18JP4H94W" localSheetId="3" hidden="1">#REF!</definedName>
    <definedName name="BExBD9W8C0W9N6L1AFL18JP4H94W" localSheetId="13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14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12" hidden="1">#REF!</definedName>
    <definedName name="BExBDBZQLTX3OGFYGULQFK5WEZU5" localSheetId="17" hidden="1">#REF!</definedName>
    <definedName name="BExBDBZQLTX3OGFYGULQFK5WEZU5" localSheetId="18" hidden="1">#REF!</definedName>
    <definedName name="BExBDBZQLTX3OGFYGULQFK5WEZU5" localSheetId="19" hidden="1">#REF!</definedName>
    <definedName name="BExBDBZQLTX3OGFYGULQFK5WEZU5" localSheetId="3" hidden="1">#REF!</definedName>
    <definedName name="BExBDBZQLTX3OGFYGULQFK5WEZU5" localSheetId="13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14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12" hidden="1">#REF!</definedName>
    <definedName name="BExBDJS9TUEU8Z84IV59E5V4T8K6" localSheetId="17" hidden="1">#REF!</definedName>
    <definedName name="BExBDJS9TUEU8Z84IV59E5V4T8K6" localSheetId="18" hidden="1">#REF!</definedName>
    <definedName name="BExBDJS9TUEU8Z84IV59E5V4T8K6" localSheetId="19" hidden="1">#REF!</definedName>
    <definedName name="BExBDJS9TUEU8Z84IV59E5V4T8K6" localSheetId="3" hidden="1">#REF!</definedName>
    <definedName name="BExBDJS9TUEU8Z84IV59E5V4T8K6" localSheetId="13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14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12" hidden="1">#REF!</definedName>
    <definedName name="BExBDKOMSVH4XMH52CFJ3F028I9R" localSheetId="17" hidden="1">#REF!</definedName>
    <definedName name="BExBDKOMSVH4XMH52CFJ3F028I9R" localSheetId="18" hidden="1">#REF!</definedName>
    <definedName name="BExBDKOMSVH4XMH52CFJ3F028I9R" localSheetId="19" hidden="1">#REF!</definedName>
    <definedName name="BExBDKOMSVH4XMH52CFJ3F028I9R" localSheetId="3" hidden="1">#REF!</definedName>
    <definedName name="BExBDKOMSVH4XMH52CFJ3F028I9R" localSheetId="13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14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12" hidden="1">#REF!</definedName>
    <definedName name="BExBDSRXVZQ0W5WXQMP5XD00GRRL" localSheetId="17" hidden="1">#REF!</definedName>
    <definedName name="BExBDSRXVZQ0W5WXQMP5XD00GRRL" localSheetId="18" hidden="1">#REF!</definedName>
    <definedName name="BExBDSRXVZQ0W5WXQMP5XD00GRRL" localSheetId="19" hidden="1">#REF!</definedName>
    <definedName name="BExBDSRXVZQ0W5WXQMP5XD00GRRL" localSheetId="3" hidden="1">#REF!</definedName>
    <definedName name="BExBDSRXVZQ0W5WXQMP5XD00GRRL" localSheetId="13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14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12" hidden="1">#REF!</definedName>
    <definedName name="BExBDTJ0J7XEHB9OATXFF5I8FZBJ" localSheetId="17" hidden="1">#REF!</definedName>
    <definedName name="BExBDTJ0J7XEHB9OATXFF5I8FZBJ" localSheetId="18" hidden="1">#REF!</definedName>
    <definedName name="BExBDTJ0J7XEHB9OATXFF5I8FZBJ" localSheetId="19" hidden="1">#REF!</definedName>
    <definedName name="BExBDTJ0J7XEHB9OATXFF5I8FZBJ" localSheetId="3" hidden="1">#REF!</definedName>
    <definedName name="BExBDTJ0J7XEHB9OATXFF5I8FZBJ" localSheetId="13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14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12" hidden="1">#REF!</definedName>
    <definedName name="BExBDUVGK3E1J4JY9ZYTS7V14BLY" localSheetId="17" hidden="1">#REF!</definedName>
    <definedName name="BExBDUVGK3E1J4JY9ZYTS7V14BLY" localSheetId="18" hidden="1">#REF!</definedName>
    <definedName name="BExBDUVGK3E1J4JY9ZYTS7V14BLY" localSheetId="19" hidden="1">#REF!</definedName>
    <definedName name="BExBDUVGK3E1J4JY9ZYTS7V14BLY" localSheetId="3" hidden="1">#REF!</definedName>
    <definedName name="BExBDUVGK3E1J4JY9ZYTS7V14BLY" localSheetId="13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14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12" hidden="1">#REF!</definedName>
    <definedName name="BExBE0KGY14GSWOGPU4HSJRLD2UD" localSheetId="17" hidden="1">#REF!</definedName>
    <definedName name="BExBE0KGY14GSWOGPU4HSJRLD2UD" localSheetId="18" hidden="1">#REF!</definedName>
    <definedName name="BExBE0KGY14GSWOGPU4HSJRLD2UD" localSheetId="19" hidden="1">#REF!</definedName>
    <definedName name="BExBE0KGY14GSWOGPU4HSJRLD2UD" localSheetId="3" hidden="1">#REF!</definedName>
    <definedName name="BExBE0KGY14GSWOGPU4HSJRLD2UD" localSheetId="13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14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12" hidden="1">#REF!</definedName>
    <definedName name="BExBE162OSBKD30I7T1DKKPT3I9I" localSheetId="17" hidden="1">#REF!</definedName>
    <definedName name="BExBE162OSBKD30I7T1DKKPT3I9I" localSheetId="18" hidden="1">#REF!</definedName>
    <definedName name="BExBE162OSBKD30I7T1DKKPT3I9I" localSheetId="19" hidden="1">#REF!</definedName>
    <definedName name="BExBE162OSBKD30I7T1DKKPT3I9I" localSheetId="3" hidden="1">#REF!</definedName>
    <definedName name="BExBE162OSBKD30I7T1DKKPT3I9I" localSheetId="13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14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12" hidden="1">#REF!</definedName>
    <definedName name="BExBEC9ATLQZF86W1M3APSM4HEOH" localSheetId="17" hidden="1">#REF!</definedName>
    <definedName name="BExBEC9ATLQZF86W1M3APSM4HEOH" localSheetId="18" hidden="1">#REF!</definedName>
    <definedName name="BExBEC9ATLQZF86W1M3APSM4HEOH" localSheetId="19" hidden="1">#REF!</definedName>
    <definedName name="BExBEC9ATLQZF86W1M3APSM4HEOH" localSheetId="3" hidden="1">#REF!</definedName>
    <definedName name="BExBEC9ATLQZF86W1M3APSM4HEOH" localSheetId="13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14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12" hidden="1">#REF!</definedName>
    <definedName name="BExBEXU4CFCM1P5CTZ4NE14PBGDA" localSheetId="17" hidden="1">#REF!</definedName>
    <definedName name="BExBEXU4CFCM1P5CTZ4NE14PBGDA" localSheetId="18" hidden="1">#REF!</definedName>
    <definedName name="BExBEXU4CFCM1P5CTZ4NE14PBGDA" localSheetId="19" hidden="1">#REF!</definedName>
    <definedName name="BExBEXU4CFCM1P5CTZ4NE14PBGDA" localSheetId="3" hidden="1">#REF!</definedName>
    <definedName name="BExBEXU4CFCM1P5CTZ4NE14PBGDA" localSheetId="13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14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12" hidden="1">#REF!</definedName>
    <definedName name="BExBEYFQJE9YK12A6JBMRFKEC7RN" localSheetId="17" hidden="1">#REF!</definedName>
    <definedName name="BExBEYFQJE9YK12A6JBMRFKEC7RN" localSheetId="18" hidden="1">#REF!</definedName>
    <definedName name="BExBEYFQJE9YK12A6JBMRFKEC7RN" localSheetId="19" hidden="1">#REF!</definedName>
    <definedName name="BExBEYFQJE9YK12A6JBMRFKEC7RN" localSheetId="3" hidden="1">#REF!</definedName>
    <definedName name="BExBEYFQJE9YK12A6JBMRFKEC7RN" localSheetId="13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14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12" hidden="1">#REF!</definedName>
    <definedName name="BExBG1ED81J2O4A2S5F5Y3BPHMCR" localSheetId="17" hidden="1">#REF!</definedName>
    <definedName name="BExBG1ED81J2O4A2S5F5Y3BPHMCR" localSheetId="18" hidden="1">#REF!</definedName>
    <definedName name="BExBG1ED81J2O4A2S5F5Y3BPHMCR" localSheetId="19" hidden="1">#REF!</definedName>
    <definedName name="BExBG1ED81J2O4A2S5F5Y3BPHMCR" localSheetId="3" hidden="1">#REF!</definedName>
    <definedName name="BExBG1ED81J2O4A2S5F5Y3BPHMCR" localSheetId="13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14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12" hidden="1">#REF!</definedName>
    <definedName name="BExCRK0K58VDM9V35DGI6VK8C92V" localSheetId="17" hidden="1">#REF!</definedName>
    <definedName name="BExCRK0K58VDM9V35DGI6VK8C92V" localSheetId="18" hidden="1">#REF!</definedName>
    <definedName name="BExCRK0K58VDM9V35DGI6VK8C92V" localSheetId="19" hidden="1">#REF!</definedName>
    <definedName name="BExCRK0K58VDM9V35DGI6VK8C92V" localSheetId="3" hidden="1">#REF!</definedName>
    <definedName name="BExCRK0K58VDM9V35DGI6VK8C92V" localSheetId="13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14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12" hidden="1">#REF!</definedName>
    <definedName name="BExCRLIHS7466WFJ3RPIUGGXYESZ" localSheetId="17" hidden="1">#REF!</definedName>
    <definedName name="BExCRLIHS7466WFJ3RPIUGGXYESZ" localSheetId="18" hidden="1">#REF!</definedName>
    <definedName name="BExCRLIHS7466WFJ3RPIUGGXYESZ" localSheetId="19" hidden="1">#REF!</definedName>
    <definedName name="BExCRLIHS7466WFJ3RPIUGGXYESZ" localSheetId="3" hidden="1">#REF!</definedName>
    <definedName name="BExCRLIHS7466WFJ3RPIUGGXYESZ" localSheetId="13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14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12" hidden="1">#REF!</definedName>
    <definedName name="BExCRXSXMF4LHAQZHN64FXJPMVZ7" localSheetId="17" hidden="1">#REF!</definedName>
    <definedName name="BExCRXSXMF4LHAQZHN64FXJPMVZ7" localSheetId="18" hidden="1">#REF!</definedName>
    <definedName name="BExCRXSXMF4LHAQZHN64FXJPMVZ7" localSheetId="19" hidden="1">#REF!</definedName>
    <definedName name="BExCRXSXMF4LHAQZHN64FXJPMVZ7" localSheetId="3" hidden="1">#REF!</definedName>
    <definedName name="BExCRXSXMF4LHAQZHN64FXJPMVZ7" localSheetId="13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14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12" hidden="1">#REF!</definedName>
    <definedName name="BExCS1EDDUEAEWHVYXHIP9I1WCJH" localSheetId="17" hidden="1">#REF!</definedName>
    <definedName name="BExCS1EDDUEAEWHVYXHIP9I1WCJH" localSheetId="18" hidden="1">#REF!</definedName>
    <definedName name="BExCS1EDDUEAEWHVYXHIP9I1WCJH" localSheetId="19" hidden="1">#REF!</definedName>
    <definedName name="BExCS1EDDUEAEWHVYXHIP9I1WCJH" localSheetId="3" hidden="1">#REF!</definedName>
    <definedName name="BExCS1EDDUEAEWHVYXHIP9I1WCJH" localSheetId="13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14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12" hidden="1">#REF!</definedName>
    <definedName name="BExCS1P5QG0X3OTHKX07RALOE5T5" localSheetId="17" hidden="1">#REF!</definedName>
    <definedName name="BExCS1P5QG0X3OTHKX07RALOE5T5" localSheetId="18" hidden="1">#REF!</definedName>
    <definedName name="BExCS1P5QG0X3OTHKX07RALOE5T5" localSheetId="19" hidden="1">#REF!</definedName>
    <definedName name="BExCS1P5QG0X3OTHKX07RALOE5T5" localSheetId="3" hidden="1">#REF!</definedName>
    <definedName name="BExCS1P5QG0X3OTHKX07RALOE5T5" localSheetId="13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14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12" hidden="1">#REF!</definedName>
    <definedName name="BExCS7ZPMHFJ4UJDAL8CQOLSZ13B" localSheetId="17" hidden="1">#REF!</definedName>
    <definedName name="BExCS7ZPMHFJ4UJDAL8CQOLSZ13B" localSheetId="18" hidden="1">#REF!</definedName>
    <definedName name="BExCS7ZPMHFJ4UJDAL8CQOLSZ13B" localSheetId="19" hidden="1">#REF!</definedName>
    <definedName name="BExCS7ZPMHFJ4UJDAL8CQOLSZ13B" localSheetId="3" hidden="1">#REF!</definedName>
    <definedName name="BExCS7ZPMHFJ4UJDAL8CQOLSZ13B" localSheetId="13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14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12" hidden="1">#REF!</definedName>
    <definedName name="BExCS8W4NJUZH9S1CYB6XSDLEPBW" localSheetId="17" hidden="1">#REF!</definedName>
    <definedName name="BExCS8W4NJUZH9S1CYB6XSDLEPBW" localSheetId="18" hidden="1">#REF!</definedName>
    <definedName name="BExCS8W4NJUZH9S1CYB6XSDLEPBW" localSheetId="19" hidden="1">#REF!</definedName>
    <definedName name="BExCS8W4NJUZH9S1CYB6XSDLEPBW" localSheetId="3" hidden="1">#REF!</definedName>
    <definedName name="BExCS8W4NJUZH9S1CYB6XSDLEPBW" localSheetId="13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14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12" hidden="1">#REF!</definedName>
    <definedName name="BExCSAE1M6G20R41J0Y24YNN0YC1" localSheetId="17" hidden="1">#REF!</definedName>
    <definedName name="BExCSAE1M6G20R41J0Y24YNN0YC1" localSheetId="18" hidden="1">#REF!</definedName>
    <definedName name="BExCSAE1M6G20R41J0Y24YNN0YC1" localSheetId="19" hidden="1">#REF!</definedName>
    <definedName name="BExCSAE1M6G20R41J0Y24YNN0YC1" localSheetId="3" hidden="1">#REF!</definedName>
    <definedName name="BExCSAE1M6G20R41J0Y24YNN0YC1" localSheetId="13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14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12" hidden="1">#REF!</definedName>
    <definedName name="BExCSAOUZOYKHN7HV511TO8VDJ02" localSheetId="17" hidden="1">#REF!</definedName>
    <definedName name="BExCSAOUZOYKHN7HV511TO8VDJ02" localSheetId="18" hidden="1">#REF!</definedName>
    <definedName name="BExCSAOUZOYKHN7HV511TO8VDJ02" localSheetId="19" hidden="1">#REF!</definedName>
    <definedName name="BExCSAOUZOYKHN7HV511TO8VDJ02" localSheetId="3" hidden="1">#REF!</definedName>
    <definedName name="BExCSAOUZOYKHN7HV511TO8VDJ02" localSheetId="13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14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12" hidden="1">#REF!</definedName>
    <definedName name="BExCSJ2XVKHN6ULCF7JML0TCRKEO" localSheetId="17" hidden="1">#REF!</definedName>
    <definedName name="BExCSJ2XVKHN6ULCF7JML0TCRKEO" localSheetId="18" hidden="1">#REF!</definedName>
    <definedName name="BExCSJ2XVKHN6ULCF7JML0TCRKEO" localSheetId="19" hidden="1">#REF!</definedName>
    <definedName name="BExCSJ2XVKHN6ULCF7JML0TCRKEO" localSheetId="3" hidden="1">#REF!</definedName>
    <definedName name="BExCSJ2XVKHN6ULCF7JML0TCRKEO" localSheetId="13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14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12" hidden="1">#REF!</definedName>
    <definedName name="BExCSMOFTXSUEC1T46LR1UPYRCX5" localSheetId="17" hidden="1">#REF!</definedName>
    <definedName name="BExCSMOFTXSUEC1T46LR1UPYRCX5" localSheetId="18" hidden="1">#REF!</definedName>
    <definedName name="BExCSMOFTXSUEC1T46LR1UPYRCX5" localSheetId="19" hidden="1">#REF!</definedName>
    <definedName name="BExCSMOFTXSUEC1T46LR1UPYRCX5" localSheetId="3" hidden="1">#REF!</definedName>
    <definedName name="BExCSMOFTXSUEC1T46LR1UPYRCX5" localSheetId="13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14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12" hidden="1">#REF!</definedName>
    <definedName name="BExCSSDG3TM6TPKS19E9QYJEELZ6" localSheetId="17" hidden="1">#REF!</definedName>
    <definedName name="BExCSSDG3TM6TPKS19E9QYJEELZ6" localSheetId="18" hidden="1">#REF!</definedName>
    <definedName name="BExCSSDG3TM6TPKS19E9QYJEELZ6" localSheetId="19" hidden="1">#REF!</definedName>
    <definedName name="BExCSSDG3TM6TPKS19E9QYJEELZ6" localSheetId="3" hidden="1">#REF!</definedName>
    <definedName name="BExCSSDG3TM6TPKS19E9QYJEELZ6" localSheetId="13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14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12" hidden="1">#REF!</definedName>
    <definedName name="BExCSZV7U67UWXL2HKJNM5W1E4OO" localSheetId="17" hidden="1">#REF!</definedName>
    <definedName name="BExCSZV7U67UWXL2HKJNM5W1E4OO" localSheetId="18" hidden="1">#REF!</definedName>
    <definedName name="BExCSZV7U67UWXL2HKJNM5W1E4OO" localSheetId="19" hidden="1">#REF!</definedName>
    <definedName name="BExCSZV7U67UWXL2HKJNM5W1E4OO" localSheetId="3" hidden="1">#REF!</definedName>
    <definedName name="BExCSZV7U67UWXL2HKJNM5W1E4OO" localSheetId="13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14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12" hidden="1">#REF!</definedName>
    <definedName name="BExCT4NSDT61OCH04Y2QIFIOP75H" localSheetId="17" hidden="1">#REF!</definedName>
    <definedName name="BExCT4NSDT61OCH04Y2QIFIOP75H" localSheetId="18" hidden="1">#REF!</definedName>
    <definedName name="BExCT4NSDT61OCH04Y2QIFIOP75H" localSheetId="19" hidden="1">#REF!</definedName>
    <definedName name="BExCT4NSDT61OCH04Y2QIFIOP75H" localSheetId="3" hidden="1">#REF!</definedName>
    <definedName name="BExCT4NSDT61OCH04Y2QIFIOP75H" localSheetId="13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14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12" hidden="1">#REF!</definedName>
    <definedName name="BExCTHZWIPJVLE56GATEFKPIKLK2" localSheetId="17" hidden="1">#REF!</definedName>
    <definedName name="BExCTHZWIPJVLE56GATEFKPIKLK2" localSheetId="18" hidden="1">#REF!</definedName>
    <definedName name="BExCTHZWIPJVLE56GATEFKPIKLK2" localSheetId="19" hidden="1">#REF!</definedName>
    <definedName name="BExCTHZWIPJVLE56GATEFKPIKLK2" localSheetId="3" hidden="1">#REF!</definedName>
    <definedName name="BExCTHZWIPJVLE56GATEFKPIKLK2" localSheetId="13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14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12" hidden="1">#REF!</definedName>
    <definedName name="BExCTW8G3VCZ55S09HTUGXKB1P2M" localSheetId="17" hidden="1">#REF!</definedName>
    <definedName name="BExCTW8G3VCZ55S09HTUGXKB1P2M" localSheetId="18" hidden="1">#REF!</definedName>
    <definedName name="BExCTW8G3VCZ55S09HTUGXKB1P2M" localSheetId="19" hidden="1">#REF!</definedName>
    <definedName name="BExCTW8G3VCZ55S09HTUGXKB1P2M" localSheetId="3" hidden="1">#REF!</definedName>
    <definedName name="BExCTW8G3VCZ55S09HTUGXKB1P2M" localSheetId="13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14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12" hidden="1">#REF!</definedName>
    <definedName name="BExCTYS2KX0QANOLT8LGZ9WV3S3T" localSheetId="17" hidden="1">#REF!</definedName>
    <definedName name="BExCTYS2KX0QANOLT8LGZ9WV3S3T" localSheetId="18" hidden="1">#REF!</definedName>
    <definedName name="BExCTYS2KX0QANOLT8LGZ9WV3S3T" localSheetId="19" hidden="1">#REF!</definedName>
    <definedName name="BExCTYS2KX0QANOLT8LGZ9WV3S3T" localSheetId="3" hidden="1">#REF!</definedName>
    <definedName name="BExCTYS2KX0QANOLT8LGZ9WV3S3T" localSheetId="13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14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12" hidden="1">#REF!</definedName>
    <definedName name="BExCTZ2V6H9TT6LFGK3SADZ2TIGQ" localSheetId="17" hidden="1">#REF!</definedName>
    <definedName name="BExCTZ2V6H9TT6LFGK3SADZ2TIGQ" localSheetId="18" hidden="1">#REF!</definedName>
    <definedName name="BExCTZ2V6H9TT6LFGK3SADZ2TIGQ" localSheetId="19" hidden="1">#REF!</definedName>
    <definedName name="BExCTZ2V6H9TT6LFGK3SADZ2TIGQ" localSheetId="3" hidden="1">#REF!</definedName>
    <definedName name="BExCTZ2V6H9TT6LFGK3SADZ2TIGQ" localSheetId="13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14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12" hidden="1">#REF!</definedName>
    <definedName name="BExCTZZ9JNES4EDHW97NP0EGQALX" localSheetId="17" hidden="1">#REF!</definedName>
    <definedName name="BExCTZZ9JNES4EDHW97NP0EGQALX" localSheetId="18" hidden="1">#REF!</definedName>
    <definedName name="BExCTZZ9JNES4EDHW97NP0EGQALX" localSheetId="19" hidden="1">#REF!</definedName>
    <definedName name="BExCTZZ9JNES4EDHW97NP0EGQALX" localSheetId="3" hidden="1">#REF!</definedName>
    <definedName name="BExCTZZ9JNES4EDHW97NP0EGQALX" localSheetId="13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14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12" hidden="1">#REF!</definedName>
    <definedName name="BExCU0A1V6NMZQ9ASYJ8QIVQ5UR2" localSheetId="17" hidden="1">#REF!</definedName>
    <definedName name="BExCU0A1V6NMZQ9ASYJ8QIVQ5UR2" localSheetId="18" hidden="1">#REF!</definedName>
    <definedName name="BExCU0A1V6NMZQ9ASYJ8QIVQ5UR2" localSheetId="19" hidden="1">#REF!</definedName>
    <definedName name="BExCU0A1V6NMZQ9ASYJ8QIVQ5UR2" localSheetId="3" hidden="1">#REF!</definedName>
    <definedName name="BExCU0A1V6NMZQ9ASYJ8QIVQ5UR2" localSheetId="13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14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12" hidden="1">#REF!</definedName>
    <definedName name="BExCU2834920JBHSPCRC4UF80OLL" localSheetId="17" hidden="1">#REF!</definedName>
    <definedName name="BExCU2834920JBHSPCRC4UF80OLL" localSheetId="18" hidden="1">#REF!</definedName>
    <definedName name="BExCU2834920JBHSPCRC4UF80OLL" localSheetId="19" hidden="1">#REF!</definedName>
    <definedName name="BExCU2834920JBHSPCRC4UF80OLL" localSheetId="3" hidden="1">#REF!</definedName>
    <definedName name="BExCU2834920JBHSPCRC4UF80OLL" localSheetId="13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14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12" hidden="1">#REF!</definedName>
    <definedName name="BExCU8O54I3P3WRYWY1CRP3S78QY" localSheetId="17" hidden="1">#REF!</definedName>
    <definedName name="BExCU8O54I3P3WRYWY1CRP3S78QY" localSheetId="18" hidden="1">#REF!</definedName>
    <definedName name="BExCU8O54I3P3WRYWY1CRP3S78QY" localSheetId="19" hidden="1">#REF!</definedName>
    <definedName name="BExCU8O54I3P3WRYWY1CRP3S78QY" localSheetId="3" hidden="1">#REF!</definedName>
    <definedName name="BExCU8O54I3P3WRYWY1CRP3S78QY" localSheetId="13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14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12" hidden="1">#REF!</definedName>
    <definedName name="BExCUDRJO23YOKT8GPWOVQ4XEHF5" localSheetId="17" hidden="1">#REF!</definedName>
    <definedName name="BExCUDRJO23YOKT8GPWOVQ4XEHF5" localSheetId="18" hidden="1">#REF!</definedName>
    <definedName name="BExCUDRJO23YOKT8GPWOVQ4XEHF5" localSheetId="19" hidden="1">#REF!</definedName>
    <definedName name="BExCUDRJO23YOKT8GPWOVQ4XEHF5" localSheetId="3" hidden="1">#REF!</definedName>
    <definedName name="BExCUDRJO23YOKT8GPWOVQ4XEHF5" localSheetId="13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14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12" hidden="1">#REF!</definedName>
    <definedName name="BExCULEOALM7SEHVMQC4B4N25MRM" localSheetId="17" hidden="1">#REF!</definedName>
    <definedName name="BExCULEOALM7SEHVMQC4B4N25MRM" localSheetId="18" hidden="1">#REF!</definedName>
    <definedName name="BExCULEOALM7SEHVMQC4B4N25MRM" localSheetId="19" hidden="1">#REF!</definedName>
    <definedName name="BExCULEOALM7SEHVMQC4B4N25MRM" localSheetId="3" hidden="1">#REF!</definedName>
    <definedName name="BExCULEOALM7SEHVMQC4B4N25MRM" localSheetId="13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14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12" hidden="1">#REF!</definedName>
    <definedName name="BExCUPAXFR16YMWL30ME3F3BSRDZ" localSheetId="17" hidden="1">#REF!</definedName>
    <definedName name="BExCUPAXFR16YMWL30ME3F3BSRDZ" localSheetId="18" hidden="1">#REF!</definedName>
    <definedName name="BExCUPAXFR16YMWL30ME3F3BSRDZ" localSheetId="19" hidden="1">#REF!</definedName>
    <definedName name="BExCUPAXFR16YMWL30ME3F3BSRDZ" localSheetId="3" hidden="1">#REF!</definedName>
    <definedName name="BExCUPAXFR16YMWL30ME3F3BSRDZ" localSheetId="13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14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12" hidden="1">#REF!</definedName>
    <definedName name="BExCUR94DHCE47PUUWEMT5QZOYR2" localSheetId="17" hidden="1">#REF!</definedName>
    <definedName name="BExCUR94DHCE47PUUWEMT5QZOYR2" localSheetId="18" hidden="1">#REF!</definedName>
    <definedName name="BExCUR94DHCE47PUUWEMT5QZOYR2" localSheetId="19" hidden="1">#REF!</definedName>
    <definedName name="BExCUR94DHCE47PUUWEMT5QZOYR2" localSheetId="3" hidden="1">#REF!</definedName>
    <definedName name="BExCUR94DHCE47PUUWEMT5QZOYR2" localSheetId="13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14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12" hidden="1">#REF!</definedName>
    <definedName name="BExCV5HJSTBNPQZVGYJY9AZ4IJ26" localSheetId="17" hidden="1">#REF!</definedName>
    <definedName name="BExCV5HJSTBNPQZVGYJY9AZ4IJ26" localSheetId="18" hidden="1">#REF!</definedName>
    <definedName name="BExCV5HJSTBNPQZVGYJY9AZ4IJ26" localSheetId="19" hidden="1">#REF!</definedName>
    <definedName name="BExCV5HJSTBNPQZVGYJY9AZ4IJ26" localSheetId="3" hidden="1">#REF!</definedName>
    <definedName name="BExCV5HJSTBNPQZVGYJY9AZ4IJ26" localSheetId="13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14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12" hidden="1">#REF!</definedName>
    <definedName name="BExCV634L7SVHGB0UDDTRRQ2Q72H" localSheetId="17" hidden="1">#REF!</definedName>
    <definedName name="BExCV634L7SVHGB0UDDTRRQ2Q72H" localSheetId="18" hidden="1">#REF!</definedName>
    <definedName name="BExCV634L7SVHGB0UDDTRRQ2Q72H" localSheetId="19" hidden="1">#REF!</definedName>
    <definedName name="BExCV634L7SVHGB0UDDTRRQ2Q72H" localSheetId="3" hidden="1">#REF!</definedName>
    <definedName name="BExCV634L7SVHGB0UDDTRRQ2Q72H" localSheetId="13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14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12" hidden="1">#REF!</definedName>
    <definedName name="BExCVBXGSXT9FWJRG62PX9S1RK83" localSheetId="17" hidden="1">#REF!</definedName>
    <definedName name="BExCVBXGSXT9FWJRG62PX9S1RK83" localSheetId="18" hidden="1">#REF!</definedName>
    <definedName name="BExCVBXGSXT9FWJRG62PX9S1RK83" localSheetId="19" hidden="1">#REF!</definedName>
    <definedName name="BExCVBXGSXT9FWJRG62PX9S1RK83" localSheetId="3" hidden="1">#REF!</definedName>
    <definedName name="BExCVBXGSXT9FWJRG62PX9S1RK83" localSheetId="13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14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12" hidden="1">#REF!</definedName>
    <definedName name="BExCVHBNLOHNFS0JAV3I1XGPNH9W" localSheetId="17" hidden="1">#REF!</definedName>
    <definedName name="BExCVHBNLOHNFS0JAV3I1XGPNH9W" localSheetId="18" hidden="1">#REF!</definedName>
    <definedName name="BExCVHBNLOHNFS0JAV3I1XGPNH9W" localSheetId="19" hidden="1">#REF!</definedName>
    <definedName name="BExCVHBNLOHNFS0JAV3I1XGPNH9W" localSheetId="3" hidden="1">#REF!</definedName>
    <definedName name="BExCVHBNLOHNFS0JAV3I1XGPNH9W" localSheetId="13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14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12" hidden="1">#REF!</definedName>
    <definedName name="BExCVI86R31A2IOZIEBY1FJLVILD" localSheetId="17" hidden="1">#REF!</definedName>
    <definedName name="BExCVI86R31A2IOZIEBY1FJLVILD" localSheetId="18" hidden="1">#REF!</definedName>
    <definedName name="BExCVI86R31A2IOZIEBY1FJLVILD" localSheetId="19" hidden="1">#REF!</definedName>
    <definedName name="BExCVI86R31A2IOZIEBY1FJLVILD" localSheetId="3" hidden="1">#REF!</definedName>
    <definedName name="BExCVI86R31A2IOZIEBY1FJLVILD" localSheetId="13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14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12" hidden="1">#REF!</definedName>
    <definedName name="BExCVKGZXE0I9EIXKBZVSGSEY2RR" localSheetId="17" hidden="1">#REF!</definedName>
    <definedName name="BExCVKGZXE0I9EIXKBZVSGSEY2RR" localSheetId="18" hidden="1">#REF!</definedName>
    <definedName name="BExCVKGZXE0I9EIXKBZVSGSEY2RR" localSheetId="19" hidden="1">#REF!</definedName>
    <definedName name="BExCVKGZXE0I9EIXKBZVSGSEY2RR" localSheetId="3" hidden="1">#REF!</definedName>
    <definedName name="BExCVKGZXE0I9EIXKBZVSGSEY2RR" localSheetId="13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14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12" hidden="1">#REF!</definedName>
    <definedName name="BExCVNROVORCSNX9HKHKPHY0URS3" localSheetId="17" hidden="1">#REF!</definedName>
    <definedName name="BExCVNROVORCSNX9HKHKPHY0URS3" localSheetId="18" hidden="1">#REF!</definedName>
    <definedName name="BExCVNROVORCSNX9HKHKPHY0URS3" localSheetId="19" hidden="1">#REF!</definedName>
    <definedName name="BExCVNROVORCSNX9HKHKPHY0URS3" localSheetId="3" hidden="1">#REF!</definedName>
    <definedName name="BExCVNROVORCSNX9HKHKPHY0URS3" localSheetId="13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14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12" hidden="1">#REF!</definedName>
    <definedName name="BExCVPEZON7VV6NOWII8VZMONPCJ" localSheetId="17" hidden="1">#REF!</definedName>
    <definedName name="BExCVPEZON7VV6NOWII8VZMONPCJ" localSheetId="18" hidden="1">#REF!</definedName>
    <definedName name="BExCVPEZON7VV6NOWII8VZMONPCJ" localSheetId="19" hidden="1">#REF!</definedName>
    <definedName name="BExCVPEZON7VV6NOWII8VZMONPCJ" localSheetId="3" hidden="1">#REF!</definedName>
    <definedName name="BExCVPEZON7VV6NOWII8VZMONPCJ" localSheetId="13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14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12" hidden="1">#REF!</definedName>
    <definedName name="BExCVV44WY5807WGMTGKPW0GT256" localSheetId="17" hidden="1">#REF!</definedName>
    <definedName name="BExCVV44WY5807WGMTGKPW0GT256" localSheetId="18" hidden="1">#REF!</definedName>
    <definedName name="BExCVV44WY5807WGMTGKPW0GT256" localSheetId="19" hidden="1">#REF!</definedName>
    <definedName name="BExCVV44WY5807WGMTGKPW0GT256" localSheetId="3" hidden="1">#REF!</definedName>
    <definedName name="BExCVV44WY5807WGMTGKPW0GT256" localSheetId="13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14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12" hidden="1">#REF!</definedName>
    <definedName name="BExCVZ5PN4V6MRBZ04PZJW3GEF8S" localSheetId="17" hidden="1">#REF!</definedName>
    <definedName name="BExCVZ5PN4V6MRBZ04PZJW3GEF8S" localSheetId="18" hidden="1">#REF!</definedName>
    <definedName name="BExCVZ5PN4V6MRBZ04PZJW3GEF8S" localSheetId="19" hidden="1">#REF!</definedName>
    <definedName name="BExCVZ5PN4V6MRBZ04PZJW3GEF8S" localSheetId="3" hidden="1">#REF!</definedName>
    <definedName name="BExCVZ5PN4V6MRBZ04PZJW3GEF8S" localSheetId="13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14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12" hidden="1">#REF!</definedName>
    <definedName name="BExCW13R0GWJYGXZBNCPAHQN4NR2" localSheetId="17" hidden="1">#REF!</definedName>
    <definedName name="BExCW13R0GWJYGXZBNCPAHQN4NR2" localSheetId="18" hidden="1">#REF!</definedName>
    <definedName name="BExCW13R0GWJYGXZBNCPAHQN4NR2" localSheetId="19" hidden="1">#REF!</definedName>
    <definedName name="BExCW13R0GWJYGXZBNCPAHQN4NR2" localSheetId="3" hidden="1">#REF!</definedName>
    <definedName name="BExCW13R0GWJYGXZBNCPAHQN4NR2" localSheetId="13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14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12" hidden="1">#REF!</definedName>
    <definedName name="BExCW9Y5HWU4RJTNX74O6L24VGCK" localSheetId="17" hidden="1">#REF!</definedName>
    <definedName name="BExCW9Y5HWU4RJTNX74O6L24VGCK" localSheetId="18" hidden="1">#REF!</definedName>
    <definedName name="BExCW9Y5HWU4RJTNX74O6L24VGCK" localSheetId="19" hidden="1">#REF!</definedName>
    <definedName name="BExCW9Y5HWU4RJTNX74O6L24VGCK" localSheetId="3" hidden="1">#REF!</definedName>
    <definedName name="BExCW9Y5HWU4RJTNX74O6L24VGCK" localSheetId="13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14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12" hidden="1">#REF!</definedName>
    <definedName name="BExCWHADQJRXWFDGV2KMANWIY1YN" localSheetId="17" hidden="1">#REF!</definedName>
    <definedName name="BExCWHADQJRXWFDGV2KMANWIY1YN" localSheetId="18" hidden="1">#REF!</definedName>
    <definedName name="BExCWHADQJRXWFDGV2KMANWIY1YN" localSheetId="19" hidden="1">#REF!</definedName>
    <definedName name="BExCWHADQJRXWFDGV2KMANWIY1YN" localSheetId="3" hidden="1">#REF!</definedName>
    <definedName name="BExCWHADQJRXWFDGV2KMANWIY1YN" localSheetId="13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14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12" hidden="1">#REF!</definedName>
    <definedName name="BExCWPDPESGZS07QGBLSBWDNVJLZ" localSheetId="17" hidden="1">#REF!</definedName>
    <definedName name="BExCWPDPESGZS07QGBLSBWDNVJLZ" localSheetId="18" hidden="1">#REF!</definedName>
    <definedName name="BExCWPDPESGZS07QGBLSBWDNVJLZ" localSheetId="19" hidden="1">#REF!</definedName>
    <definedName name="BExCWPDPESGZS07QGBLSBWDNVJLZ" localSheetId="3" hidden="1">#REF!</definedName>
    <definedName name="BExCWPDPESGZS07QGBLSBWDNVJLZ" localSheetId="13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14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12" hidden="1">#REF!</definedName>
    <definedName name="BExCWTVKHIVCRHF8GC39KI58YM5K" localSheetId="17" hidden="1">#REF!</definedName>
    <definedName name="BExCWTVKHIVCRHF8GC39KI58YM5K" localSheetId="18" hidden="1">#REF!</definedName>
    <definedName name="BExCWTVKHIVCRHF8GC39KI58YM5K" localSheetId="19" hidden="1">#REF!</definedName>
    <definedName name="BExCWTVKHIVCRHF8GC39KI58YM5K" localSheetId="3" hidden="1">#REF!</definedName>
    <definedName name="BExCWTVKHIVCRHF8GC39KI58YM5K" localSheetId="13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14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12" hidden="1">#REF!</definedName>
    <definedName name="BExCX2KGRZBRVLZNM8SUSIE6A0RL" localSheetId="17" hidden="1">#REF!</definedName>
    <definedName name="BExCX2KGRZBRVLZNM8SUSIE6A0RL" localSheetId="18" hidden="1">#REF!</definedName>
    <definedName name="BExCX2KGRZBRVLZNM8SUSIE6A0RL" localSheetId="19" hidden="1">#REF!</definedName>
    <definedName name="BExCX2KGRZBRVLZNM8SUSIE6A0RL" localSheetId="3" hidden="1">#REF!</definedName>
    <definedName name="BExCX2KGRZBRVLZNM8SUSIE6A0RL" localSheetId="13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14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12" hidden="1">#REF!</definedName>
    <definedName name="BExCX3X451T70LZ1VF95L7W4Y4TM" localSheetId="17" hidden="1">#REF!</definedName>
    <definedName name="BExCX3X451T70LZ1VF95L7W4Y4TM" localSheetId="18" hidden="1">#REF!</definedName>
    <definedName name="BExCX3X451T70LZ1VF95L7W4Y4TM" localSheetId="19" hidden="1">#REF!</definedName>
    <definedName name="BExCX3X451T70LZ1VF95L7W4Y4TM" localSheetId="3" hidden="1">#REF!</definedName>
    <definedName name="BExCX3X451T70LZ1VF95L7W4Y4TM" localSheetId="13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14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12" hidden="1">#REF!</definedName>
    <definedName name="BExCX4NZ2N1OUGXM7EV0U7VULJMM" localSheetId="17" hidden="1">#REF!</definedName>
    <definedName name="BExCX4NZ2N1OUGXM7EV0U7VULJMM" localSheetId="18" hidden="1">#REF!</definedName>
    <definedName name="BExCX4NZ2N1OUGXM7EV0U7VULJMM" localSheetId="19" hidden="1">#REF!</definedName>
    <definedName name="BExCX4NZ2N1OUGXM7EV0U7VULJMM" localSheetId="3" hidden="1">#REF!</definedName>
    <definedName name="BExCX4NZ2N1OUGXM7EV0U7VULJMM" localSheetId="13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14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12" hidden="1">#REF!</definedName>
    <definedName name="BExCXILMURGYMAH6N5LF5DV6K3GM" localSheetId="17" hidden="1">#REF!</definedName>
    <definedName name="BExCXILMURGYMAH6N5LF5DV6K3GM" localSheetId="18" hidden="1">#REF!</definedName>
    <definedName name="BExCXILMURGYMAH6N5LF5DV6K3GM" localSheetId="19" hidden="1">#REF!</definedName>
    <definedName name="BExCXILMURGYMAH6N5LF5DV6K3GM" localSheetId="3" hidden="1">#REF!</definedName>
    <definedName name="BExCXILMURGYMAH6N5LF5DV6K3GM" localSheetId="13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14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12" hidden="1">#REF!</definedName>
    <definedName name="BExCXQUFBMXQ1650735H48B1AZT3" localSheetId="17" hidden="1">#REF!</definedName>
    <definedName name="BExCXQUFBMXQ1650735H48B1AZT3" localSheetId="18" hidden="1">#REF!</definedName>
    <definedName name="BExCXQUFBMXQ1650735H48B1AZT3" localSheetId="19" hidden="1">#REF!</definedName>
    <definedName name="BExCXQUFBMXQ1650735H48B1AZT3" localSheetId="3" hidden="1">#REF!</definedName>
    <definedName name="BExCXQUFBMXQ1650735H48B1AZT3" localSheetId="13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14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12" hidden="1">#REF!</definedName>
    <definedName name="BExCXYSBKJ9SZQD7XS2WUS6SVBJO" localSheetId="17" hidden="1">#REF!</definedName>
    <definedName name="BExCXYSBKJ9SZQD7XS2WUS6SVBJO" localSheetId="18" hidden="1">#REF!</definedName>
    <definedName name="BExCXYSBKJ9SZQD7XS2WUS6SVBJO" localSheetId="19" hidden="1">#REF!</definedName>
    <definedName name="BExCXYSBKJ9SZQD7XS2WUS6SVBJO" localSheetId="3" hidden="1">#REF!</definedName>
    <definedName name="BExCXYSBKJ9SZQD7XS2WUS6SVBJO" localSheetId="13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14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12" hidden="1">#REF!</definedName>
    <definedName name="BExCXZ8DGK5ZE8467LFEHX6JNQHJ" localSheetId="17" hidden="1">#REF!</definedName>
    <definedName name="BExCXZ8DGK5ZE8467LFEHX6JNQHJ" localSheetId="18" hidden="1">#REF!</definedName>
    <definedName name="BExCXZ8DGK5ZE8467LFEHX6JNQHJ" localSheetId="19" hidden="1">#REF!</definedName>
    <definedName name="BExCXZ8DGK5ZE8467LFEHX6JNQHJ" localSheetId="3" hidden="1">#REF!</definedName>
    <definedName name="BExCXZ8DGK5ZE8467LFEHX6JNQHJ" localSheetId="13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14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12" hidden="1">#REF!</definedName>
    <definedName name="BExCY2DQO9VLA77Q7EG3T0XNXX4F" localSheetId="17" hidden="1">#REF!</definedName>
    <definedName name="BExCY2DQO9VLA77Q7EG3T0XNXX4F" localSheetId="18" hidden="1">#REF!</definedName>
    <definedName name="BExCY2DQO9VLA77Q7EG3T0XNXX4F" localSheetId="19" hidden="1">#REF!</definedName>
    <definedName name="BExCY2DQO9VLA77Q7EG3T0XNXX4F" localSheetId="3" hidden="1">#REF!</definedName>
    <definedName name="BExCY2DQO9VLA77Q7EG3T0XNXX4F" localSheetId="13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14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12" hidden="1">#REF!</definedName>
    <definedName name="BExCY5Z7X93Z8XUOEASK50W08S36" localSheetId="17" hidden="1">#REF!</definedName>
    <definedName name="BExCY5Z7X93Z8XUOEASK50W08S36" localSheetId="18" hidden="1">#REF!</definedName>
    <definedName name="BExCY5Z7X93Z8XUOEASK50W08S36" localSheetId="19" hidden="1">#REF!</definedName>
    <definedName name="BExCY5Z7X93Z8XUOEASK50W08S36" localSheetId="3" hidden="1">#REF!</definedName>
    <definedName name="BExCY5Z7X93Z8XUOEASK50W08S36" localSheetId="13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14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12" hidden="1">#REF!</definedName>
    <definedName name="BExCY6VMJ68MX3C981R5Q0BX5791" localSheetId="17" hidden="1">#REF!</definedName>
    <definedName name="BExCY6VMJ68MX3C981R5Q0BX5791" localSheetId="18" hidden="1">#REF!</definedName>
    <definedName name="BExCY6VMJ68MX3C981R5Q0BX5791" localSheetId="19" hidden="1">#REF!</definedName>
    <definedName name="BExCY6VMJ68MX3C981R5Q0BX5791" localSheetId="3" hidden="1">#REF!</definedName>
    <definedName name="BExCY6VMJ68MX3C981R5Q0BX5791" localSheetId="13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14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12" hidden="1">#REF!</definedName>
    <definedName name="BExCYAH2SAZCPW6XCB7V7PMMCAWO" localSheetId="17" hidden="1">#REF!</definedName>
    <definedName name="BExCYAH2SAZCPW6XCB7V7PMMCAWO" localSheetId="18" hidden="1">#REF!</definedName>
    <definedName name="BExCYAH2SAZCPW6XCB7V7PMMCAWO" localSheetId="19" hidden="1">#REF!</definedName>
    <definedName name="BExCYAH2SAZCPW6XCB7V7PMMCAWO" localSheetId="3" hidden="1">#REF!</definedName>
    <definedName name="BExCYAH2SAZCPW6XCB7V7PMMCAWO" localSheetId="13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14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12" hidden="1">#REF!</definedName>
    <definedName name="BExCYDGYM1UGUNTB331L2E4L5F34" localSheetId="17" hidden="1">#REF!</definedName>
    <definedName name="BExCYDGYM1UGUNTB331L2E4L5F34" localSheetId="18" hidden="1">#REF!</definedName>
    <definedName name="BExCYDGYM1UGUNTB331L2E4L5F34" localSheetId="19" hidden="1">#REF!</definedName>
    <definedName name="BExCYDGYM1UGUNTB331L2E4L5F34" localSheetId="3" hidden="1">#REF!</definedName>
    <definedName name="BExCYDGYM1UGUNTB331L2E4L5F34" localSheetId="13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1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12" hidden="1">#REF!</definedName>
    <definedName name="BExCYN7KCKU1F6EXMNPQPTKNOT6A" localSheetId="17" hidden="1">#REF!</definedName>
    <definedName name="BExCYN7KCKU1F6EXMNPQPTKNOT6A" localSheetId="18" hidden="1">#REF!</definedName>
    <definedName name="BExCYN7KCKU1F6EXMNPQPTKNOT6A" localSheetId="19" hidden="1">#REF!</definedName>
    <definedName name="BExCYN7KCKU1F6EXMNPQPTKNOT6A" localSheetId="3" hidden="1">#REF!</definedName>
    <definedName name="BExCYN7KCKU1F6EXMNPQPTKNOT6A" localSheetId="13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14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12" hidden="1">#REF!</definedName>
    <definedName name="BExCYPRC5HJE6N2XQTHCT6NXGP8N" localSheetId="17" hidden="1">#REF!</definedName>
    <definedName name="BExCYPRC5HJE6N2XQTHCT6NXGP8N" localSheetId="18" hidden="1">#REF!</definedName>
    <definedName name="BExCYPRC5HJE6N2XQTHCT6NXGP8N" localSheetId="19" hidden="1">#REF!</definedName>
    <definedName name="BExCYPRC5HJE6N2XQTHCT6NXGP8N" localSheetId="3" hidden="1">#REF!</definedName>
    <definedName name="BExCYPRC5HJE6N2XQTHCT6NXGP8N" localSheetId="13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14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12" hidden="1">#REF!</definedName>
    <definedName name="BExCYQCX9ES8ZWW2L35B12WDNT73" localSheetId="17" hidden="1">#REF!</definedName>
    <definedName name="BExCYQCX9ES8ZWW2L35B12WDNT73" localSheetId="18" hidden="1">#REF!</definedName>
    <definedName name="BExCYQCX9ES8ZWW2L35B12WDNT73" localSheetId="19" hidden="1">#REF!</definedName>
    <definedName name="BExCYQCX9ES8ZWW2L35B12WDNT73" localSheetId="3" hidden="1">#REF!</definedName>
    <definedName name="BExCYQCX9ES8ZWW2L35B12WDNT73" localSheetId="13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14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12" hidden="1">#REF!</definedName>
    <definedName name="BExCYSLQY2CYU7DQ3QI07UGGS6OW" localSheetId="17" hidden="1">#REF!</definedName>
    <definedName name="BExCYSLQY2CYU7DQ3QI07UGGS6OW" localSheetId="18" hidden="1">#REF!</definedName>
    <definedName name="BExCYSLQY2CYU7DQ3QI07UGGS6OW" localSheetId="19" hidden="1">#REF!</definedName>
    <definedName name="BExCYSLQY2CYU7DQ3QI07UGGS6OW" localSheetId="3" hidden="1">#REF!</definedName>
    <definedName name="BExCYSLQY2CYU7DQ3QI07UGGS6OW" localSheetId="13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14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12" hidden="1">#REF!</definedName>
    <definedName name="BExCYUK0I3UEXZNFDW71G6Z6D8XR" localSheetId="17" hidden="1">#REF!</definedName>
    <definedName name="BExCYUK0I3UEXZNFDW71G6Z6D8XR" localSheetId="18" hidden="1">#REF!</definedName>
    <definedName name="BExCYUK0I3UEXZNFDW71G6Z6D8XR" localSheetId="19" hidden="1">#REF!</definedName>
    <definedName name="BExCYUK0I3UEXZNFDW71G6Z6D8XR" localSheetId="3" hidden="1">#REF!</definedName>
    <definedName name="BExCYUK0I3UEXZNFDW71G6Z6D8XR" localSheetId="13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14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12" hidden="1">#REF!</definedName>
    <definedName name="BExCZFZCXMLY5DWESYJ9NGTJYQ8M" localSheetId="17" hidden="1">#REF!</definedName>
    <definedName name="BExCZFZCXMLY5DWESYJ9NGTJYQ8M" localSheetId="18" hidden="1">#REF!</definedName>
    <definedName name="BExCZFZCXMLY5DWESYJ9NGTJYQ8M" localSheetId="19" hidden="1">#REF!</definedName>
    <definedName name="BExCZFZCXMLY5DWESYJ9NGTJYQ8M" localSheetId="3" hidden="1">#REF!</definedName>
    <definedName name="BExCZFZCXMLY5DWESYJ9NGTJYQ8M" localSheetId="13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14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12" hidden="1">#REF!</definedName>
    <definedName name="BExCZJ4P8WS0BDT31WDXI0ROE7D6" localSheetId="17" hidden="1">#REF!</definedName>
    <definedName name="BExCZJ4P8WS0BDT31WDXI0ROE7D6" localSheetId="18" hidden="1">#REF!</definedName>
    <definedName name="BExCZJ4P8WS0BDT31WDXI0ROE7D6" localSheetId="19" hidden="1">#REF!</definedName>
    <definedName name="BExCZJ4P8WS0BDT31WDXI0ROE7D6" localSheetId="3" hidden="1">#REF!</definedName>
    <definedName name="BExCZJ4P8WS0BDT31WDXI0ROE7D6" localSheetId="13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14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12" hidden="1">#REF!</definedName>
    <definedName name="BExCZKH6NI0EE02L995IFVBD1J59" localSheetId="17" hidden="1">#REF!</definedName>
    <definedName name="BExCZKH6NI0EE02L995IFVBD1J59" localSheetId="18" hidden="1">#REF!</definedName>
    <definedName name="BExCZKH6NI0EE02L995IFVBD1J59" localSheetId="19" hidden="1">#REF!</definedName>
    <definedName name="BExCZKH6NI0EE02L995IFVBD1J59" localSheetId="3" hidden="1">#REF!</definedName>
    <definedName name="BExCZKH6NI0EE02L995IFVBD1J59" localSheetId="13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14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12" hidden="1">#REF!</definedName>
    <definedName name="BExCZNRWARGGHWLSC1PEDZFLF3JV" localSheetId="17" hidden="1">#REF!</definedName>
    <definedName name="BExCZNRWARGGHWLSC1PEDZFLF3JV" localSheetId="18" hidden="1">#REF!</definedName>
    <definedName name="BExCZNRWARGGHWLSC1PEDZFLF3JV" localSheetId="19" hidden="1">#REF!</definedName>
    <definedName name="BExCZNRWARGGHWLSC1PEDZFLF3JV" localSheetId="3" hidden="1">#REF!</definedName>
    <definedName name="BExCZNRWARGGHWLSC1PEDZFLF3JV" localSheetId="13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14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12" hidden="1">#REF!</definedName>
    <definedName name="BExCZP9TBB61HISZ2U5QMQSO2LBE" localSheetId="17" hidden="1">#REF!</definedName>
    <definedName name="BExCZP9TBB61HISZ2U5QMQSO2LBE" localSheetId="18" hidden="1">#REF!</definedName>
    <definedName name="BExCZP9TBB61HISZ2U5QMQSO2LBE" localSheetId="19" hidden="1">#REF!</definedName>
    <definedName name="BExCZP9TBB61HISZ2U5QMQSO2LBE" localSheetId="3" hidden="1">#REF!</definedName>
    <definedName name="BExCZP9TBB61HISZ2U5QMQSO2LBE" localSheetId="13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14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12" hidden="1">#REF!</definedName>
    <definedName name="BExCZUD9FEOJBKDJ51Z3JON9LKJ8" localSheetId="17" hidden="1">#REF!</definedName>
    <definedName name="BExCZUD9FEOJBKDJ51Z3JON9LKJ8" localSheetId="18" hidden="1">#REF!</definedName>
    <definedName name="BExCZUD9FEOJBKDJ51Z3JON9LKJ8" localSheetId="19" hidden="1">#REF!</definedName>
    <definedName name="BExCZUD9FEOJBKDJ51Z3JON9LKJ8" localSheetId="3" hidden="1">#REF!</definedName>
    <definedName name="BExCZUD9FEOJBKDJ51Z3JON9LKJ8" localSheetId="13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14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12" hidden="1">#REF!</definedName>
    <definedName name="BExD0AUOVQT3UL53T2KUVJNGD0QF" localSheetId="17" hidden="1">#REF!</definedName>
    <definedName name="BExD0AUOVQT3UL53T2KUVJNGD0QF" localSheetId="18" hidden="1">#REF!</definedName>
    <definedName name="BExD0AUOVQT3UL53T2KUVJNGD0QF" localSheetId="19" hidden="1">#REF!</definedName>
    <definedName name="BExD0AUOVQT3UL53T2KUVJNGD0QF" localSheetId="3" hidden="1">#REF!</definedName>
    <definedName name="BExD0AUOVQT3UL53T2KUVJNGD0QF" localSheetId="13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14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12" hidden="1">#REF!</definedName>
    <definedName name="BExD0HALIN0JR4JTPGDEVAEE5EX5" localSheetId="17" hidden="1">#REF!</definedName>
    <definedName name="BExD0HALIN0JR4JTPGDEVAEE5EX5" localSheetId="18" hidden="1">#REF!</definedName>
    <definedName name="BExD0HALIN0JR4JTPGDEVAEE5EX5" localSheetId="19" hidden="1">#REF!</definedName>
    <definedName name="BExD0HALIN0JR4JTPGDEVAEE5EX5" localSheetId="3" hidden="1">#REF!</definedName>
    <definedName name="BExD0HALIN0JR4JTPGDEVAEE5EX5" localSheetId="13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14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12" hidden="1">#REF!</definedName>
    <definedName name="BExD0LCCDPG16YLY5WQSZF1XI5DA" localSheetId="17" hidden="1">#REF!</definedName>
    <definedName name="BExD0LCCDPG16YLY5WQSZF1XI5DA" localSheetId="18" hidden="1">#REF!</definedName>
    <definedName name="BExD0LCCDPG16YLY5WQSZF1XI5DA" localSheetId="19" hidden="1">#REF!</definedName>
    <definedName name="BExD0LCCDPG16YLY5WQSZF1XI5DA" localSheetId="3" hidden="1">#REF!</definedName>
    <definedName name="BExD0LCCDPG16YLY5WQSZF1XI5DA" localSheetId="13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14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12" hidden="1">#REF!</definedName>
    <definedName name="BExD0RMWSB4TRECEHTH6NN4K9DFZ" localSheetId="17" hidden="1">#REF!</definedName>
    <definedName name="BExD0RMWSB4TRECEHTH6NN4K9DFZ" localSheetId="18" hidden="1">#REF!</definedName>
    <definedName name="BExD0RMWSB4TRECEHTH6NN4K9DFZ" localSheetId="19" hidden="1">#REF!</definedName>
    <definedName name="BExD0RMWSB4TRECEHTH6NN4K9DFZ" localSheetId="3" hidden="1">#REF!</definedName>
    <definedName name="BExD0RMWSB4TRECEHTH6NN4K9DFZ" localSheetId="13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14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12" hidden="1">#REF!</definedName>
    <definedName name="BExD0U6KG10QGVDI1XSHK0J10A2V" localSheetId="17" hidden="1">#REF!</definedName>
    <definedName name="BExD0U6KG10QGVDI1XSHK0J10A2V" localSheetId="18" hidden="1">#REF!</definedName>
    <definedName name="BExD0U6KG10QGVDI1XSHK0J10A2V" localSheetId="19" hidden="1">#REF!</definedName>
    <definedName name="BExD0U6KG10QGVDI1XSHK0J10A2V" localSheetId="3" hidden="1">#REF!</definedName>
    <definedName name="BExD0U6KG10QGVDI1XSHK0J10A2V" localSheetId="13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14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12" hidden="1">#REF!</definedName>
    <definedName name="BExD0WQ6EQ2G82IAJI3FDQKGZH18" localSheetId="17" hidden="1">#REF!</definedName>
    <definedName name="BExD0WQ6EQ2G82IAJI3FDQKGZH18" localSheetId="18" hidden="1">#REF!</definedName>
    <definedName name="BExD0WQ6EQ2G82IAJI3FDQKGZH18" localSheetId="19" hidden="1">#REF!</definedName>
    <definedName name="BExD0WQ6EQ2G82IAJI3FDQKGZH18" localSheetId="3" hidden="1">#REF!</definedName>
    <definedName name="BExD0WQ6EQ2G82IAJI3FDQKGZH18" localSheetId="13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14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12" hidden="1">#REF!</definedName>
    <definedName name="BExD13RUIBGRXDL4QDZ305UKUR12" localSheetId="17" hidden="1">#REF!</definedName>
    <definedName name="BExD13RUIBGRXDL4QDZ305UKUR12" localSheetId="18" hidden="1">#REF!</definedName>
    <definedName name="BExD13RUIBGRXDL4QDZ305UKUR12" localSheetId="19" hidden="1">#REF!</definedName>
    <definedName name="BExD13RUIBGRXDL4QDZ305UKUR12" localSheetId="3" hidden="1">#REF!</definedName>
    <definedName name="BExD13RUIBGRXDL4QDZ305UKUR12" localSheetId="13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14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12" hidden="1">#REF!</definedName>
    <definedName name="BExD14DETV5R4OOTMAXD5NAKWRO3" localSheetId="17" hidden="1">#REF!</definedName>
    <definedName name="BExD14DETV5R4OOTMAXD5NAKWRO3" localSheetId="18" hidden="1">#REF!</definedName>
    <definedName name="BExD14DETV5R4OOTMAXD5NAKWRO3" localSheetId="19" hidden="1">#REF!</definedName>
    <definedName name="BExD14DETV5R4OOTMAXD5NAKWRO3" localSheetId="3" hidden="1">#REF!</definedName>
    <definedName name="BExD14DETV5R4OOTMAXD5NAKWRO3" localSheetId="13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14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12" hidden="1">#REF!</definedName>
    <definedName name="BExD1MI40YRCBI7KT4S9YHQJUO06" localSheetId="17" hidden="1">#REF!</definedName>
    <definedName name="BExD1MI40YRCBI7KT4S9YHQJUO06" localSheetId="18" hidden="1">#REF!</definedName>
    <definedName name="BExD1MI40YRCBI7KT4S9YHQJUO06" localSheetId="19" hidden="1">#REF!</definedName>
    <definedName name="BExD1MI40YRCBI7KT4S9YHQJUO06" localSheetId="3" hidden="1">#REF!</definedName>
    <definedName name="BExD1MI40YRCBI7KT4S9YHQJUO06" localSheetId="13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14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12" hidden="1">#REF!</definedName>
    <definedName name="BExD1OAU9OXQAZA4D70HP72CU6GB" localSheetId="17" hidden="1">#REF!</definedName>
    <definedName name="BExD1OAU9OXQAZA4D70HP72CU6GB" localSheetId="18" hidden="1">#REF!</definedName>
    <definedName name="BExD1OAU9OXQAZA4D70HP72CU6GB" localSheetId="19" hidden="1">#REF!</definedName>
    <definedName name="BExD1OAU9OXQAZA4D70HP72CU6GB" localSheetId="3" hidden="1">#REF!</definedName>
    <definedName name="BExD1OAU9OXQAZA4D70HP72CU6GB" localSheetId="13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14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12" hidden="1">#REF!</definedName>
    <definedName name="BExD1T8WPV0G6YOX7WMAIZD8XNBK" localSheetId="17" hidden="1">#REF!</definedName>
    <definedName name="BExD1T8WPV0G6YOX7WMAIZD8XNBK" localSheetId="18" hidden="1">#REF!</definedName>
    <definedName name="BExD1T8WPV0G6YOX7WMAIZD8XNBK" localSheetId="19" hidden="1">#REF!</definedName>
    <definedName name="BExD1T8WPV0G6YOX7WMAIZD8XNBK" localSheetId="3" hidden="1">#REF!</definedName>
    <definedName name="BExD1T8WPV0G6YOX7WMAIZD8XNBK" localSheetId="13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14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12" hidden="1">#REF!</definedName>
    <definedName name="BExD1Y1JV61416YA1XRQHKWPZIE7" localSheetId="17" hidden="1">#REF!</definedName>
    <definedName name="BExD1Y1JV61416YA1XRQHKWPZIE7" localSheetId="18" hidden="1">#REF!</definedName>
    <definedName name="BExD1Y1JV61416YA1XRQHKWPZIE7" localSheetId="19" hidden="1">#REF!</definedName>
    <definedName name="BExD1Y1JV61416YA1XRQHKWPZIE7" localSheetId="3" hidden="1">#REF!</definedName>
    <definedName name="BExD1Y1JV61416YA1XRQHKWPZIE7" localSheetId="13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14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12" hidden="1">#REF!</definedName>
    <definedName name="BExD2CFHIRMBKN5KXE5QP4XXEWFS" localSheetId="17" hidden="1">#REF!</definedName>
    <definedName name="BExD2CFHIRMBKN5KXE5QP4XXEWFS" localSheetId="18" hidden="1">#REF!</definedName>
    <definedName name="BExD2CFHIRMBKN5KXE5QP4XXEWFS" localSheetId="19" hidden="1">#REF!</definedName>
    <definedName name="BExD2CFHIRMBKN5KXE5QP4XXEWFS" localSheetId="3" hidden="1">#REF!</definedName>
    <definedName name="BExD2CFHIRMBKN5KXE5QP4XXEWFS" localSheetId="13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14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12" hidden="1">#REF!</definedName>
    <definedName name="BExD2DMHH1HWXQ9W0YYMDP8AAX8Q" localSheetId="17" hidden="1">#REF!</definedName>
    <definedName name="BExD2DMHH1HWXQ9W0YYMDP8AAX8Q" localSheetId="18" hidden="1">#REF!</definedName>
    <definedName name="BExD2DMHH1HWXQ9W0YYMDP8AAX8Q" localSheetId="19" hidden="1">#REF!</definedName>
    <definedName name="BExD2DMHH1HWXQ9W0YYMDP8AAX8Q" localSheetId="3" hidden="1">#REF!</definedName>
    <definedName name="BExD2DMHH1HWXQ9W0YYMDP8AAX8Q" localSheetId="13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14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12" hidden="1">#REF!</definedName>
    <definedName name="BExD2HTPC7IWBAU6OSQ67MQA8BYZ" localSheetId="17" hidden="1">#REF!</definedName>
    <definedName name="BExD2HTPC7IWBAU6OSQ67MQA8BYZ" localSheetId="18" hidden="1">#REF!</definedName>
    <definedName name="BExD2HTPC7IWBAU6OSQ67MQA8BYZ" localSheetId="19" hidden="1">#REF!</definedName>
    <definedName name="BExD2HTPC7IWBAU6OSQ67MQA8BYZ" localSheetId="3" hidden="1">#REF!</definedName>
    <definedName name="BExD2HTPC7IWBAU6OSQ67MQA8BYZ" localSheetId="13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14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12" hidden="1">#REF!</definedName>
    <definedName name="BExD2PWTVQ2CXNG6B7UDL8FIMXBH" localSheetId="17" hidden="1">#REF!</definedName>
    <definedName name="BExD2PWTVQ2CXNG6B7UDL8FIMXBH" localSheetId="18" hidden="1">#REF!</definedName>
    <definedName name="BExD2PWTVQ2CXNG6B7UDL8FIMXBH" localSheetId="19" hidden="1">#REF!</definedName>
    <definedName name="BExD2PWTVQ2CXNG6B7UDL8FIMXBH" localSheetId="3" hidden="1">#REF!</definedName>
    <definedName name="BExD2PWTVQ2CXNG6B7UDL8FIMXBH" localSheetId="13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14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12" hidden="1">#REF!</definedName>
    <definedName name="BExD2X9AQ03EX1AVVX44CXLXRPTI" localSheetId="17" hidden="1">#REF!</definedName>
    <definedName name="BExD2X9AQ03EX1AVVX44CXLXRPTI" localSheetId="18" hidden="1">#REF!</definedName>
    <definedName name="BExD2X9AQ03EX1AVVX44CXLXRPTI" localSheetId="19" hidden="1">#REF!</definedName>
    <definedName name="BExD2X9AQ03EX1AVVX44CXLXRPTI" localSheetId="3" hidden="1">#REF!</definedName>
    <definedName name="BExD2X9AQ03EX1AVVX44CXLXRPTI" localSheetId="13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14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12" hidden="1">#REF!</definedName>
    <definedName name="BExD2ZNL9MWJOEL2575KJZBDP2A6" localSheetId="17" hidden="1">#REF!</definedName>
    <definedName name="BExD2ZNL9MWJOEL2575KJZBDP2A6" localSheetId="18" hidden="1">#REF!</definedName>
    <definedName name="BExD2ZNL9MWJOEL2575KJZBDP2A6" localSheetId="19" hidden="1">#REF!</definedName>
    <definedName name="BExD2ZNL9MWJOEL2575KJZBDP2A6" localSheetId="3" hidden="1">#REF!</definedName>
    <definedName name="BExD2ZNL9MWJOEL2575KJZBDP2A6" localSheetId="13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14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12" hidden="1">#REF!</definedName>
    <definedName name="BExD34G79JRMB8BZRVN81P1H9MSB" localSheetId="17" hidden="1">#REF!</definedName>
    <definedName name="BExD34G79JRMB8BZRVN81P1H9MSB" localSheetId="18" hidden="1">#REF!</definedName>
    <definedName name="BExD34G79JRMB8BZRVN81P1H9MSB" localSheetId="19" hidden="1">#REF!</definedName>
    <definedName name="BExD34G79JRMB8BZRVN81P1H9MSB" localSheetId="3" hidden="1">#REF!</definedName>
    <definedName name="BExD34G79JRMB8BZRVN81P1H9MSB" localSheetId="13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14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12" hidden="1">#REF!</definedName>
    <definedName name="BExD35CL2NULPPEHAM954ETQIJA2" localSheetId="17" hidden="1">#REF!</definedName>
    <definedName name="BExD35CL2NULPPEHAM954ETQIJA2" localSheetId="18" hidden="1">#REF!</definedName>
    <definedName name="BExD35CL2NULPPEHAM954ETQIJA2" localSheetId="19" hidden="1">#REF!</definedName>
    <definedName name="BExD35CL2NULPPEHAM954ETQIJA2" localSheetId="3" hidden="1">#REF!</definedName>
    <definedName name="BExD35CL2NULPPEHAM954ETQIJA2" localSheetId="13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14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12" hidden="1">#REF!</definedName>
    <definedName name="BExD363H2VGFIQUCE6LS4AC5J0ZT" localSheetId="17" hidden="1">#REF!</definedName>
    <definedName name="BExD363H2VGFIQUCE6LS4AC5J0ZT" localSheetId="18" hidden="1">#REF!</definedName>
    <definedName name="BExD363H2VGFIQUCE6LS4AC5J0ZT" localSheetId="19" hidden="1">#REF!</definedName>
    <definedName name="BExD363H2VGFIQUCE6LS4AC5J0ZT" localSheetId="3" hidden="1">#REF!</definedName>
    <definedName name="BExD363H2VGFIQUCE6LS4AC5J0ZT" localSheetId="13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14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12" hidden="1">#REF!</definedName>
    <definedName name="BExD3A588E939V61P1XEW0FI5Q0S" localSheetId="17" hidden="1">#REF!</definedName>
    <definedName name="BExD3A588E939V61P1XEW0FI5Q0S" localSheetId="18" hidden="1">#REF!</definedName>
    <definedName name="BExD3A588E939V61P1XEW0FI5Q0S" localSheetId="19" hidden="1">#REF!</definedName>
    <definedName name="BExD3A588E939V61P1XEW0FI5Q0S" localSheetId="3" hidden="1">#REF!</definedName>
    <definedName name="BExD3A588E939V61P1XEW0FI5Q0S" localSheetId="13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14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12" hidden="1">#REF!</definedName>
    <definedName name="BExD3CJJDKVR9M18XI3WDZH80WL6" localSheetId="17" hidden="1">#REF!</definedName>
    <definedName name="BExD3CJJDKVR9M18XI3WDZH80WL6" localSheetId="18" hidden="1">#REF!</definedName>
    <definedName name="BExD3CJJDKVR9M18XI3WDZH80WL6" localSheetId="19" hidden="1">#REF!</definedName>
    <definedName name="BExD3CJJDKVR9M18XI3WDZH80WL6" localSheetId="3" hidden="1">#REF!</definedName>
    <definedName name="BExD3CJJDKVR9M18XI3WDZH80WL6" localSheetId="13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14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12" hidden="1">#REF!</definedName>
    <definedName name="BExD3ESD9WYJIB3TRDPJ1CKXRAVL" localSheetId="17" hidden="1">#REF!</definedName>
    <definedName name="BExD3ESD9WYJIB3TRDPJ1CKXRAVL" localSheetId="18" hidden="1">#REF!</definedName>
    <definedName name="BExD3ESD9WYJIB3TRDPJ1CKXRAVL" localSheetId="19" hidden="1">#REF!</definedName>
    <definedName name="BExD3ESD9WYJIB3TRDPJ1CKXRAVL" localSheetId="3" hidden="1">#REF!</definedName>
    <definedName name="BExD3ESD9WYJIB3TRDPJ1CKXRAVL" localSheetId="13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14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12" hidden="1">#REF!</definedName>
    <definedName name="BExD3F368X5S25MWSUNIV57RDB57" localSheetId="17" hidden="1">#REF!</definedName>
    <definedName name="BExD3F368X5S25MWSUNIV57RDB57" localSheetId="18" hidden="1">#REF!</definedName>
    <definedName name="BExD3F368X5S25MWSUNIV57RDB57" localSheetId="19" hidden="1">#REF!</definedName>
    <definedName name="BExD3F368X5S25MWSUNIV57RDB57" localSheetId="3" hidden="1">#REF!</definedName>
    <definedName name="BExD3F368X5S25MWSUNIV57RDB57" localSheetId="13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14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12" hidden="1">#REF!</definedName>
    <definedName name="BExD3I8JTNF4LTMFY6GRVDJ6VLGG" localSheetId="17" hidden="1">#REF!</definedName>
    <definedName name="BExD3I8JTNF4LTMFY6GRVDJ6VLGG" localSheetId="18" hidden="1">#REF!</definedName>
    <definedName name="BExD3I8JTNF4LTMFY6GRVDJ6VLGG" localSheetId="19" hidden="1">#REF!</definedName>
    <definedName name="BExD3I8JTNF4LTMFY6GRVDJ6VLGG" localSheetId="3" hidden="1">#REF!</definedName>
    <definedName name="BExD3I8JTNF4LTMFY6GRVDJ6VLGG" localSheetId="13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14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12" hidden="1">#REF!</definedName>
    <definedName name="BExD3IJ5IT335SOSNV9L85WKAOSI" localSheetId="17" hidden="1">#REF!</definedName>
    <definedName name="BExD3IJ5IT335SOSNV9L85WKAOSI" localSheetId="18" hidden="1">#REF!</definedName>
    <definedName name="BExD3IJ5IT335SOSNV9L85WKAOSI" localSheetId="19" hidden="1">#REF!</definedName>
    <definedName name="BExD3IJ5IT335SOSNV9L85WKAOSI" localSheetId="3" hidden="1">#REF!</definedName>
    <definedName name="BExD3IJ5IT335SOSNV9L85WKAOSI" localSheetId="13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14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12" hidden="1">#REF!</definedName>
    <definedName name="BExD3KBVUY57GMMQTOFEU6S6G1AY" localSheetId="17" hidden="1">#REF!</definedName>
    <definedName name="BExD3KBVUY57GMMQTOFEU6S6G1AY" localSheetId="18" hidden="1">#REF!</definedName>
    <definedName name="BExD3KBVUY57GMMQTOFEU6S6G1AY" localSheetId="19" hidden="1">#REF!</definedName>
    <definedName name="BExD3KBVUY57GMMQTOFEU6S6G1AY" localSheetId="3" hidden="1">#REF!</definedName>
    <definedName name="BExD3KBVUY57GMMQTOFEU6S6G1AY" localSheetId="13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14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12" hidden="1">#REF!</definedName>
    <definedName name="BExD3NMR7AW2Z6V8SC79VQR37NA6" localSheetId="17" hidden="1">#REF!</definedName>
    <definedName name="BExD3NMR7AW2Z6V8SC79VQR37NA6" localSheetId="18" hidden="1">#REF!</definedName>
    <definedName name="BExD3NMR7AW2Z6V8SC79VQR37NA6" localSheetId="19" hidden="1">#REF!</definedName>
    <definedName name="BExD3NMR7AW2Z6V8SC79VQR37NA6" localSheetId="3" hidden="1">#REF!</definedName>
    <definedName name="BExD3NMR7AW2Z6V8SC79VQR37NA6" localSheetId="13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14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12" hidden="1">#REF!</definedName>
    <definedName name="BExD3QXA2UQ2W4N7NYLUEOG40BZB" localSheetId="17" hidden="1">#REF!</definedName>
    <definedName name="BExD3QXA2UQ2W4N7NYLUEOG40BZB" localSheetId="18" hidden="1">#REF!</definedName>
    <definedName name="BExD3QXA2UQ2W4N7NYLUEOG40BZB" localSheetId="19" hidden="1">#REF!</definedName>
    <definedName name="BExD3QXA2UQ2W4N7NYLUEOG40BZB" localSheetId="3" hidden="1">#REF!</definedName>
    <definedName name="BExD3QXA2UQ2W4N7NYLUEOG40BZB" localSheetId="13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14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12" hidden="1">#REF!</definedName>
    <definedName name="BExD3U2N041TEJ7GCN005UTPHNXY" localSheetId="17" hidden="1">#REF!</definedName>
    <definedName name="BExD3U2N041TEJ7GCN005UTPHNXY" localSheetId="18" hidden="1">#REF!</definedName>
    <definedName name="BExD3U2N041TEJ7GCN005UTPHNXY" localSheetId="19" hidden="1">#REF!</definedName>
    <definedName name="BExD3U2N041TEJ7GCN005UTPHNXY" localSheetId="3" hidden="1">#REF!</definedName>
    <definedName name="BExD3U2N041TEJ7GCN005UTPHNXY" localSheetId="13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14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12" hidden="1">#REF!</definedName>
    <definedName name="BExD3VPY5VEI1LLQ4I16T16251DT" localSheetId="17" hidden="1">#REF!</definedName>
    <definedName name="BExD3VPY5VEI1LLQ4I16T16251DT" localSheetId="18" hidden="1">#REF!</definedName>
    <definedName name="BExD3VPY5VEI1LLQ4I16T16251DT" localSheetId="19" hidden="1">#REF!</definedName>
    <definedName name="BExD3VPY5VEI1LLQ4I16T16251DT" localSheetId="3" hidden="1">#REF!</definedName>
    <definedName name="BExD3VPY5VEI1LLQ4I16T16251DT" localSheetId="13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14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12" hidden="1">#REF!</definedName>
    <definedName name="BExD3XIUEZZ1KIHV7CPS7DKUGIN8" localSheetId="17" hidden="1">#REF!</definedName>
    <definedName name="BExD3XIUEZZ1KIHV7CPS7DKUGIN8" localSheetId="18" hidden="1">#REF!</definedName>
    <definedName name="BExD3XIUEZZ1KIHV7CPS7DKUGIN8" localSheetId="19" hidden="1">#REF!</definedName>
    <definedName name="BExD3XIUEZZ1KIHV7CPS7DKUGIN8" localSheetId="3" hidden="1">#REF!</definedName>
    <definedName name="BExD3XIUEZZ1KIHV7CPS7DKUGIN8" localSheetId="13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14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12" hidden="1">#REF!</definedName>
    <definedName name="BExD40O0CFTNJFOFMMM1KH0P7BUI" localSheetId="17" hidden="1">#REF!</definedName>
    <definedName name="BExD40O0CFTNJFOFMMM1KH0P7BUI" localSheetId="18" hidden="1">#REF!</definedName>
    <definedName name="BExD40O0CFTNJFOFMMM1KH0P7BUI" localSheetId="19" hidden="1">#REF!</definedName>
    <definedName name="BExD40O0CFTNJFOFMMM1KH0P7BUI" localSheetId="3" hidden="1">#REF!</definedName>
    <definedName name="BExD40O0CFTNJFOFMMM1KH0P7BUI" localSheetId="13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14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12" hidden="1">#REF!</definedName>
    <definedName name="BExD47UYINTJY1PDIW2S1FZ8ZMIO" localSheetId="17" hidden="1">#REF!</definedName>
    <definedName name="BExD47UYINTJY1PDIW2S1FZ8ZMIO" localSheetId="18" hidden="1">#REF!</definedName>
    <definedName name="BExD47UYINTJY1PDIW2S1FZ8ZMIO" localSheetId="19" hidden="1">#REF!</definedName>
    <definedName name="BExD47UYINTJY1PDIW2S1FZ8ZMIO" localSheetId="3" hidden="1">#REF!</definedName>
    <definedName name="BExD47UYINTJY1PDIW2S1FZ8ZMIO" localSheetId="13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14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12" hidden="1">#REF!</definedName>
    <definedName name="BExD4BR9HJ3MWWZ5KLVZWX9FJAUS" localSheetId="17" hidden="1">#REF!</definedName>
    <definedName name="BExD4BR9HJ3MWWZ5KLVZWX9FJAUS" localSheetId="18" hidden="1">#REF!</definedName>
    <definedName name="BExD4BR9HJ3MWWZ5KLVZWX9FJAUS" localSheetId="19" hidden="1">#REF!</definedName>
    <definedName name="BExD4BR9HJ3MWWZ5KLVZWX9FJAUS" localSheetId="3" hidden="1">#REF!</definedName>
    <definedName name="BExD4BR9HJ3MWWZ5KLVZWX9FJAUS" localSheetId="13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14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12" hidden="1">#REF!</definedName>
    <definedName name="BExD4F1WTKT3H0N9MF4H1LX7MBSY" localSheetId="17" hidden="1">#REF!</definedName>
    <definedName name="BExD4F1WTKT3H0N9MF4H1LX7MBSY" localSheetId="18" hidden="1">#REF!</definedName>
    <definedName name="BExD4F1WTKT3H0N9MF4H1LX7MBSY" localSheetId="19" hidden="1">#REF!</definedName>
    <definedName name="BExD4F1WTKT3H0N9MF4H1LX7MBSY" localSheetId="3" hidden="1">#REF!</definedName>
    <definedName name="BExD4F1WTKT3H0N9MF4H1LX7MBSY" localSheetId="13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14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12" hidden="1">#REF!</definedName>
    <definedName name="BExD4H5GQWXBS6LUL3TSP36DVO38" localSheetId="17" hidden="1">#REF!</definedName>
    <definedName name="BExD4H5GQWXBS6LUL3TSP36DVO38" localSheetId="18" hidden="1">#REF!</definedName>
    <definedName name="BExD4H5GQWXBS6LUL3TSP36DVO38" localSheetId="19" hidden="1">#REF!</definedName>
    <definedName name="BExD4H5GQWXBS6LUL3TSP36DVO38" localSheetId="3" hidden="1">#REF!</definedName>
    <definedName name="BExD4H5GQWXBS6LUL3TSP36DVO38" localSheetId="13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14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12" hidden="1">#REF!</definedName>
    <definedName name="BExD4JJSS3QDBLABCJCHD45SRNPI" localSheetId="17" hidden="1">#REF!</definedName>
    <definedName name="BExD4JJSS3QDBLABCJCHD45SRNPI" localSheetId="18" hidden="1">#REF!</definedName>
    <definedName name="BExD4JJSS3QDBLABCJCHD45SRNPI" localSheetId="19" hidden="1">#REF!</definedName>
    <definedName name="BExD4JJSS3QDBLABCJCHD45SRNPI" localSheetId="3" hidden="1">#REF!</definedName>
    <definedName name="BExD4JJSS3QDBLABCJCHD45SRNPI" localSheetId="13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14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12" hidden="1">#REF!</definedName>
    <definedName name="BExD4QQQ7V9LH5WWBJA3HKJXLVP6" localSheetId="17" hidden="1">#REF!</definedName>
    <definedName name="BExD4QQQ7V9LH5WWBJA3HKJXLVP6" localSheetId="18" hidden="1">#REF!</definedName>
    <definedName name="BExD4QQQ7V9LH5WWBJA3HKJXLVP6" localSheetId="19" hidden="1">#REF!</definedName>
    <definedName name="BExD4QQQ7V9LH5WWBJA3HKJXLVP6" localSheetId="3" hidden="1">#REF!</definedName>
    <definedName name="BExD4QQQ7V9LH5WWBJA3HKJXLVP6" localSheetId="13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14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12" hidden="1">#REF!</definedName>
    <definedName name="BExD4R1I0MKF033I5LPUYIMTZ6E8" localSheetId="17" hidden="1">#REF!</definedName>
    <definedName name="BExD4R1I0MKF033I5LPUYIMTZ6E8" localSheetId="18" hidden="1">#REF!</definedName>
    <definedName name="BExD4R1I0MKF033I5LPUYIMTZ6E8" localSheetId="19" hidden="1">#REF!</definedName>
    <definedName name="BExD4R1I0MKF033I5LPUYIMTZ6E8" localSheetId="3" hidden="1">#REF!</definedName>
    <definedName name="BExD4R1I0MKF033I5LPUYIMTZ6E8" localSheetId="13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14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12" hidden="1">#REF!</definedName>
    <definedName name="BExD50MT3M6XZLNUP9JL93EG6D9R" localSheetId="17" hidden="1">#REF!</definedName>
    <definedName name="BExD50MT3M6XZLNUP9JL93EG6D9R" localSheetId="18" hidden="1">#REF!</definedName>
    <definedName name="BExD50MT3M6XZLNUP9JL93EG6D9R" localSheetId="19" hidden="1">#REF!</definedName>
    <definedName name="BExD50MT3M6XZLNUP9JL93EG6D9R" localSheetId="3" hidden="1">#REF!</definedName>
    <definedName name="BExD50MT3M6XZLNUP9JL93EG6D9R" localSheetId="13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14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12" hidden="1">#REF!</definedName>
    <definedName name="BExD5EV7KDSVF1CJT38M4IBPFLPY" localSheetId="17" hidden="1">#REF!</definedName>
    <definedName name="BExD5EV7KDSVF1CJT38M4IBPFLPY" localSheetId="18" hidden="1">#REF!</definedName>
    <definedName name="BExD5EV7KDSVF1CJT38M4IBPFLPY" localSheetId="19" hidden="1">#REF!</definedName>
    <definedName name="BExD5EV7KDSVF1CJT38M4IBPFLPY" localSheetId="3" hidden="1">#REF!</definedName>
    <definedName name="BExD5EV7KDSVF1CJT38M4IBPFLPY" localSheetId="13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14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12" hidden="1">#REF!</definedName>
    <definedName name="BExD5FRK547OESJRYAW574DZEZ7J" localSheetId="17" hidden="1">#REF!</definedName>
    <definedName name="BExD5FRK547OESJRYAW574DZEZ7J" localSheetId="18" hidden="1">#REF!</definedName>
    <definedName name="BExD5FRK547OESJRYAW574DZEZ7J" localSheetId="19" hidden="1">#REF!</definedName>
    <definedName name="BExD5FRK547OESJRYAW574DZEZ7J" localSheetId="3" hidden="1">#REF!</definedName>
    <definedName name="BExD5FRK547OESJRYAW574DZEZ7J" localSheetId="13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14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12" hidden="1">#REF!</definedName>
    <definedName name="BExD5I5X2YA2YNCTCDSMEL4CWF4N" localSheetId="17" hidden="1">#REF!</definedName>
    <definedName name="BExD5I5X2YA2YNCTCDSMEL4CWF4N" localSheetId="18" hidden="1">#REF!</definedName>
    <definedName name="BExD5I5X2YA2YNCTCDSMEL4CWF4N" localSheetId="19" hidden="1">#REF!</definedName>
    <definedName name="BExD5I5X2YA2YNCTCDSMEL4CWF4N" localSheetId="3" hidden="1">#REF!</definedName>
    <definedName name="BExD5I5X2YA2YNCTCDSMEL4CWF4N" localSheetId="13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14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12" hidden="1">#REF!</definedName>
    <definedName name="BExD5QUSRFJWRQ1ZM50WYLCF74DF" localSheetId="17" hidden="1">#REF!</definedName>
    <definedName name="BExD5QUSRFJWRQ1ZM50WYLCF74DF" localSheetId="18" hidden="1">#REF!</definedName>
    <definedName name="BExD5QUSRFJWRQ1ZM50WYLCF74DF" localSheetId="19" hidden="1">#REF!</definedName>
    <definedName name="BExD5QUSRFJWRQ1ZM50WYLCF74DF" localSheetId="3" hidden="1">#REF!</definedName>
    <definedName name="BExD5QUSRFJWRQ1ZM50WYLCF74DF" localSheetId="13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14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12" hidden="1">#REF!</definedName>
    <definedName name="BExD5SSUIF6AJQHBHK8PNMFBPRYB" localSheetId="17" hidden="1">#REF!</definedName>
    <definedName name="BExD5SSUIF6AJQHBHK8PNMFBPRYB" localSheetId="18" hidden="1">#REF!</definedName>
    <definedName name="BExD5SSUIF6AJQHBHK8PNMFBPRYB" localSheetId="19" hidden="1">#REF!</definedName>
    <definedName name="BExD5SSUIF6AJQHBHK8PNMFBPRYB" localSheetId="3" hidden="1">#REF!</definedName>
    <definedName name="BExD5SSUIF6AJQHBHK8PNMFBPRYB" localSheetId="13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14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12" hidden="1">#REF!</definedName>
    <definedName name="BExD623C9LRX18BE0W2V6SZLQUXX" localSheetId="17" hidden="1">#REF!</definedName>
    <definedName name="BExD623C9LRX18BE0W2V6SZLQUXX" localSheetId="18" hidden="1">#REF!</definedName>
    <definedName name="BExD623C9LRX18BE0W2V6SZLQUXX" localSheetId="19" hidden="1">#REF!</definedName>
    <definedName name="BExD623C9LRX18BE0W2V6SZLQUXX" localSheetId="3" hidden="1">#REF!</definedName>
    <definedName name="BExD623C9LRX18BE0W2V6SZLQUXX" localSheetId="13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14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12" hidden="1">#REF!</definedName>
    <definedName name="BExD6CQA7UMJBXV7AIFAIHUF2ICX" localSheetId="17" hidden="1">#REF!</definedName>
    <definedName name="BExD6CQA7UMJBXV7AIFAIHUF2ICX" localSheetId="18" hidden="1">#REF!</definedName>
    <definedName name="BExD6CQA7UMJBXV7AIFAIHUF2ICX" localSheetId="19" hidden="1">#REF!</definedName>
    <definedName name="BExD6CQA7UMJBXV7AIFAIHUF2ICX" localSheetId="3" hidden="1">#REF!</definedName>
    <definedName name="BExD6CQA7UMJBXV7AIFAIHUF2ICX" localSheetId="13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14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12" hidden="1">#REF!</definedName>
    <definedName name="BExD6D18MCF5R8YJMPG21WE3GPJQ" localSheetId="17" hidden="1">#REF!</definedName>
    <definedName name="BExD6D18MCF5R8YJMPG21WE3GPJQ" localSheetId="18" hidden="1">#REF!</definedName>
    <definedName name="BExD6D18MCF5R8YJMPG21WE3GPJQ" localSheetId="19" hidden="1">#REF!</definedName>
    <definedName name="BExD6D18MCF5R8YJMPG21WE3GPJQ" localSheetId="3" hidden="1">#REF!</definedName>
    <definedName name="BExD6D18MCF5R8YJMPG21WE3GPJQ" localSheetId="13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14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12" hidden="1">#REF!</definedName>
    <definedName name="BExD6FKVK8WJWNYPVENR7Q8Q30PK" localSheetId="17" hidden="1">#REF!</definedName>
    <definedName name="BExD6FKVK8WJWNYPVENR7Q8Q30PK" localSheetId="18" hidden="1">#REF!</definedName>
    <definedName name="BExD6FKVK8WJWNYPVENR7Q8Q30PK" localSheetId="19" hidden="1">#REF!</definedName>
    <definedName name="BExD6FKVK8WJWNYPVENR7Q8Q30PK" localSheetId="3" hidden="1">#REF!</definedName>
    <definedName name="BExD6FKVK8WJWNYPVENR7Q8Q30PK" localSheetId="13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14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12" hidden="1">#REF!</definedName>
    <definedName name="BExD6GMP0LK8WKVWMIT1NNH8CHLF" localSheetId="17" hidden="1">#REF!</definedName>
    <definedName name="BExD6GMP0LK8WKVWMIT1NNH8CHLF" localSheetId="18" hidden="1">#REF!</definedName>
    <definedName name="BExD6GMP0LK8WKVWMIT1NNH8CHLF" localSheetId="19" hidden="1">#REF!</definedName>
    <definedName name="BExD6GMP0LK8WKVWMIT1NNH8CHLF" localSheetId="3" hidden="1">#REF!</definedName>
    <definedName name="BExD6GMP0LK8WKVWMIT1NNH8CHLF" localSheetId="13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14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12" hidden="1">#REF!</definedName>
    <definedName name="BExD6H2TE0WWAUIWVSSCLPZ6B88N" localSheetId="17" hidden="1">#REF!</definedName>
    <definedName name="BExD6H2TE0WWAUIWVSSCLPZ6B88N" localSheetId="18" hidden="1">#REF!</definedName>
    <definedName name="BExD6H2TE0WWAUIWVSSCLPZ6B88N" localSheetId="19" hidden="1">#REF!</definedName>
    <definedName name="BExD6H2TE0WWAUIWVSSCLPZ6B88N" localSheetId="3" hidden="1">#REF!</definedName>
    <definedName name="BExD6H2TE0WWAUIWVSSCLPZ6B88N" localSheetId="13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14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12" hidden="1">#REF!</definedName>
    <definedName name="BExD71LTOE015TV5RSAHM8NT8GVW" localSheetId="17" hidden="1">#REF!</definedName>
    <definedName name="BExD71LTOE015TV5RSAHM8NT8GVW" localSheetId="18" hidden="1">#REF!</definedName>
    <definedName name="BExD71LTOE015TV5RSAHM8NT8GVW" localSheetId="19" hidden="1">#REF!</definedName>
    <definedName name="BExD71LTOE015TV5RSAHM8NT8GVW" localSheetId="3" hidden="1">#REF!</definedName>
    <definedName name="BExD71LTOE015TV5RSAHM8NT8GVW" localSheetId="13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14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12" hidden="1">#REF!</definedName>
    <definedName name="BExD73USXVADC7EHGHVTQNCT06ZA" localSheetId="17" hidden="1">#REF!</definedName>
    <definedName name="BExD73USXVADC7EHGHVTQNCT06ZA" localSheetId="18" hidden="1">#REF!</definedName>
    <definedName name="BExD73USXVADC7EHGHVTQNCT06ZA" localSheetId="19" hidden="1">#REF!</definedName>
    <definedName name="BExD73USXVADC7EHGHVTQNCT06ZA" localSheetId="3" hidden="1">#REF!</definedName>
    <definedName name="BExD73USXVADC7EHGHVTQNCT06ZA" localSheetId="13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14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12" hidden="1">#REF!</definedName>
    <definedName name="BExD7GAIGULTB3YHM1OS9RBQOTEC" localSheetId="17" hidden="1">#REF!</definedName>
    <definedName name="BExD7GAIGULTB3YHM1OS9RBQOTEC" localSheetId="18" hidden="1">#REF!</definedName>
    <definedName name="BExD7GAIGULTB3YHM1OS9RBQOTEC" localSheetId="19" hidden="1">#REF!</definedName>
    <definedName name="BExD7GAIGULTB3YHM1OS9RBQOTEC" localSheetId="3" hidden="1">#REF!</definedName>
    <definedName name="BExD7GAIGULTB3YHM1OS9RBQOTEC" localSheetId="13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14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12" hidden="1">#REF!</definedName>
    <definedName name="BExD7IE1DHIS52UFDCTSKPJQNRD5" localSheetId="17" hidden="1">#REF!</definedName>
    <definedName name="BExD7IE1DHIS52UFDCTSKPJQNRD5" localSheetId="18" hidden="1">#REF!</definedName>
    <definedName name="BExD7IE1DHIS52UFDCTSKPJQNRD5" localSheetId="19" hidden="1">#REF!</definedName>
    <definedName name="BExD7IE1DHIS52UFDCTSKPJQNRD5" localSheetId="3" hidden="1">#REF!</definedName>
    <definedName name="BExD7IE1DHIS52UFDCTSKPJQNRD5" localSheetId="13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14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12" hidden="1">#REF!</definedName>
    <definedName name="BExD7IUBGUWHYC9UNZ1IY5XFYKQN" localSheetId="17" hidden="1">#REF!</definedName>
    <definedName name="BExD7IUBGUWHYC9UNZ1IY5XFYKQN" localSheetId="18" hidden="1">#REF!</definedName>
    <definedName name="BExD7IUBGUWHYC9UNZ1IY5XFYKQN" localSheetId="19" hidden="1">#REF!</definedName>
    <definedName name="BExD7IUBGUWHYC9UNZ1IY5XFYKQN" localSheetId="3" hidden="1">#REF!</definedName>
    <definedName name="BExD7IUBGUWHYC9UNZ1IY5XFYKQN" localSheetId="13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14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12" hidden="1">#REF!</definedName>
    <definedName name="BExD7JQOJ35HGL8U2OCEI2P2JT7I" localSheetId="17" hidden="1">#REF!</definedName>
    <definedName name="BExD7JQOJ35HGL8U2OCEI2P2JT7I" localSheetId="18" hidden="1">#REF!</definedName>
    <definedName name="BExD7JQOJ35HGL8U2OCEI2P2JT7I" localSheetId="19" hidden="1">#REF!</definedName>
    <definedName name="BExD7JQOJ35HGL8U2OCEI2P2JT7I" localSheetId="3" hidden="1">#REF!</definedName>
    <definedName name="BExD7JQOJ35HGL8U2OCEI2P2JT7I" localSheetId="13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14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12" hidden="1">#REF!</definedName>
    <definedName name="BExD7KSDKNDNH95NDT3S7GM3MUU2" localSheetId="17" hidden="1">#REF!</definedName>
    <definedName name="BExD7KSDKNDNH95NDT3S7GM3MUU2" localSheetId="18" hidden="1">#REF!</definedName>
    <definedName name="BExD7KSDKNDNH95NDT3S7GM3MUU2" localSheetId="19" hidden="1">#REF!</definedName>
    <definedName name="BExD7KSDKNDNH95NDT3S7GM3MUU2" localSheetId="3" hidden="1">#REF!</definedName>
    <definedName name="BExD7KSDKNDNH95NDT3S7GM3MUU2" localSheetId="13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14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12" hidden="1">#REF!</definedName>
    <definedName name="BExD8H5O087KQVWIVPUUID5VMGMS" localSheetId="17" hidden="1">#REF!</definedName>
    <definedName name="BExD8H5O087KQVWIVPUUID5VMGMS" localSheetId="18" hidden="1">#REF!</definedName>
    <definedName name="BExD8H5O087KQVWIVPUUID5VMGMS" localSheetId="19" hidden="1">#REF!</definedName>
    <definedName name="BExD8H5O087KQVWIVPUUID5VMGMS" localSheetId="3" hidden="1">#REF!</definedName>
    <definedName name="BExD8H5O087KQVWIVPUUID5VMGMS" localSheetId="13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14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12" hidden="1">#REF!</definedName>
    <definedName name="BExD8HLWJHFK6566YQLGOAPIWD7G" localSheetId="17" hidden="1">#REF!</definedName>
    <definedName name="BExD8HLWJHFK6566YQLGOAPIWD7G" localSheetId="18" hidden="1">#REF!</definedName>
    <definedName name="BExD8HLWJHFK6566YQLGOAPIWD7G" localSheetId="19" hidden="1">#REF!</definedName>
    <definedName name="BExD8HLWJHFK6566YQLGOAPIWD7G" localSheetId="3" hidden="1">#REF!</definedName>
    <definedName name="BExD8HLWJHFK6566YQLGOAPIWD7G" localSheetId="13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14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12" hidden="1">#REF!</definedName>
    <definedName name="BExD8OCLZMFN5K3VZYI4Q4ITVKUA" localSheetId="17" hidden="1">#REF!</definedName>
    <definedName name="BExD8OCLZMFN5K3VZYI4Q4ITVKUA" localSheetId="18" hidden="1">#REF!</definedName>
    <definedName name="BExD8OCLZMFN5K3VZYI4Q4ITVKUA" localSheetId="19" hidden="1">#REF!</definedName>
    <definedName name="BExD8OCLZMFN5K3VZYI4Q4ITVKUA" localSheetId="3" hidden="1">#REF!</definedName>
    <definedName name="BExD8OCLZMFN5K3VZYI4Q4ITVKUA" localSheetId="13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14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12" hidden="1">#REF!</definedName>
    <definedName name="BExD93C1R6LC0631ECHVFYH0R0PD" localSheetId="17" hidden="1">#REF!</definedName>
    <definedName name="BExD93C1R6LC0631ECHVFYH0R0PD" localSheetId="18" hidden="1">#REF!</definedName>
    <definedName name="BExD93C1R6LC0631ECHVFYH0R0PD" localSheetId="19" hidden="1">#REF!</definedName>
    <definedName name="BExD93C1R6LC0631ECHVFYH0R0PD" localSheetId="3" hidden="1">#REF!</definedName>
    <definedName name="BExD93C1R6LC0631ECHVFYH0R0PD" localSheetId="13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14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12" hidden="1">#REF!</definedName>
    <definedName name="BExD97TXIO0COVNN4OH3DEJ33YLM" localSheetId="17" hidden="1">#REF!</definedName>
    <definedName name="BExD97TXIO0COVNN4OH3DEJ33YLM" localSheetId="18" hidden="1">#REF!</definedName>
    <definedName name="BExD97TXIO0COVNN4OH3DEJ33YLM" localSheetId="19" hidden="1">#REF!</definedName>
    <definedName name="BExD97TXIO0COVNN4OH3DEJ33YLM" localSheetId="3" hidden="1">#REF!</definedName>
    <definedName name="BExD97TXIO0COVNN4OH3DEJ33YLM" localSheetId="13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14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12" hidden="1">#REF!</definedName>
    <definedName name="BExD99RZ1RFIMK6O1ZHSPJ68X9Y5" localSheetId="17" hidden="1">#REF!</definedName>
    <definedName name="BExD99RZ1RFIMK6O1ZHSPJ68X9Y5" localSheetId="18" hidden="1">#REF!</definedName>
    <definedName name="BExD99RZ1RFIMK6O1ZHSPJ68X9Y5" localSheetId="19" hidden="1">#REF!</definedName>
    <definedName name="BExD99RZ1RFIMK6O1ZHSPJ68X9Y5" localSheetId="3" hidden="1">#REF!</definedName>
    <definedName name="BExD99RZ1RFIMK6O1ZHSPJ68X9Y5" localSheetId="13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14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12" hidden="1">#REF!</definedName>
    <definedName name="BExD9ATSNNU6SJVYYUCUG2AFS57W" localSheetId="17" hidden="1">#REF!</definedName>
    <definedName name="BExD9ATSNNU6SJVYYUCUG2AFS57W" localSheetId="18" hidden="1">#REF!</definedName>
    <definedName name="BExD9ATSNNU6SJVYYUCUG2AFS57W" localSheetId="19" hidden="1">#REF!</definedName>
    <definedName name="BExD9ATSNNU6SJVYYUCUG2AFS57W" localSheetId="3" hidden="1">#REF!</definedName>
    <definedName name="BExD9ATSNNU6SJVYYUCUG2AFS57W" localSheetId="13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14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12" hidden="1">#REF!</definedName>
    <definedName name="BExD9JO1QOKHUKL6DOEKDLUBPPKZ" localSheetId="17" hidden="1">#REF!</definedName>
    <definedName name="BExD9JO1QOKHUKL6DOEKDLUBPPKZ" localSheetId="18" hidden="1">#REF!</definedName>
    <definedName name="BExD9JO1QOKHUKL6DOEKDLUBPPKZ" localSheetId="19" hidden="1">#REF!</definedName>
    <definedName name="BExD9JO1QOKHUKL6DOEKDLUBPPKZ" localSheetId="3" hidden="1">#REF!</definedName>
    <definedName name="BExD9JO1QOKHUKL6DOEKDLUBPPKZ" localSheetId="13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14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12" hidden="1">#REF!</definedName>
    <definedName name="BExD9L0ID3VSOU609GKWYTA5BFMA" localSheetId="17" hidden="1">#REF!</definedName>
    <definedName name="BExD9L0ID3VSOU609GKWYTA5BFMA" localSheetId="18" hidden="1">#REF!</definedName>
    <definedName name="BExD9L0ID3VSOU609GKWYTA5BFMA" localSheetId="19" hidden="1">#REF!</definedName>
    <definedName name="BExD9L0ID3VSOU609GKWYTA5BFMA" localSheetId="3" hidden="1">#REF!</definedName>
    <definedName name="BExD9L0ID3VSOU609GKWYTA5BFMA" localSheetId="13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14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12" hidden="1">#REF!</definedName>
    <definedName name="BExD9M7SEMG0JK2FUTTZXWIEBTKB" localSheetId="17" hidden="1">#REF!</definedName>
    <definedName name="BExD9M7SEMG0JK2FUTTZXWIEBTKB" localSheetId="18" hidden="1">#REF!</definedName>
    <definedName name="BExD9M7SEMG0JK2FUTTZXWIEBTKB" localSheetId="19" hidden="1">#REF!</definedName>
    <definedName name="BExD9M7SEMG0JK2FUTTZXWIEBTKB" localSheetId="3" hidden="1">#REF!</definedName>
    <definedName name="BExD9M7SEMG0JK2FUTTZXWIEBTKB" localSheetId="13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14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12" hidden="1">#REF!</definedName>
    <definedName name="BExD9MNYBYB1AICQL5165G472IE2" localSheetId="17" hidden="1">#REF!</definedName>
    <definedName name="BExD9MNYBYB1AICQL5165G472IE2" localSheetId="18" hidden="1">#REF!</definedName>
    <definedName name="BExD9MNYBYB1AICQL5165G472IE2" localSheetId="19" hidden="1">#REF!</definedName>
    <definedName name="BExD9MNYBYB1AICQL5165G472IE2" localSheetId="3" hidden="1">#REF!</definedName>
    <definedName name="BExD9MNYBYB1AICQL5165G472IE2" localSheetId="13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14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12" hidden="1">#REF!</definedName>
    <definedName name="BExD9PNSYT7GASEGUVL48MUQ02WO" localSheetId="17" hidden="1">#REF!</definedName>
    <definedName name="BExD9PNSYT7GASEGUVL48MUQ02WO" localSheetId="18" hidden="1">#REF!</definedName>
    <definedName name="BExD9PNSYT7GASEGUVL48MUQ02WO" localSheetId="19" hidden="1">#REF!</definedName>
    <definedName name="BExD9PNSYT7GASEGUVL48MUQ02WO" localSheetId="3" hidden="1">#REF!</definedName>
    <definedName name="BExD9PNSYT7GASEGUVL48MUQ02WO" localSheetId="13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14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12" hidden="1">#REF!</definedName>
    <definedName name="BExD9TK2MIWFH5SKUYU9ZKF4NPHQ" localSheetId="17" hidden="1">#REF!</definedName>
    <definedName name="BExD9TK2MIWFH5SKUYU9ZKF4NPHQ" localSheetId="18" hidden="1">#REF!</definedName>
    <definedName name="BExD9TK2MIWFH5SKUYU9ZKF4NPHQ" localSheetId="19" hidden="1">#REF!</definedName>
    <definedName name="BExD9TK2MIWFH5SKUYU9ZKF4NPHQ" localSheetId="3" hidden="1">#REF!</definedName>
    <definedName name="BExD9TK2MIWFH5SKUYU9ZKF4NPHQ" localSheetId="13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14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12" hidden="1">#REF!</definedName>
    <definedName name="BExDA23J1UL1EN1K0BLX2TKAX4U0" localSheetId="17" hidden="1">#REF!</definedName>
    <definedName name="BExDA23J1UL1EN1K0BLX2TKAX4U0" localSheetId="18" hidden="1">#REF!</definedName>
    <definedName name="BExDA23J1UL1EN1K0BLX2TKAX4U0" localSheetId="19" hidden="1">#REF!</definedName>
    <definedName name="BExDA23J1UL1EN1K0BLX2TKAX4U0" localSheetId="3" hidden="1">#REF!</definedName>
    <definedName name="BExDA23J1UL1EN1K0BLX2TKAX4U0" localSheetId="13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14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12" hidden="1">#REF!</definedName>
    <definedName name="BExDA6594R2INH5X2F55YRZSKRND" localSheetId="17" hidden="1">#REF!</definedName>
    <definedName name="BExDA6594R2INH5X2F55YRZSKRND" localSheetId="18" hidden="1">#REF!</definedName>
    <definedName name="BExDA6594R2INH5X2F55YRZSKRND" localSheetId="19" hidden="1">#REF!</definedName>
    <definedName name="BExDA6594R2INH5X2F55YRZSKRND" localSheetId="3" hidden="1">#REF!</definedName>
    <definedName name="BExDA6594R2INH5X2F55YRZSKRND" localSheetId="13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14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12" hidden="1">#REF!</definedName>
    <definedName name="BExDA6LD9061UULVKUUI4QP8SK13" localSheetId="17" hidden="1">#REF!</definedName>
    <definedName name="BExDA6LD9061UULVKUUI4QP8SK13" localSheetId="18" hidden="1">#REF!</definedName>
    <definedName name="BExDA6LD9061UULVKUUI4QP8SK13" localSheetId="19" hidden="1">#REF!</definedName>
    <definedName name="BExDA6LD9061UULVKUUI4QP8SK13" localSheetId="3" hidden="1">#REF!</definedName>
    <definedName name="BExDA6LD9061UULVKUUI4QP8SK13" localSheetId="13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14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12" hidden="1">#REF!</definedName>
    <definedName name="BExDAGMVMNLQ6QXASB9R6D8DIT12" localSheetId="17" hidden="1">#REF!</definedName>
    <definedName name="BExDAGMVMNLQ6QXASB9R6D8DIT12" localSheetId="18" hidden="1">#REF!</definedName>
    <definedName name="BExDAGMVMNLQ6QXASB9R6D8DIT12" localSheetId="19" hidden="1">#REF!</definedName>
    <definedName name="BExDAGMVMNLQ6QXASB9R6D8DIT12" localSheetId="3" hidden="1">#REF!</definedName>
    <definedName name="BExDAGMVMNLQ6QXASB9R6D8DIT12" localSheetId="13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14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12" hidden="1">#REF!</definedName>
    <definedName name="BExDAYBHU9ADLXI8VRC7F608RVGM" localSheetId="17" hidden="1">#REF!</definedName>
    <definedName name="BExDAYBHU9ADLXI8VRC7F608RVGM" localSheetId="18" hidden="1">#REF!</definedName>
    <definedName name="BExDAYBHU9ADLXI8VRC7F608RVGM" localSheetId="19" hidden="1">#REF!</definedName>
    <definedName name="BExDAYBHU9ADLXI8VRC7F608RVGM" localSheetId="3" hidden="1">#REF!</definedName>
    <definedName name="BExDAYBHU9ADLXI8VRC7F608RVGM" localSheetId="13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14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12" hidden="1">#REF!</definedName>
    <definedName name="BExDBDR1XR0FV0CYUCB2OJ7CJCZU" localSheetId="17" hidden="1">#REF!</definedName>
    <definedName name="BExDBDR1XR0FV0CYUCB2OJ7CJCZU" localSheetId="18" hidden="1">#REF!</definedName>
    <definedName name="BExDBDR1XR0FV0CYUCB2OJ7CJCZU" localSheetId="19" hidden="1">#REF!</definedName>
    <definedName name="BExDBDR1XR0FV0CYUCB2OJ7CJCZU" localSheetId="3" hidden="1">#REF!</definedName>
    <definedName name="BExDBDR1XR0FV0CYUCB2OJ7CJCZU" localSheetId="13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14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12" hidden="1">#REF!</definedName>
    <definedName name="BExDC7F818VN0S18ID7XRCRVYPJ4" localSheetId="17" hidden="1">#REF!</definedName>
    <definedName name="BExDC7F818VN0S18ID7XRCRVYPJ4" localSheetId="18" hidden="1">#REF!</definedName>
    <definedName name="BExDC7F818VN0S18ID7XRCRVYPJ4" localSheetId="19" hidden="1">#REF!</definedName>
    <definedName name="BExDC7F818VN0S18ID7XRCRVYPJ4" localSheetId="3" hidden="1">#REF!</definedName>
    <definedName name="BExDC7F818VN0S18ID7XRCRVYPJ4" localSheetId="13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1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12" hidden="1">#REF!</definedName>
    <definedName name="BExDCL7K96PC9VZYB70ZW3QPVIJE" localSheetId="17" hidden="1">#REF!</definedName>
    <definedName name="BExDCL7K96PC9VZYB70ZW3QPVIJE" localSheetId="18" hidden="1">#REF!</definedName>
    <definedName name="BExDCL7K96PC9VZYB70ZW3QPVIJE" localSheetId="19" hidden="1">#REF!</definedName>
    <definedName name="BExDCL7K96PC9VZYB70ZW3QPVIJE" localSheetId="3" hidden="1">#REF!</definedName>
    <definedName name="BExDCL7K96PC9VZYB70ZW3QPVIJE" localSheetId="13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14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12" hidden="1">#REF!</definedName>
    <definedName name="BExDCP3UZ3C2O4C1F7KMU0Z9U32N" localSheetId="17" hidden="1">#REF!</definedName>
    <definedName name="BExDCP3UZ3C2O4C1F7KMU0Z9U32N" localSheetId="18" hidden="1">#REF!</definedName>
    <definedName name="BExDCP3UZ3C2O4C1F7KMU0Z9U32N" localSheetId="19" hidden="1">#REF!</definedName>
    <definedName name="BExDCP3UZ3C2O4C1F7KMU0Z9U32N" localSheetId="3" hidden="1">#REF!</definedName>
    <definedName name="BExDCP3UZ3C2O4C1F7KMU0Z9U32N" localSheetId="13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14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localSheetId="12" hidden="1">#REF!</definedName>
    <definedName name="BExENU8ISP26W97JG63CN1XT9KB4" localSheetId="17" hidden="1">#REF!</definedName>
    <definedName name="BExENU8ISP26W97JG63CN1XT9KB4" localSheetId="18" hidden="1">#REF!</definedName>
    <definedName name="BExENU8ISP26W97JG63CN1XT9KB4" localSheetId="19" hidden="1">#REF!</definedName>
    <definedName name="BExENU8ISP26W97JG63CN1XT9KB4" localSheetId="3" hidden="1">#REF!</definedName>
    <definedName name="BExENU8ISP26W97JG63CN1XT9KB4" localSheetId="13" hidden="1">#REF!</definedName>
    <definedName name="BExENU8ISP26W97JG63CN1XT9KB4" hidden="1">#REF!</definedName>
    <definedName name="BExEO14OTKLVDBTNB2ONGZ4YB20H" localSheetId="1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12" hidden="1">#REF!</definedName>
    <definedName name="BExEO14OTKLVDBTNB2ONGZ4YB20H" localSheetId="17" hidden="1">#REF!</definedName>
    <definedName name="BExEO14OTKLVDBTNB2ONGZ4YB20H" localSheetId="18" hidden="1">#REF!</definedName>
    <definedName name="BExEO14OTKLVDBTNB2ONGZ4YB20H" localSheetId="19" hidden="1">#REF!</definedName>
    <definedName name="BExEO14OTKLVDBTNB2ONGZ4YB20H" localSheetId="3" hidden="1">#REF!</definedName>
    <definedName name="BExEO14OTKLVDBTNB2ONGZ4YB20H" localSheetId="13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14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12" hidden="1">#REF!</definedName>
    <definedName name="BExEO80UUNTK4DX33Z5TYLM8NYZM" localSheetId="17" hidden="1">#REF!</definedName>
    <definedName name="BExEO80UUNTK4DX33Z5TYLM8NYZM" localSheetId="18" hidden="1">#REF!</definedName>
    <definedName name="BExEO80UUNTK4DX33Z5TYLM8NYZM" localSheetId="19" hidden="1">#REF!</definedName>
    <definedName name="BExEO80UUNTK4DX33Z5TYLM8NYZM" localSheetId="3" hidden="1">#REF!</definedName>
    <definedName name="BExEO80UUNTK4DX33Z5TYLM8NYZM" localSheetId="13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14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12" hidden="1">#REF!</definedName>
    <definedName name="BExEOBX3WECDMYCV9RLN49APTXMM" localSheetId="17" hidden="1">#REF!</definedName>
    <definedName name="BExEOBX3WECDMYCV9RLN49APTXMM" localSheetId="18" hidden="1">#REF!</definedName>
    <definedName name="BExEOBX3WECDMYCV9RLN49APTXMM" localSheetId="19" hidden="1">#REF!</definedName>
    <definedName name="BExEOBX3WECDMYCV9RLN49APTXMM" localSheetId="3" hidden="1">#REF!</definedName>
    <definedName name="BExEOBX3WECDMYCV9RLN49APTXMM" localSheetId="13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14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12" hidden="1">#REF!</definedName>
    <definedName name="BExEPN9VIYI0FVL0HLZQXJFO6TT0" localSheetId="17" hidden="1">#REF!</definedName>
    <definedName name="BExEPN9VIYI0FVL0HLZQXJFO6TT0" localSheetId="18" hidden="1">#REF!</definedName>
    <definedName name="BExEPN9VIYI0FVL0HLZQXJFO6TT0" localSheetId="19" hidden="1">#REF!</definedName>
    <definedName name="BExEPN9VIYI0FVL0HLZQXJFO6TT0" localSheetId="3" hidden="1">#REF!</definedName>
    <definedName name="BExEPN9VIYI0FVL0HLZQXJFO6TT0" localSheetId="13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14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12" hidden="1">#REF!</definedName>
    <definedName name="BExEPQPUOD4B6H60DKEB9159F7DR" localSheetId="17" hidden="1">#REF!</definedName>
    <definedName name="BExEPQPUOD4B6H60DKEB9159F7DR" localSheetId="18" hidden="1">#REF!</definedName>
    <definedName name="BExEPQPUOD4B6H60DKEB9159F7DR" localSheetId="19" hidden="1">#REF!</definedName>
    <definedName name="BExEPQPUOD4B6H60DKEB9159F7DR" localSheetId="3" hidden="1">#REF!</definedName>
    <definedName name="BExEPQPUOD4B6H60DKEB9159F7DR" localSheetId="13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14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12" hidden="1">#REF!</definedName>
    <definedName name="BExEPYT6VDSMR8MU2341Q5GM2Y9V" localSheetId="17" hidden="1">#REF!</definedName>
    <definedName name="BExEPYT6VDSMR8MU2341Q5GM2Y9V" localSheetId="18" hidden="1">#REF!</definedName>
    <definedName name="BExEPYT6VDSMR8MU2341Q5GM2Y9V" localSheetId="19" hidden="1">#REF!</definedName>
    <definedName name="BExEPYT6VDSMR8MU2341Q5GM2Y9V" localSheetId="3" hidden="1">#REF!</definedName>
    <definedName name="BExEPYT6VDSMR8MU2341Q5GM2Y9V" localSheetId="13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14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12" hidden="1">#REF!</definedName>
    <definedName name="BExEQ2ENYLMY8K1796XBB31CJHNN" localSheetId="17" hidden="1">#REF!</definedName>
    <definedName name="BExEQ2ENYLMY8K1796XBB31CJHNN" localSheetId="18" hidden="1">#REF!</definedName>
    <definedName name="BExEQ2ENYLMY8K1796XBB31CJHNN" localSheetId="19" hidden="1">#REF!</definedName>
    <definedName name="BExEQ2ENYLMY8K1796XBB31CJHNN" localSheetId="3" hidden="1">#REF!</definedName>
    <definedName name="BExEQ2ENYLMY8K1796XBB31CJHNN" localSheetId="13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14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12" hidden="1">#REF!</definedName>
    <definedName name="BExEQ2PFE4N40LEPGDPS90WDL6BN" localSheetId="17" hidden="1">#REF!</definedName>
    <definedName name="BExEQ2PFE4N40LEPGDPS90WDL6BN" localSheetId="18" hidden="1">#REF!</definedName>
    <definedName name="BExEQ2PFE4N40LEPGDPS90WDL6BN" localSheetId="19" hidden="1">#REF!</definedName>
    <definedName name="BExEQ2PFE4N40LEPGDPS90WDL6BN" localSheetId="3" hidden="1">#REF!</definedName>
    <definedName name="BExEQ2PFE4N40LEPGDPS90WDL6BN" localSheetId="13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14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12" hidden="1">#REF!</definedName>
    <definedName name="BExEQ2PFURT24NQYGYVE8NKX1EGA" localSheetId="17" hidden="1">#REF!</definedName>
    <definedName name="BExEQ2PFURT24NQYGYVE8NKX1EGA" localSheetId="18" hidden="1">#REF!</definedName>
    <definedName name="BExEQ2PFURT24NQYGYVE8NKX1EGA" localSheetId="19" hidden="1">#REF!</definedName>
    <definedName name="BExEQ2PFURT24NQYGYVE8NKX1EGA" localSheetId="3" hidden="1">#REF!</definedName>
    <definedName name="BExEQ2PFURT24NQYGYVE8NKX1EGA" localSheetId="13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14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12" hidden="1">#REF!</definedName>
    <definedName name="BExEQB8ZWXO6IIGOEPWTLOJGE2NR" localSheetId="17" hidden="1">#REF!</definedName>
    <definedName name="BExEQB8ZWXO6IIGOEPWTLOJGE2NR" localSheetId="18" hidden="1">#REF!</definedName>
    <definedName name="BExEQB8ZWXO6IIGOEPWTLOJGE2NR" localSheetId="19" hidden="1">#REF!</definedName>
    <definedName name="BExEQB8ZWXO6IIGOEPWTLOJGE2NR" localSheetId="3" hidden="1">#REF!</definedName>
    <definedName name="BExEQB8ZWXO6IIGOEPWTLOJGE2NR" localSheetId="13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14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12" hidden="1">#REF!</definedName>
    <definedName name="BExEQBZX0EL6LIKPY01197ACK65H" localSheetId="17" hidden="1">#REF!</definedName>
    <definedName name="BExEQBZX0EL6LIKPY01197ACK65H" localSheetId="18" hidden="1">#REF!</definedName>
    <definedName name="BExEQBZX0EL6LIKPY01197ACK65H" localSheetId="19" hidden="1">#REF!</definedName>
    <definedName name="BExEQBZX0EL6LIKPY01197ACK65H" localSheetId="3" hidden="1">#REF!</definedName>
    <definedName name="BExEQBZX0EL6LIKPY01197ACK65H" localSheetId="13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14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12" hidden="1">#REF!</definedName>
    <definedName name="BExEQDXZALJLD4OBF74IKZBR13SR" localSheetId="17" hidden="1">#REF!</definedName>
    <definedName name="BExEQDXZALJLD4OBF74IKZBR13SR" localSheetId="18" hidden="1">#REF!</definedName>
    <definedName name="BExEQDXZALJLD4OBF74IKZBR13SR" localSheetId="19" hidden="1">#REF!</definedName>
    <definedName name="BExEQDXZALJLD4OBF74IKZBR13SR" localSheetId="3" hidden="1">#REF!</definedName>
    <definedName name="BExEQDXZALJLD4OBF74IKZBR13SR" localSheetId="13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14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12" hidden="1">#REF!</definedName>
    <definedName name="BExEQFLE2RPWGMWQAI4JMKUEFRPT" localSheetId="17" hidden="1">#REF!</definedName>
    <definedName name="BExEQFLE2RPWGMWQAI4JMKUEFRPT" localSheetId="18" hidden="1">#REF!</definedName>
    <definedName name="BExEQFLE2RPWGMWQAI4JMKUEFRPT" localSheetId="19" hidden="1">#REF!</definedName>
    <definedName name="BExEQFLE2RPWGMWQAI4JMKUEFRPT" localSheetId="3" hidden="1">#REF!</definedName>
    <definedName name="BExEQFLE2RPWGMWQAI4JMKUEFRPT" localSheetId="13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14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12" hidden="1">#REF!</definedName>
    <definedName name="BExEQJHNJV9U65F5VGIGX0VM02VF" localSheetId="17" hidden="1">#REF!</definedName>
    <definedName name="BExEQJHNJV9U65F5VGIGX0VM02VF" localSheetId="18" hidden="1">#REF!</definedName>
    <definedName name="BExEQJHNJV9U65F5VGIGX0VM02VF" localSheetId="19" hidden="1">#REF!</definedName>
    <definedName name="BExEQJHNJV9U65F5VGIGX0VM02VF" localSheetId="3" hidden="1">#REF!</definedName>
    <definedName name="BExEQJHNJV9U65F5VGIGX0VM02VF" localSheetId="13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14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12" hidden="1">#REF!</definedName>
    <definedName name="BExEQTZAP8R69U31W4LKGTKKGKQE" localSheetId="17" hidden="1">#REF!</definedName>
    <definedName name="BExEQTZAP8R69U31W4LKGTKKGKQE" localSheetId="18" hidden="1">#REF!</definedName>
    <definedName name="BExEQTZAP8R69U31W4LKGTKKGKQE" localSheetId="19" hidden="1">#REF!</definedName>
    <definedName name="BExEQTZAP8R69U31W4LKGTKKGKQE" localSheetId="3" hidden="1">#REF!</definedName>
    <definedName name="BExEQTZAP8R69U31W4LKGTKKGKQE" localSheetId="13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14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12" hidden="1">#REF!</definedName>
    <definedName name="BExER2O72H1F9WV6S1J04C15PXX7" localSheetId="17" hidden="1">#REF!</definedName>
    <definedName name="BExER2O72H1F9WV6S1J04C15PXX7" localSheetId="18" hidden="1">#REF!</definedName>
    <definedName name="BExER2O72H1F9WV6S1J04C15PXX7" localSheetId="19" hidden="1">#REF!</definedName>
    <definedName name="BExER2O72H1F9WV6S1J04C15PXX7" localSheetId="3" hidden="1">#REF!</definedName>
    <definedName name="BExER2O72H1F9WV6S1J04C15PXX7" localSheetId="13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14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12" hidden="1">#REF!</definedName>
    <definedName name="BExERIPCI7N2NW7JRL59DVT0TTSU" localSheetId="17" hidden="1">#REF!</definedName>
    <definedName name="BExERIPCI7N2NW7JRL59DVT0TTSU" localSheetId="18" hidden="1">#REF!</definedName>
    <definedName name="BExERIPCI7N2NW7JRL59DVT0TTSU" localSheetId="19" hidden="1">#REF!</definedName>
    <definedName name="BExERIPCI7N2NW7JRL59DVT0TTSU" localSheetId="3" hidden="1">#REF!</definedName>
    <definedName name="BExERIPCI7N2NW7JRL59DVT0TTSU" localSheetId="13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14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12" hidden="1">#REF!</definedName>
    <definedName name="BExERRUIKIOATPZ9U4HQ0V52RJAU" localSheetId="17" hidden="1">#REF!</definedName>
    <definedName name="BExERRUIKIOATPZ9U4HQ0V52RJAU" localSheetId="18" hidden="1">#REF!</definedName>
    <definedName name="BExERRUIKIOATPZ9U4HQ0V52RJAU" localSheetId="19" hidden="1">#REF!</definedName>
    <definedName name="BExERRUIKIOATPZ9U4HQ0V52RJAU" localSheetId="3" hidden="1">#REF!</definedName>
    <definedName name="BExERRUIKIOATPZ9U4HQ0V52RJAU" localSheetId="13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14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12" hidden="1">#REF!</definedName>
    <definedName name="BExERSANFNM1O7T65PC5MJ301YET" localSheetId="17" hidden="1">#REF!</definedName>
    <definedName name="BExERSANFNM1O7T65PC5MJ301YET" localSheetId="18" hidden="1">#REF!</definedName>
    <definedName name="BExERSANFNM1O7T65PC5MJ301YET" localSheetId="19" hidden="1">#REF!</definedName>
    <definedName name="BExERSANFNM1O7T65PC5MJ301YET" localSheetId="3" hidden="1">#REF!</definedName>
    <definedName name="BExERSANFNM1O7T65PC5MJ301YET" localSheetId="13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14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12" hidden="1">#REF!</definedName>
    <definedName name="BExERU8P606C6QQZZL55U0ZQYQF1" localSheetId="17" hidden="1">#REF!</definedName>
    <definedName name="BExERU8P606C6QQZZL55U0ZQYQF1" localSheetId="18" hidden="1">#REF!</definedName>
    <definedName name="BExERU8P606C6QQZZL55U0ZQYQF1" localSheetId="19" hidden="1">#REF!</definedName>
    <definedName name="BExERU8P606C6QQZZL55U0ZQYQF1" localSheetId="3" hidden="1">#REF!</definedName>
    <definedName name="BExERU8P606C6QQZZL55U0ZQYQF1" localSheetId="13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14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12" hidden="1">#REF!</definedName>
    <definedName name="BExERWCEBKQRYWRQLYJ4UCMMKTHG" localSheetId="17" hidden="1">#REF!</definedName>
    <definedName name="BExERWCEBKQRYWRQLYJ4UCMMKTHG" localSheetId="18" hidden="1">#REF!</definedName>
    <definedName name="BExERWCEBKQRYWRQLYJ4UCMMKTHG" localSheetId="19" hidden="1">#REF!</definedName>
    <definedName name="BExERWCEBKQRYWRQLYJ4UCMMKTHG" localSheetId="3" hidden="1">#REF!</definedName>
    <definedName name="BExERWCEBKQRYWRQLYJ4UCMMKTHG" localSheetId="13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14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12" hidden="1">#REF!</definedName>
    <definedName name="BExERXE1QW042A2T25RI4DVUU59O" localSheetId="17" hidden="1">#REF!</definedName>
    <definedName name="BExERXE1QW042A2T25RI4DVUU59O" localSheetId="18" hidden="1">#REF!</definedName>
    <definedName name="BExERXE1QW042A2T25RI4DVUU59O" localSheetId="19" hidden="1">#REF!</definedName>
    <definedName name="BExERXE1QW042A2T25RI4DVUU59O" localSheetId="3" hidden="1">#REF!</definedName>
    <definedName name="BExERXE1QW042A2T25RI4DVUU59O" localSheetId="13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14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12" hidden="1">#REF!</definedName>
    <definedName name="BExES44RHHDL3V7FLV6M20834WF1" localSheetId="17" hidden="1">#REF!</definedName>
    <definedName name="BExES44RHHDL3V7FLV6M20834WF1" localSheetId="18" hidden="1">#REF!</definedName>
    <definedName name="BExES44RHHDL3V7FLV6M20834WF1" localSheetId="19" hidden="1">#REF!</definedName>
    <definedName name="BExES44RHHDL3V7FLV6M20834WF1" localSheetId="3" hidden="1">#REF!</definedName>
    <definedName name="BExES44RHHDL3V7FLV6M20834WF1" localSheetId="13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14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12" hidden="1">#REF!</definedName>
    <definedName name="BExES4A7VE2X3RYYTVRLKZD4I7WU" localSheetId="17" hidden="1">#REF!</definedName>
    <definedName name="BExES4A7VE2X3RYYTVRLKZD4I7WU" localSheetId="18" hidden="1">#REF!</definedName>
    <definedName name="BExES4A7VE2X3RYYTVRLKZD4I7WU" localSheetId="19" hidden="1">#REF!</definedName>
    <definedName name="BExES4A7VE2X3RYYTVRLKZD4I7WU" localSheetId="3" hidden="1">#REF!</definedName>
    <definedName name="BExES4A7VE2X3RYYTVRLKZD4I7WU" localSheetId="13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14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12" hidden="1">#REF!</definedName>
    <definedName name="BExESLYUFDACMPARVY264HKBCXLX" localSheetId="17" hidden="1">#REF!</definedName>
    <definedName name="BExESLYUFDACMPARVY264HKBCXLX" localSheetId="18" hidden="1">#REF!</definedName>
    <definedName name="BExESLYUFDACMPARVY264HKBCXLX" localSheetId="19" hidden="1">#REF!</definedName>
    <definedName name="BExESLYUFDACMPARVY264HKBCXLX" localSheetId="3" hidden="1">#REF!</definedName>
    <definedName name="BExESLYUFDACMPARVY264HKBCXLX" localSheetId="13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14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12" hidden="1">#REF!</definedName>
    <definedName name="BExESMKD95A649M0WRSG6CXXP326" localSheetId="17" hidden="1">#REF!</definedName>
    <definedName name="BExESMKD95A649M0WRSG6CXXP326" localSheetId="18" hidden="1">#REF!</definedName>
    <definedName name="BExESMKD95A649M0WRSG6CXXP326" localSheetId="19" hidden="1">#REF!</definedName>
    <definedName name="BExESMKD95A649M0WRSG6CXXP326" localSheetId="3" hidden="1">#REF!</definedName>
    <definedName name="BExESMKD95A649M0WRSG6CXXP326" localSheetId="13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14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12" hidden="1">#REF!</definedName>
    <definedName name="BExESR27ZXJG5VMY4PR9D940VS7T" localSheetId="17" hidden="1">#REF!</definedName>
    <definedName name="BExESR27ZXJG5VMY4PR9D940VS7T" localSheetId="18" hidden="1">#REF!</definedName>
    <definedName name="BExESR27ZXJG5VMY4PR9D940VS7T" localSheetId="19" hidden="1">#REF!</definedName>
    <definedName name="BExESR27ZXJG5VMY4PR9D940VS7T" localSheetId="3" hidden="1">#REF!</definedName>
    <definedName name="BExESR27ZXJG5VMY4PR9D940VS7T" localSheetId="13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14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12" hidden="1">#REF!</definedName>
    <definedName name="BExESVK1YRJM6UG6FBYOF9CNX29X" localSheetId="17" hidden="1">#REF!</definedName>
    <definedName name="BExESVK1YRJM6UG6FBYOF9CNX29X" localSheetId="18" hidden="1">#REF!</definedName>
    <definedName name="BExESVK1YRJM6UG6FBYOF9CNX29X" localSheetId="19" hidden="1">#REF!</definedName>
    <definedName name="BExESVK1YRJM6UG6FBYOF9CNX29X" localSheetId="3" hidden="1">#REF!</definedName>
    <definedName name="BExESVK1YRJM6UG6FBYOF9CNX29X" localSheetId="13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14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12" hidden="1">#REF!</definedName>
    <definedName name="BExESZ03KXL8DQ2591HLR56ZML94" localSheetId="17" hidden="1">#REF!</definedName>
    <definedName name="BExESZ03KXL8DQ2591HLR56ZML94" localSheetId="18" hidden="1">#REF!</definedName>
    <definedName name="BExESZ03KXL8DQ2591HLR56ZML94" localSheetId="19" hidden="1">#REF!</definedName>
    <definedName name="BExESZ03KXL8DQ2591HLR56ZML94" localSheetId="3" hidden="1">#REF!</definedName>
    <definedName name="BExESZ03KXL8DQ2591HLR56ZML94" localSheetId="13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1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12" hidden="1">#REF!</definedName>
    <definedName name="BExESZAW5N443NRTKIP59OEI1CR6" localSheetId="17" hidden="1">#REF!</definedName>
    <definedName name="BExESZAW5N443NRTKIP59OEI1CR6" localSheetId="18" hidden="1">#REF!</definedName>
    <definedName name="BExESZAW5N443NRTKIP59OEI1CR6" localSheetId="19" hidden="1">#REF!</definedName>
    <definedName name="BExESZAW5N443NRTKIP59OEI1CR6" localSheetId="3" hidden="1">#REF!</definedName>
    <definedName name="BExESZAW5N443NRTKIP59OEI1CR6" localSheetId="13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14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12" hidden="1">#REF!</definedName>
    <definedName name="BExET3HXQ60A4O2OLKX8QNXRI6LQ" localSheetId="17" hidden="1">#REF!</definedName>
    <definedName name="BExET3HXQ60A4O2OLKX8QNXRI6LQ" localSheetId="18" hidden="1">#REF!</definedName>
    <definedName name="BExET3HXQ60A4O2OLKX8QNXRI6LQ" localSheetId="19" hidden="1">#REF!</definedName>
    <definedName name="BExET3HXQ60A4O2OLKX8QNXRI6LQ" localSheetId="3" hidden="1">#REF!</definedName>
    <definedName name="BExET3HXQ60A4O2OLKX8QNXRI6LQ" localSheetId="13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14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12" hidden="1">#REF!</definedName>
    <definedName name="BExET4EAH366GROMVVMDCSUI1018" localSheetId="17" hidden="1">#REF!</definedName>
    <definedName name="BExET4EAH366GROMVVMDCSUI1018" localSheetId="18" hidden="1">#REF!</definedName>
    <definedName name="BExET4EAH366GROMVVMDCSUI1018" localSheetId="19" hidden="1">#REF!</definedName>
    <definedName name="BExET4EAH366GROMVVMDCSUI1018" localSheetId="3" hidden="1">#REF!</definedName>
    <definedName name="BExET4EAH366GROMVVMDCSUI1018" localSheetId="13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14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12" hidden="1">#REF!</definedName>
    <definedName name="BExETA3B1FCIOA80H94K90FWXQKE" localSheetId="17" hidden="1">#REF!</definedName>
    <definedName name="BExETA3B1FCIOA80H94K90FWXQKE" localSheetId="18" hidden="1">#REF!</definedName>
    <definedName name="BExETA3B1FCIOA80H94K90FWXQKE" localSheetId="19" hidden="1">#REF!</definedName>
    <definedName name="BExETA3B1FCIOA80H94K90FWXQKE" localSheetId="3" hidden="1">#REF!</definedName>
    <definedName name="BExETA3B1FCIOA80H94K90FWXQKE" localSheetId="13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14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12" hidden="1">#REF!</definedName>
    <definedName name="BExETAZOYT4CJIT8RRKC9F2HJG1D" localSheetId="17" hidden="1">#REF!</definedName>
    <definedName name="BExETAZOYT4CJIT8RRKC9F2HJG1D" localSheetId="18" hidden="1">#REF!</definedName>
    <definedName name="BExETAZOYT4CJIT8RRKC9F2HJG1D" localSheetId="19" hidden="1">#REF!</definedName>
    <definedName name="BExETAZOYT4CJIT8RRKC9F2HJG1D" localSheetId="3" hidden="1">#REF!</definedName>
    <definedName name="BExETAZOYT4CJIT8RRKC9F2HJG1D" localSheetId="13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14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12" hidden="1">#REF!</definedName>
    <definedName name="BExETB55BNG40G9YOI2H6UHIR9WU" localSheetId="17" hidden="1">#REF!</definedName>
    <definedName name="BExETB55BNG40G9YOI2H6UHIR9WU" localSheetId="18" hidden="1">#REF!</definedName>
    <definedName name="BExETB55BNG40G9YOI2H6UHIR9WU" localSheetId="19" hidden="1">#REF!</definedName>
    <definedName name="BExETB55BNG40G9YOI2H6UHIR9WU" localSheetId="3" hidden="1">#REF!</definedName>
    <definedName name="BExETB55BNG40G9YOI2H6UHIR9WU" localSheetId="13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14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12" hidden="1">#REF!</definedName>
    <definedName name="BExETF6QD5A9GEINE1KZRRC2LXWM" localSheetId="17" hidden="1">#REF!</definedName>
    <definedName name="BExETF6QD5A9GEINE1KZRRC2LXWM" localSheetId="18" hidden="1">#REF!</definedName>
    <definedName name="BExETF6QD5A9GEINE1KZRRC2LXWM" localSheetId="19" hidden="1">#REF!</definedName>
    <definedName name="BExETF6QD5A9GEINE1KZRRC2LXWM" localSheetId="3" hidden="1">#REF!</definedName>
    <definedName name="BExETF6QD5A9GEINE1KZRRC2LXWM" localSheetId="13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14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12" hidden="1">#REF!</definedName>
    <definedName name="BExETQ9XRXLUACN82805SPSPNKHI" localSheetId="17" hidden="1">#REF!</definedName>
    <definedName name="BExETQ9XRXLUACN82805SPSPNKHI" localSheetId="18" hidden="1">#REF!</definedName>
    <definedName name="BExETQ9XRXLUACN82805SPSPNKHI" localSheetId="19" hidden="1">#REF!</definedName>
    <definedName name="BExETQ9XRXLUACN82805SPSPNKHI" localSheetId="3" hidden="1">#REF!</definedName>
    <definedName name="BExETQ9XRXLUACN82805SPSPNKHI" localSheetId="13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14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12" hidden="1">#REF!</definedName>
    <definedName name="BExETR0YRMOR63E6DHLEHV9QVVON" localSheetId="17" hidden="1">#REF!</definedName>
    <definedName name="BExETR0YRMOR63E6DHLEHV9QVVON" localSheetId="18" hidden="1">#REF!</definedName>
    <definedName name="BExETR0YRMOR63E6DHLEHV9QVVON" localSheetId="19" hidden="1">#REF!</definedName>
    <definedName name="BExETR0YRMOR63E6DHLEHV9QVVON" localSheetId="3" hidden="1">#REF!</definedName>
    <definedName name="BExETR0YRMOR63E6DHLEHV9QVVON" localSheetId="13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14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12" hidden="1">#REF!</definedName>
    <definedName name="BExETVO51BGF7GGNGB21UD7OIF15" localSheetId="17" hidden="1">#REF!</definedName>
    <definedName name="BExETVO51BGF7GGNGB21UD7OIF15" localSheetId="18" hidden="1">#REF!</definedName>
    <definedName name="BExETVO51BGF7GGNGB21UD7OIF15" localSheetId="19" hidden="1">#REF!</definedName>
    <definedName name="BExETVO51BGF7GGNGB21UD7OIF15" localSheetId="3" hidden="1">#REF!</definedName>
    <definedName name="BExETVO51BGF7GGNGB21UD7OIF15" localSheetId="13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14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12" hidden="1">#REF!</definedName>
    <definedName name="BExETVTGY38YXYYF7N73OYN6FYY3" localSheetId="17" hidden="1">#REF!</definedName>
    <definedName name="BExETVTGY38YXYYF7N73OYN6FYY3" localSheetId="18" hidden="1">#REF!</definedName>
    <definedName name="BExETVTGY38YXYYF7N73OYN6FYY3" localSheetId="19" hidden="1">#REF!</definedName>
    <definedName name="BExETVTGY38YXYYF7N73OYN6FYY3" localSheetId="3" hidden="1">#REF!</definedName>
    <definedName name="BExETVTGY38YXYYF7N73OYN6FYY3" localSheetId="13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14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12" hidden="1">#REF!</definedName>
    <definedName name="BExETVTH8RADW05P2XUUV7V44TWW" localSheetId="17" hidden="1">#REF!</definedName>
    <definedName name="BExETVTH8RADW05P2XUUV7V44TWW" localSheetId="18" hidden="1">#REF!</definedName>
    <definedName name="BExETVTH8RADW05P2XUUV7V44TWW" localSheetId="19" hidden="1">#REF!</definedName>
    <definedName name="BExETVTH8RADW05P2XUUV7V44TWW" localSheetId="3" hidden="1">#REF!</definedName>
    <definedName name="BExETVTH8RADW05P2XUUV7V44TWW" localSheetId="13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14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12" hidden="1">#REF!</definedName>
    <definedName name="BExETW9PYUAV5QY6A4VCYZRIOUX4" localSheetId="17" hidden="1">#REF!</definedName>
    <definedName name="BExETW9PYUAV5QY6A4VCYZRIOUX4" localSheetId="18" hidden="1">#REF!</definedName>
    <definedName name="BExETW9PYUAV5QY6A4VCYZRIOUX4" localSheetId="19" hidden="1">#REF!</definedName>
    <definedName name="BExETW9PYUAV5QY6A4VCYZRIOUX4" localSheetId="3" hidden="1">#REF!</definedName>
    <definedName name="BExETW9PYUAV5QY6A4VCYZRIOUX4" localSheetId="13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1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12" hidden="1">#REF!</definedName>
    <definedName name="BExEUGNELLVZ7K2PYWP2TG8T65XQ" localSheetId="17" hidden="1">#REF!</definedName>
    <definedName name="BExEUGNELLVZ7K2PYWP2TG8T65XQ" localSheetId="18" hidden="1">#REF!</definedName>
    <definedName name="BExEUGNELLVZ7K2PYWP2TG8T65XQ" localSheetId="19" hidden="1">#REF!</definedName>
    <definedName name="BExEUGNELLVZ7K2PYWP2TG8T65XQ" localSheetId="3" hidden="1">#REF!</definedName>
    <definedName name="BExEUGNELLVZ7K2PYWP2TG8T65XQ" localSheetId="13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14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12" hidden="1">#REF!</definedName>
    <definedName name="BExEUHUG1NGJGB6F1UH5IKFZ9B9M" localSheetId="17" hidden="1">#REF!</definedName>
    <definedName name="BExEUHUG1NGJGB6F1UH5IKFZ9B9M" localSheetId="18" hidden="1">#REF!</definedName>
    <definedName name="BExEUHUG1NGJGB6F1UH5IKFZ9B9M" localSheetId="19" hidden="1">#REF!</definedName>
    <definedName name="BExEUHUG1NGJGB6F1UH5IKFZ9B9M" localSheetId="3" hidden="1">#REF!</definedName>
    <definedName name="BExEUHUG1NGJGB6F1UH5IKFZ9B9M" localSheetId="13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14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12" hidden="1">#REF!</definedName>
    <definedName name="BExEUNE4T242Y59C6MS28MXEUGCP" localSheetId="17" hidden="1">#REF!</definedName>
    <definedName name="BExEUNE4T242Y59C6MS28MXEUGCP" localSheetId="18" hidden="1">#REF!</definedName>
    <definedName name="BExEUNE4T242Y59C6MS28MXEUGCP" localSheetId="19" hidden="1">#REF!</definedName>
    <definedName name="BExEUNE4T242Y59C6MS28MXEUGCP" localSheetId="3" hidden="1">#REF!</definedName>
    <definedName name="BExEUNE4T242Y59C6MS28MXEUGCP" localSheetId="13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14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12" hidden="1">#REF!</definedName>
    <definedName name="BExEUNU7FYVTR4DD1D31SS7PNXX2" localSheetId="17" hidden="1">#REF!</definedName>
    <definedName name="BExEUNU7FYVTR4DD1D31SS7PNXX2" localSheetId="18" hidden="1">#REF!</definedName>
    <definedName name="BExEUNU7FYVTR4DD1D31SS7PNXX2" localSheetId="19" hidden="1">#REF!</definedName>
    <definedName name="BExEUNU7FYVTR4DD1D31SS7PNXX2" localSheetId="3" hidden="1">#REF!</definedName>
    <definedName name="BExEUNU7FYVTR4DD1D31SS7PNXX2" localSheetId="13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14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localSheetId="12" hidden="1">#REF!</definedName>
    <definedName name="BExEUOAHB0OT3BACAHNZ3B905C0P" localSheetId="17" hidden="1">#REF!</definedName>
    <definedName name="BExEUOAHB0OT3BACAHNZ3B905C0P" localSheetId="18" hidden="1">#REF!</definedName>
    <definedName name="BExEUOAHB0OT3BACAHNZ3B905C0P" localSheetId="19" hidden="1">#REF!</definedName>
    <definedName name="BExEUOAHB0OT3BACAHNZ3B905C0P" localSheetId="3" hidden="1">#REF!</definedName>
    <definedName name="BExEUOAHB0OT3BACAHNZ3B905C0P" localSheetId="13" hidden="1">#REF!</definedName>
    <definedName name="BExEUOAHB0OT3BACAHNZ3B905C0P" hidden="1">#REF!</definedName>
    <definedName name="BExEV2TP7NA3ZR6RJGH5ER370OUM" localSheetId="14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12" hidden="1">#REF!</definedName>
    <definedName name="BExEV2TP7NA3ZR6RJGH5ER370OUM" localSheetId="17" hidden="1">#REF!</definedName>
    <definedName name="BExEV2TP7NA3ZR6RJGH5ER370OUM" localSheetId="18" hidden="1">#REF!</definedName>
    <definedName name="BExEV2TP7NA3ZR6RJGH5ER370OUM" localSheetId="19" hidden="1">#REF!</definedName>
    <definedName name="BExEV2TP7NA3ZR6RJGH5ER370OUM" localSheetId="3" hidden="1">#REF!</definedName>
    <definedName name="BExEV2TP7NA3ZR6RJGH5ER370OUM" localSheetId="13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14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12" hidden="1">#REF!</definedName>
    <definedName name="BExEV3Q7M5YTX3CY3QCP1SUIEP2E" localSheetId="17" hidden="1">#REF!</definedName>
    <definedName name="BExEV3Q7M5YTX3CY3QCP1SUIEP2E" localSheetId="18" hidden="1">#REF!</definedName>
    <definedName name="BExEV3Q7M5YTX3CY3QCP1SUIEP2E" localSheetId="19" hidden="1">#REF!</definedName>
    <definedName name="BExEV3Q7M5YTX3CY3QCP1SUIEP2E" localSheetId="3" hidden="1">#REF!</definedName>
    <definedName name="BExEV3Q7M5YTX3CY3QCP1SUIEP2E" localSheetId="13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14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12" hidden="1">#REF!</definedName>
    <definedName name="BExEV69USLNYO2QRJRC0J92XUF00" localSheetId="17" hidden="1">#REF!</definedName>
    <definedName name="BExEV69USLNYO2QRJRC0J92XUF00" localSheetId="18" hidden="1">#REF!</definedName>
    <definedName name="BExEV69USLNYO2QRJRC0J92XUF00" localSheetId="19" hidden="1">#REF!</definedName>
    <definedName name="BExEV69USLNYO2QRJRC0J92XUF00" localSheetId="3" hidden="1">#REF!</definedName>
    <definedName name="BExEV69USLNYO2QRJRC0J92XUF00" localSheetId="13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14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12" hidden="1">#REF!</definedName>
    <definedName name="BExEV6KNTQOCFD7GV726XQEVQ7R6" localSheetId="17" hidden="1">#REF!</definedName>
    <definedName name="BExEV6KNTQOCFD7GV726XQEVQ7R6" localSheetId="18" hidden="1">#REF!</definedName>
    <definedName name="BExEV6KNTQOCFD7GV726XQEVQ7R6" localSheetId="19" hidden="1">#REF!</definedName>
    <definedName name="BExEV6KNTQOCFD7GV726XQEVQ7R6" localSheetId="3" hidden="1">#REF!</definedName>
    <definedName name="BExEV6KNTQOCFD7GV726XQEVQ7R6" localSheetId="13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14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12" hidden="1">#REF!</definedName>
    <definedName name="BExEV6VGM4POO9QT9KH3QA3VYCWM" localSheetId="17" hidden="1">#REF!</definedName>
    <definedName name="BExEV6VGM4POO9QT9KH3QA3VYCWM" localSheetId="18" hidden="1">#REF!</definedName>
    <definedName name="BExEV6VGM4POO9QT9KH3QA3VYCWM" localSheetId="19" hidden="1">#REF!</definedName>
    <definedName name="BExEV6VGM4POO9QT9KH3QA3VYCWM" localSheetId="3" hidden="1">#REF!</definedName>
    <definedName name="BExEV6VGM4POO9QT9KH3QA3VYCWM" localSheetId="13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14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12" hidden="1">#REF!</definedName>
    <definedName name="BExEVCEYMOI0PGO7HAEOS9CVMU2O" localSheetId="17" hidden="1">#REF!</definedName>
    <definedName name="BExEVCEYMOI0PGO7HAEOS9CVMU2O" localSheetId="18" hidden="1">#REF!</definedName>
    <definedName name="BExEVCEYMOI0PGO7HAEOS9CVMU2O" localSheetId="19" hidden="1">#REF!</definedName>
    <definedName name="BExEVCEYMOI0PGO7HAEOS9CVMU2O" localSheetId="3" hidden="1">#REF!</definedName>
    <definedName name="BExEVCEYMOI0PGO7HAEOS9CVMU2O" localSheetId="13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14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12" hidden="1">#REF!</definedName>
    <definedName name="BExEVET98G3FU6QBF9LHYWSAMV0O" localSheetId="17" hidden="1">#REF!</definedName>
    <definedName name="BExEVET98G3FU6QBF9LHYWSAMV0O" localSheetId="18" hidden="1">#REF!</definedName>
    <definedName name="BExEVET98G3FU6QBF9LHYWSAMV0O" localSheetId="19" hidden="1">#REF!</definedName>
    <definedName name="BExEVET98G3FU6QBF9LHYWSAMV0O" localSheetId="3" hidden="1">#REF!</definedName>
    <definedName name="BExEVET98G3FU6QBF9LHYWSAMV0O" localSheetId="13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14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12" hidden="1">#REF!</definedName>
    <definedName name="BExEVNCUT0PDUYNJH7G6BSEWZOT2" localSheetId="17" hidden="1">#REF!</definedName>
    <definedName name="BExEVNCUT0PDUYNJH7G6BSEWZOT2" localSheetId="18" hidden="1">#REF!</definedName>
    <definedName name="BExEVNCUT0PDUYNJH7G6BSEWZOT2" localSheetId="19" hidden="1">#REF!</definedName>
    <definedName name="BExEVNCUT0PDUYNJH7G6BSEWZOT2" localSheetId="3" hidden="1">#REF!</definedName>
    <definedName name="BExEVNCUT0PDUYNJH7G6BSEWZOT2" localSheetId="13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14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12" hidden="1">#REF!</definedName>
    <definedName name="BExEVPGF4V5J0WQRZKUM8F9TTKZJ" localSheetId="17" hidden="1">#REF!</definedName>
    <definedName name="BExEVPGF4V5J0WQRZKUM8F9TTKZJ" localSheetId="18" hidden="1">#REF!</definedName>
    <definedName name="BExEVPGF4V5J0WQRZKUM8F9TTKZJ" localSheetId="19" hidden="1">#REF!</definedName>
    <definedName name="BExEVPGF4V5J0WQRZKUM8F9TTKZJ" localSheetId="3" hidden="1">#REF!</definedName>
    <definedName name="BExEVPGF4V5J0WQRZKUM8F9TTKZJ" localSheetId="13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14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12" hidden="1">#REF!</definedName>
    <definedName name="BExEVVLIEVWYRF2UUC1H0H5QU1CP" localSheetId="17" hidden="1">#REF!</definedName>
    <definedName name="BExEVVLIEVWYRF2UUC1H0H5QU1CP" localSheetId="18" hidden="1">#REF!</definedName>
    <definedName name="BExEVVLIEVWYRF2UUC1H0H5QU1CP" localSheetId="19" hidden="1">#REF!</definedName>
    <definedName name="BExEVVLIEVWYRF2UUC1H0H5QU1CP" localSheetId="3" hidden="1">#REF!</definedName>
    <definedName name="BExEVVLIEVWYRF2UUC1H0H5QU1CP" localSheetId="13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14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12" hidden="1">#REF!</definedName>
    <definedName name="BExEVWCKO8T84GW9Z3X47915XKSH" localSheetId="17" hidden="1">#REF!</definedName>
    <definedName name="BExEVWCKO8T84GW9Z3X47915XKSH" localSheetId="18" hidden="1">#REF!</definedName>
    <definedName name="BExEVWCKO8T84GW9Z3X47915XKSH" localSheetId="19" hidden="1">#REF!</definedName>
    <definedName name="BExEVWCKO8T84GW9Z3X47915XKSH" localSheetId="3" hidden="1">#REF!</definedName>
    <definedName name="BExEVWCKO8T84GW9Z3X47915XKSH" localSheetId="13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14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12" hidden="1">#REF!</definedName>
    <definedName name="BExEVZSJWMZ5L2ZE7AZC57CXKW6T" localSheetId="17" hidden="1">#REF!</definedName>
    <definedName name="BExEVZSJWMZ5L2ZE7AZC57CXKW6T" localSheetId="18" hidden="1">#REF!</definedName>
    <definedName name="BExEVZSJWMZ5L2ZE7AZC57CXKW6T" localSheetId="19" hidden="1">#REF!</definedName>
    <definedName name="BExEVZSJWMZ5L2ZE7AZC57CXKW6T" localSheetId="3" hidden="1">#REF!</definedName>
    <definedName name="BExEVZSJWMZ5L2ZE7AZC57CXKW6T" localSheetId="13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14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12" hidden="1">#REF!</definedName>
    <definedName name="BExEW0JL1GFFCXMDGW54CI7Y8FZN" localSheetId="17" hidden="1">#REF!</definedName>
    <definedName name="BExEW0JL1GFFCXMDGW54CI7Y8FZN" localSheetId="18" hidden="1">#REF!</definedName>
    <definedName name="BExEW0JL1GFFCXMDGW54CI7Y8FZN" localSheetId="19" hidden="1">#REF!</definedName>
    <definedName name="BExEW0JL1GFFCXMDGW54CI7Y8FZN" localSheetId="3" hidden="1">#REF!</definedName>
    <definedName name="BExEW0JL1GFFCXMDGW54CI7Y8FZN" localSheetId="13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14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12" hidden="1">#REF!</definedName>
    <definedName name="BExEW68M9WL8214QH9C7VCK7BN08" localSheetId="17" hidden="1">#REF!</definedName>
    <definedName name="BExEW68M9WL8214QH9C7VCK7BN08" localSheetId="18" hidden="1">#REF!</definedName>
    <definedName name="BExEW68M9WL8214QH9C7VCK7BN08" localSheetId="19" hidden="1">#REF!</definedName>
    <definedName name="BExEW68M9WL8214QH9C7VCK7BN08" localSheetId="3" hidden="1">#REF!</definedName>
    <definedName name="BExEW68M9WL8214QH9C7VCK7BN08" localSheetId="13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14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12" hidden="1">#REF!</definedName>
    <definedName name="BExEW8HFKH6F47KIHYBDRUEFZ2ZZ" localSheetId="17" hidden="1">#REF!</definedName>
    <definedName name="BExEW8HFKH6F47KIHYBDRUEFZ2ZZ" localSheetId="18" hidden="1">#REF!</definedName>
    <definedName name="BExEW8HFKH6F47KIHYBDRUEFZ2ZZ" localSheetId="19" hidden="1">#REF!</definedName>
    <definedName name="BExEW8HFKH6F47KIHYBDRUEFZ2ZZ" localSheetId="3" hidden="1">#REF!</definedName>
    <definedName name="BExEW8HFKH6F47KIHYBDRUEFZ2ZZ" localSheetId="13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14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12" hidden="1">#REF!</definedName>
    <definedName name="BExEWB6JHMITZPXHB6JATOCLLKLJ" localSheetId="17" hidden="1">#REF!</definedName>
    <definedName name="BExEWB6JHMITZPXHB6JATOCLLKLJ" localSheetId="18" hidden="1">#REF!</definedName>
    <definedName name="BExEWB6JHMITZPXHB6JATOCLLKLJ" localSheetId="19" hidden="1">#REF!</definedName>
    <definedName name="BExEWB6JHMITZPXHB6JATOCLLKLJ" localSheetId="3" hidden="1">#REF!</definedName>
    <definedName name="BExEWB6JHMITZPXHB6JATOCLLKLJ" localSheetId="13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14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12" hidden="1">#REF!</definedName>
    <definedName name="BExEWNBGQS1U2LW3W84T4LSJ9K00" localSheetId="17" hidden="1">#REF!</definedName>
    <definedName name="BExEWNBGQS1U2LW3W84T4LSJ9K00" localSheetId="18" hidden="1">#REF!</definedName>
    <definedName name="BExEWNBGQS1U2LW3W84T4LSJ9K00" localSheetId="19" hidden="1">#REF!</definedName>
    <definedName name="BExEWNBGQS1U2LW3W84T4LSJ9K00" localSheetId="3" hidden="1">#REF!</definedName>
    <definedName name="BExEWNBGQS1U2LW3W84T4LSJ9K00" localSheetId="13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14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12" hidden="1">#REF!</definedName>
    <definedName name="BExEWO7STL7HNZSTY8VQBPTX1WK6" localSheetId="17" hidden="1">#REF!</definedName>
    <definedName name="BExEWO7STL7HNZSTY8VQBPTX1WK6" localSheetId="18" hidden="1">#REF!</definedName>
    <definedName name="BExEWO7STL7HNZSTY8VQBPTX1WK6" localSheetId="19" hidden="1">#REF!</definedName>
    <definedName name="BExEWO7STL7HNZSTY8VQBPTX1WK6" localSheetId="3" hidden="1">#REF!</definedName>
    <definedName name="BExEWO7STL7HNZSTY8VQBPTX1WK6" localSheetId="13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14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12" hidden="1">#REF!</definedName>
    <definedName name="BExEWQ0M1N3KMKTDJ73H10QSG4W1" localSheetId="17" hidden="1">#REF!</definedName>
    <definedName name="BExEWQ0M1N3KMKTDJ73H10QSG4W1" localSheetId="18" hidden="1">#REF!</definedName>
    <definedName name="BExEWQ0M1N3KMKTDJ73H10QSG4W1" localSheetId="19" hidden="1">#REF!</definedName>
    <definedName name="BExEWQ0M1N3KMKTDJ73H10QSG4W1" localSheetId="3" hidden="1">#REF!</definedName>
    <definedName name="BExEWQ0M1N3KMKTDJ73H10QSG4W1" localSheetId="13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14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12" hidden="1">#REF!</definedName>
    <definedName name="BExEX43OR6NH8GF32YY2ZB6Y8WGP" localSheetId="17" hidden="1">#REF!</definedName>
    <definedName name="BExEX43OR6NH8GF32YY2ZB6Y8WGP" localSheetId="18" hidden="1">#REF!</definedName>
    <definedName name="BExEX43OR6NH8GF32YY2ZB6Y8WGP" localSheetId="19" hidden="1">#REF!</definedName>
    <definedName name="BExEX43OR6NH8GF32YY2ZB6Y8WGP" localSheetId="3" hidden="1">#REF!</definedName>
    <definedName name="BExEX43OR6NH8GF32YY2ZB6Y8WGP" localSheetId="13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14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12" hidden="1">#REF!</definedName>
    <definedName name="BExEX85F3OSW8NSCYGYPS9372Z1Q" localSheetId="17" hidden="1">#REF!</definedName>
    <definedName name="BExEX85F3OSW8NSCYGYPS9372Z1Q" localSheetId="18" hidden="1">#REF!</definedName>
    <definedName name="BExEX85F3OSW8NSCYGYPS9372Z1Q" localSheetId="19" hidden="1">#REF!</definedName>
    <definedName name="BExEX85F3OSW8NSCYGYPS9372Z1Q" localSheetId="3" hidden="1">#REF!</definedName>
    <definedName name="BExEX85F3OSW8NSCYGYPS9372Z1Q" localSheetId="13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14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12" hidden="1">#REF!</definedName>
    <definedName name="BExEX9HWY2G6928ZVVVQF77QCM2C" localSheetId="17" hidden="1">#REF!</definedName>
    <definedName name="BExEX9HWY2G6928ZVVVQF77QCM2C" localSheetId="18" hidden="1">#REF!</definedName>
    <definedName name="BExEX9HWY2G6928ZVVVQF77QCM2C" localSheetId="19" hidden="1">#REF!</definedName>
    <definedName name="BExEX9HWY2G6928ZVVVQF77QCM2C" localSheetId="3" hidden="1">#REF!</definedName>
    <definedName name="BExEX9HWY2G6928ZVVVQF77QCM2C" localSheetId="13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14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12" hidden="1">#REF!</definedName>
    <definedName name="BExEXBQWAYKMVBRJRHB8PFCSYFVN" localSheetId="17" hidden="1">#REF!</definedName>
    <definedName name="BExEXBQWAYKMVBRJRHB8PFCSYFVN" localSheetId="18" hidden="1">#REF!</definedName>
    <definedName name="BExEXBQWAYKMVBRJRHB8PFCSYFVN" localSheetId="19" hidden="1">#REF!</definedName>
    <definedName name="BExEXBQWAYKMVBRJRHB8PFCSYFVN" localSheetId="3" hidden="1">#REF!</definedName>
    <definedName name="BExEXBQWAYKMVBRJRHB8PFCSYFVN" localSheetId="13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14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12" hidden="1">#REF!</definedName>
    <definedName name="BExEXGE2TE9MQWLQVHL7XGQWL102" localSheetId="17" hidden="1">#REF!</definedName>
    <definedName name="BExEXGE2TE9MQWLQVHL7XGQWL102" localSheetId="18" hidden="1">#REF!</definedName>
    <definedName name="BExEXGE2TE9MQWLQVHL7XGQWL102" localSheetId="19" hidden="1">#REF!</definedName>
    <definedName name="BExEXGE2TE9MQWLQVHL7XGQWL102" localSheetId="3" hidden="1">#REF!</definedName>
    <definedName name="BExEXGE2TE9MQWLQVHL7XGQWL102" localSheetId="13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14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12" hidden="1">#REF!</definedName>
    <definedName name="BExEXRBZ0DI9E2UFLLKYWGN66B61" localSheetId="17" hidden="1">#REF!</definedName>
    <definedName name="BExEXRBZ0DI9E2UFLLKYWGN66B61" localSheetId="18" hidden="1">#REF!</definedName>
    <definedName name="BExEXRBZ0DI9E2UFLLKYWGN66B61" localSheetId="19" hidden="1">#REF!</definedName>
    <definedName name="BExEXRBZ0DI9E2UFLLKYWGN66B61" localSheetId="3" hidden="1">#REF!</definedName>
    <definedName name="BExEXRBZ0DI9E2UFLLKYWGN66B61" localSheetId="13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14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12" hidden="1">#REF!</definedName>
    <definedName name="BExEXW4FSOZ9C2SZSQIAA3W82I5K" localSheetId="17" hidden="1">#REF!</definedName>
    <definedName name="BExEXW4FSOZ9C2SZSQIAA3W82I5K" localSheetId="18" hidden="1">#REF!</definedName>
    <definedName name="BExEXW4FSOZ9C2SZSQIAA3W82I5K" localSheetId="19" hidden="1">#REF!</definedName>
    <definedName name="BExEXW4FSOZ9C2SZSQIAA3W82I5K" localSheetId="3" hidden="1">#REF!</definedName>
    <definedName name="BExEXW4FSOZ9C2SZSQIAA3W82I5K" localSheetId="13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14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12" hidden="1">#REF!</definedName>
    <definedName name="BExEXZ4H2ZUNEW5I6I74GK08QAQC" localSheetId="17" hidden="1">#REF!</definedName>
    <definedName name="BExEXZ4H2ZUNEW5I6I74GK08QAQC" localSheetId="18" hidden="1">#REF!</definedName>
    <definedName name="BExEXZ4H2ZUNEW5I6I74GK08QAQC" localSheetId="19" hidden="1">#REF!</definedName>
    <definedName name="BExEXZ4H2ZUNEW5I6I74GK08QAQC" localSheetId="3" hidden="1">#REF!</definedName>
    <definedName name="BExEXZ4H2ZUNEW5I6I74GK08QAQC" localSheetId="13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14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12" hidden="1">#REF!</definedName>
    <definedName name="BExEY42GK80HA9M84NTZ3NV9K2VI" localSheetId="17" hidden="1">#REF!</definedName>
    <definedName name="BExEY42GK80HA9M84NTZ3NV9K2VI" localSheetId="18" hidden="1">#REF!</definedName>
    <definedName name="BExEY42GK80HA9M84NTZ3NV9K2VI" localSheetId="19" hidden="1">#REF!</definedName>
    <definedName name="BExEY42GK80HA9M84NTZ3NV9K2VI" localSheetId="3" hidden="1">#REF!</definedName>
    <definedName name="BExEY42GK80HA9M84NTZ3NV9K2VI" localSheetId="13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14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12" hidden="1">#REF!</definedName>
    <definedName name="BExEYLG9FL9V1JPPNZ3FUDNSEJ4V" localSheetId="17" hidden="1">#REF!</definedName>
    <definedName name="BExEYLG9FL9V1JPPNZ3FUDNSEJ4V" localSheetId="18" hidden="1">#REF!</definedName>
    <definedName name="BExEYLG9FL9V1JPPNZ3FUDNSEJ4V" localSheetId="19" hidden="1">#REF!</definedName>
    <definedName name="BExEYLG9FL9V1JPPNZ3FUDNSEJ4V" localSheetId="3" hidden="1">#REF!</definedName>
    <definedName name="BExEYLG9FL9V1JPPNZ3FUDNSEJ4V" localSheetId="13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14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12" hidden="1">#REF!</definedName>
    <definedName name="BExEYOW8C1B3OUUCIGEC7L8OOW1Z" localSheetId="17" hidden="1">#REF!</definedName>
    <definedName name="BExEYOW8C1B3OUUCIGEC7L8OOW1Z" localSheetId="18" hidden="1">#REF!</definedName>
    <definedName name="BExEYOW8C1B3OUUCIGEC7L8OOW1Z" localSheetId="19" hidden="1">#REF!</definedName>
    <definedName name="BExEYOW8C1B3OUUCIGEC7L8OOW1Z" localSheetId="3" hidden="1">#REF!</definedName>
    <definedName name="BExEYOW8C1B3OUUCIGEC7L8OOW1Z" localSheetId="13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14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12" hidden="1">#REF!</definedName>
    <definedName name="BExEYPCI2LT224YS4M3T50V85FAG" localSheetId="17" hidden="1">#REF!</definedName>
    <definedName name="BExEYPCI2LT224YS4M3T50V85FAG" localSheetId="18" hidden="1">#REF!</definedName>
    <definedName name="BExEYPCI2LT224YS4M3T50V85FAG" localSheetId="19" hidden="1">#REF!</definedName>
    <definedName name="BExEYPCI2LT224YS4M3T50V85FAG" localSheetId="3" hidden="1">#REF!</definedName>
    <definedName name="BExEYPCI2LT224YS4M3T50V85FAG" localSheetId="13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14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12" hidden="1">#REF!</definedName>
    <definedName name="BExEYUQJXZT6N5HJH8ACJF6SRWEE" localSheetId="17" hidden="1">#REF!</definedName>
    <definedName name="BExEYUQJXZT6N5HJH8ACJF6SRWEE" localSheetId="18" hidden="1">#REF!</definedName>
    <definedName name="BExEYUQJXZT6N5HJH8ACJF6SRWEE" localSheetId="19" hidden="1">#REF!</definedName>
    <definedName name="BExEYUQJXZT6N5HJH8ACJF6SRWEE" localSheetId="3" hidden="1">#REF!</definedName>
    <definedName name="BExEYUQJXZT6N5HJH8ACJF6SRWEE" localSheetId="13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14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12" hidden="1">#REF!</definedName>
    <definedName name="BExEYYC7KLO4XJQW9GMGVVJQXF4C" localSheetId="17" hidden="1">#REF!</definedName>
    <definedName name="BExEYYC7KLO4XJQW9GMGVVJQXF4C" localSheetId="18" hidden="1">#REF!</definedName>
    <definedName name="BExEYYC7KLO4XJQW9GMGVVJQXF4C" localSheetId="19" hidden="1">#REF!</definedName>
    <definedName name="BExEYYC7KLO4XJQW9GMGVVJQXF4C" localSheetId="3" hidden="1">#REF!</definedName>
    <definedName name="BExEYYC7KLO4XJQW9GMGVVJQXF4C" localSheetId="13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14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12" hidden="1">#REF!</definedName>
    <definedName name="BExEZ1S6VZCG01ZPLBSS9Z1SBOJ2" localSheetId="17" hidden="1">#REF!</definedName>
    <definedName name="BExEZ1S6VZCG01ZPLBSS9Z1SBOJ2" localSheetId="18" hidden="1">#REF!</definedName>
    <definedName name="BExEZ1S6VZCG01ZPLBSS9Z1SBOJ2" localSheetId="19" hidden="1">#REF!</definedName>
    <definedName name="BExEZ1S6VZCG01ZPLBSS9Z1SBOJ2" localSheetId="3" hidden="1">#REF!</definedName>
    <definedName name="BExEZ1S6VZCG01ZPLBSS9Z1SBOJ2" localSheetId="13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14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12" hidden="1">#REF!</definedName>
    <definedName name="BExEZ6KV8TDKOO0Y66LSH9DCFW5M" localSheetId="17" hidden="1">#REF!</definedName>
    <definedName name="BExEZ6KV8TDKOO0Y66LSH9DCFW5M" localSheetId="18" hidden="1">#REF!</definedName>
    <definedName name="BExEZ6KV8TDKOO0Y66LSH9DCFW5M" localSheetId="19" hidden="1">#REF!</definedName>
    <definedName name="BExEZ6KV8TDKOO0Y66LSH9DCFW5M" localSheetId="3" hidden="1">#REF!</definedName>
    <definedName name="BExEZ6KV8TDKOO0Y66LSH9DCFW5M" localSheetId="13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14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12" hidden="1">#REF!</definedName>
    <definedName name="BExEZGBFNJR8DLPN0V11AU22L6WY" localSheetId="17" hidden="1">#REF!</definedName>
    <definedName name="BExEZGBFNJR8DLPN0V11AU22L6WY" localSheetId="18" hidden="1">#REF!</definedName>
    <definedName name="BExEZGBFNJR8DLPN0V11AU22L6WY" localSheetId="19" hidden="1">#REF!</definedName>
    <definedName name="BExEZGBFNJR8DLPN0V11AU22L6WY" localSheetId="3" hidden="1">#REF!</definedName>
    <definedName name="BExEZGBFNJR8DLPN0V11AU22L6WY" localSheetId="13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14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12" hidden="1">#REF!</definedName>
    <definedName name="BExEZVR61GWO1ZM3XHWUKRJJMQXV" localSheetId="17" hidden="1">#REF!</definedName>
    <definedName name="BExEZVR61GWO1ZM3XHWUKRJJMQXV" localSheetId="18" hidden="1">#REF!</definedName>
    <definedName name="BExEZVR61GWO1ZM3XHWUKRJJMQXV" localSheetId="19" hidden="1">#REF!</definedName>
    <definedName name="BExEZVR61GWO1ZM3XHWUKRJJMQXV" localSheetId="3" hidden="1">#REF!</definedName>
    <definedName name="BExEZVR61GWO1ZM3XHWUKRJJMQXV" localSheetId="13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14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12" hidden="1">#REF!</definedName>
    <definedName name="BExF02Y3V3QEPO2XLDSK47APK9XJ" localSheetId="17" hidden="1">#REF!</definedName>
    <definedName name="BExF02Y3V3QEPO2XLDSK47APK9XJ" localSheetId="18" hidden="1">#REF!</definedName>
    <definedName name="BExF02Y3V3QEPO2XLDSK47APK9XJ" localSheetId="19" hidden="1">#REF!</definedName>
    <definedName name="BExF02Y3V3QEPO2XLDSK47APK9XJ" localSheetId="3" hidden="1">#REF!</definedName>
    <definedName name="BExF02Y3V3QEPO2XLDSK47APK9XJ" localSheetId="13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14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12" hidden="1">#REF!</definedName>
    <definedName name="BExF03E824NHBODFUZ3PZ5HLF85X" localSheetId="17" hidden="1">#REF!</definedName>
    <definedName name="BExF03E824NHBODFUZ3PZ5HLF85X" localSheetId="18" hidden="1">#REF!</definedName>
    <definedName name="BExF03E824NHBODFUZ3PZ5HLF85X" localSheetId="19" hidden="1">#REF!</definedName>
    <definedName name="BExF03E824NHBODFUZ3PZ5HLF85X" localSheetId="3" hidden="1">#REF!</definedName>
    <definedName name="BExF03E824NHBODFUZ3PZ5HLF85X" localSheetId="13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14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12" hidden="1">#REF!</definedName>
    <definedName name="BExF09OS91RT7N7IW8JLMZ121ZP3" localSheetId="17" hidden="1">#REF!</definedName>
    <definedName name="BExF09OS91RT7N7IW8JLMZ121ZP3" localSheetId="18" hidden="1">#REF!</definedName>
    <definedName name="BExF09OS91RT7N7IW8JLMZ121ZP3" localSheetId="19" hidden="1">#REF!</definedName>
    <definedName name="BExF09OS91RT7N7IW8JLMZ121ZP3" localSheetId="3" hidden="1">#REF!</definedName>
    <definedName name="BExF09OS91RT7N7IW8JLMZ121ZP3" localSheetId="13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14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12" hidden="1">#REF!</definedName>
    <definedName name="BExF0D4SEQ7RRCAER8UQKUJ4HH0Q" localSheetId="17" hidden="1">#REF!</definedName>
    <definedName name="BExF0D4SEQ7RRCAER8UQKUJ4HH0Q" localSheetId="18" hidden="1">#REF!</definedName>
    <definedName name="BExF0D4SEQ7RRCAER8UQKUJ4HH0Q" localSheetId="19" hidden="1">#REF!</definedName>
    <definedName name="BExF0D4SEQ7RRCAER8UQKUJ4HH0Q" localSheetId="3" hidden="1">#REF!</definedName>
    <definedName name="BExF0D4SEQ7RRCAER8UQKUJ4HH0Q" localSheetId="13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14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12" hidden="1">#REF!</definedName>
    <definedName name="BExF0D4Z97PCG5JI9CC2TFB553AX" localSheetId="17" hidden="1">#REF!</definedName>
    <definedName name="BExF0D4Z97PCG5JI9CC2TFB553AX" localSheetId="18" hidden="1">#REF!</definedName>
    <definedName name="BExF0D4Z97PCG5JI9CC2TFB553AX" localSheetId="19" hidden="1">#REF!</definedName>
    <definedName name="BExF0D4Z97PCG5JI9CC2TFB553AX" localSheetId="3" hidden="1">#REF!</definedName>
    <definedName name="BExF0D4Z97PCG5JI9CC2TFB553AX" localSheetId="13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14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12" hidden="1">#REF!</definedName>
    <definedName name="BExF0DAB1PUE0V936NFEK68CCKTJ" localSheetId="17" hidden="1">#REF!</definedName>
    <definedName name="BExF0DAB1PUE0V936NFEK68CCKTJ" localSheetId="18" hidden="1">#REF!</definedName>
    <definedName name="BExF0DAB1PUE0V936NFEK68CCKTJ" localSheetId="19" hidden="1">#REF!</definedName>
    <definedName name="BExF0DAB1PUE0V936NFEK68CCKTJ" localSheetId="3" hidden="1">#REF!</definedName>
    <definedName name="BExF0DAB1PUE0V936NFEK68CCKTJ" localSheetId="13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14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12" hidden="1">#REF!</definedName>
    <definedName name="BExF0LOEHV42P2DV7QL8O7HOQ3N9" localSheetId="17" hidden="1">#REF!</definedName>
    <definedName name="BExF0LOEHV42P2DV7QL8O7HOQ3N9" localSheetId="18" hidden="1">#REF!</definedName>
    <definedName name="BExF0LOEHV42P2DV7QL8O7HOQ3N9" localSheetId="19" hidden="1">#REF!</definedName>
    <definedName name="BExF0LOEHV42P2DV7QL8O7HOQ3N9" localSheetId="3" hidden="1">#REF!</definedName>
    <definedName name="BExF0LOEHV42P2DV7QL8O7HOQ3N9" localSheetId="13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14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12" hidden="1">#REF!</definedName>
    <definedName name="BExF0QRT0ZP2578DKKC9SRW40F5L" localSheetId="17" hidden="1">#REF!</definedName>
    <definedName name="BExF0QRT0ZP2578DKKC9SRW40F5L" localSheetId="18" hidden="1">#REF!</definedName>
    <definedName name="BExF0QRT0ZP2578DKKC9SRW40F5L" localSheetId="19" hidden="1">#REF!</definedName>
    <definedName name="BExF0QRT0ZP2578DKKC9SRW40F5L" localSheetId="3" hidden="1">#REF!</definedName>
    <definedName name="BExF0QRT0ZP2578DKKC9SRW40F5L" localSheetId="13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14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12" hidden="1">#REF!</definedName>
    <definedName name="BExF0WRM9VO25RLSO03ZOCE8H7K5" localSheetId="17" hidden="1">#REF!</definedName>
    <definedName name="BExF0WRM9VO25RLSO03ZOCE8H7K5" localSheetId="18" hidden="1">#REF!</definedName>
    <definedName name="BExF0WRM9VO25RLSO03ZOCE8H7K5" localSheetId="19" hidden="1">#REF!</definedName>
    <definedName name="BExF0WRM9VO25RLSO03ZOCE8H7K5" localSheetId="3" hidden="1">#REF!</definedName>
    <definedName name="BExF0WRM9VO25RLSO03ZOCE8H7K5" localSheetId="13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14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12" hidden="1">#REF!</definedName>
    <definedName name="BExF0ZRI7W4RSLIDLHTSM0AWXO3S" localSheetId="17" hidden="1">#REF!</definedName>
    <definedName name="BExF0ZRI7W4RSLIDLHTSM0AWXO3S" localSheetId="18" hidden="1">#REF!</definedName>
    <definedName name="BExF0ZRI7W4RSLIDLHTSM0AWXO3S" localSheetId="19" hidden="1">#REF!</definedName>
    <definedName name="BExF0ZRI7W4RSLIDLHTSM0AWXO3S" localSheetId="3" hidden="1">#REF!</definedName>
    <definedName name="BExF0ZRI7W4RSLIDLHTSM0AWXO3S" localSheetId="13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14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12" hidden="1">#REF!</definedName>
    <definedName name="BExF19CT3MMZZ2T5EWMDNG3UOJ01" localSheetId="17" hidden="1">#REF!</definedName>
    <definedName name="BExF19CT3MMZZ2T5EWMDNG3UOJ01" localSheetId="18" hidden="1">#REF!</definedName>
    <definedName name="BExF19CT3MMZZ2T5EWMDNG3UOJ01" localSheetId="19" hidden="1">#REF!</definedName>
    <definedName name="BExF19CT3MMZZ2T5EWMDNG3UOJ01" localSheetId="3" hidden="1">#REF!</definedName>
    <definedName name="BExF19CT3MMZZ2T5EWMDNG3UOJ01" localSheetId="13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14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12" hidden="1">#REF!</definedName>
    <definedName name="BExF1C1VNHJBRW2XQKVSL1KSLFZ8" localSheetId="17" hidden="1">#REF!</definedName>
    <definedName name="BExF1C1VNHJBRW2XQKVSL1KSLFZ8" localSheetId="18" hidden="1">#REF!</definedName>
    <definedName name="BExF1C1VNHJBRW2XQKVSL1KSLFZ8" localSheetId="19" hidden="1">#REF!</definedName>
    <definedName name="BExF1C1VNHJBRW2XQKVSL1KSLFZ8" localSheetId="3" hidden="1">#REF!</definedName>
    <definedName name="BExF1C1VNHJBRW2XQKVSL1KSLFZ8" localSheetId="13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14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12" hidden="1">#REF!</definedName>
    <definedName name="BExF1M38U6NX17YJA8YU359B5Z4M" localSheetId="17" hidden="1">#REF!</definedName>
    <definedName name="BExF1M38U6NX17YJA8YU359B5Z4M" localSheetId="18" hidden="1">#REF!</definedName>
    <definedName name="BExF1M38U6NX17YJA8YU359B5Z4M" localSheetId="19" hidden="1">#REF!</definedName>
    <definedName name="BExF1M38U6NX17YJA8YU359B5Z4M" localSheetId="3" hidden="1">#REF!</definedName>
    <definedName name="BExF1M38U6NX17YJA8YU359B5Z4M" localSheetId="13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14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12" hidden="1">#REF!</definedName>
    <definedName name="BExF1MU4W3NPEY0OHRDWP5IANCBB" localSheetId="17" hidden="1">#REF!</definedName>
    <definedName name="BExF1MU4W3NPEY0OHRDWP5IANCBB" localSheetId="18" hidden="1">#REF!</definedName>
    <definedName name="BExF1MU4W3NPEY0OHRDWP5IANCBB" localSheetId="19" hidden="1">#REF!</definedName>
    <definedName name="BExF1MU4W3NPEY0OHRDWP5IANCBB" localSheetId="3" hidden="1">#REF!</definedName>
    <definedName name="BExF1MU4W3NPEY0OHRDWP5IANCBB" localSheetId="13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14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12" hidden="1">#REF!</definedName>
    <definedName name="BExF1MZN8MWMOKOARHJ1QAF9HPGT" localSheetId="17" hidden="1">#REF!</definedName>
    <definedName name="BExF1MZN8MWMOKOARHJ1QAF9HPGT" localSheetId="18" hidden="1">#REF!</definedName>
    <definedName name="BExF1MZN8MWMOKOARHJ1QAF9HPGT" localSheetId="19" hidden="1">#REF!</definedName>
    <definedName name="BExF1MZN8MWMOKOARHJ1QAF9HPGT" localSheetId="3" hidden="1">#REF!</definedName>
    <definedName name="BExF1MZN8MWMOKOARHJ1QAF9HPGT" localSheetId="13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14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12" hidden="1">#REF!</definedName>
    <definedName name="BExF1US4ZIQYSU5LBFYNRA9N0K2O" localSheetId="17" hidden="1">#REF!</definedName>
    <definedName name="BExF1US4ZIQYSU5LBFYNRA9N0K2O" localSheetId="18" hidden="1">#REF!</definedName>
    <definedName name="BExF1US4ZIQYSU5LBFYNRA9N0K2O" localSheetId="19" hidden="1">#REF!</definedName>
    <definedName name="BExF1US4ZIQYSU5LBFYNRA9N0K2O" localSheetId="3" hidden="1">#REF!</definedName>
    <definedName name="BExF1US4ZIQYSU5LBFYNRA9N0K2O" localSheetId="13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14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12" hidden="1">#REF!</definedName>
    <definedName name="BExF272JNPJCK1XLBG016XXBVFO8" localSheetId="17" hidden="1">#REF!</definedName>
    <definedName name="BExF272JNPJCK1XLBG016XXBVFO8" localSheetId="18" hidden="1">#REF!</definedName>
    <definedName name="BExF272JNPJCK1XLBG016XXBVFO8" localSheetId="19" hidden="1">#REF!</definedName>
    <definedName name="BExF272JNPJCK1XLBG016XXBVFO8" localSheetId="3" hidden="1">#REF!</definedName>
    <definedName name="BExF272JNPJCK1XLBG016XXBVFO8" localSheetId="13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14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12" hidden="1">#REF!</definedName>
    <definedName name="BExF2CWZN6E87RGTBMD4YQI2QT7R" localSheetId="17" hidden="1">#REF!</definedName>
    <definedName name="BExF2CWZN6E87RGTBMD4YQI2QT7R" localSheetId="18" hidden="1">#REF!</definedName>
    <definedName name="BExF2CWZN6E87RGTBMD4YQI2QT7R" localSheetId="19" hidden="1">#REF!</definedName>
    <definedName name="BExF2CWZN6E87RGTBMD4YQI2QT7R" localSheetId="3" hidden="1">#REF!</definedName>
    <definedName name="BExF2CWZN6E87RGTBMD4YQI2QT7R" localSheetId="13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14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12" hidden="1">#REF!</definedName>
    <definedName name="BExF2DYO1WQ7GMXSTAQRDBW1NSFG" localSheetId="17" hidden="1">#REF!</definedName>
    <definedName name="BExF2DYO1WQ7GMXSTAQRDBW1NSFG" localSheetId="18" hidden="1">#REF!</definedName>
    <definedName name="BExF2DYO1WQ7GMXSTAQRDBW1NSFG" localSheetId="19" hidden="1">#REF!</definedName>
    <definedName name="BExF2DYO1WQ7GMXSTAQRDBW1NSFG" localSheetId="3" hidden="1">#REF!</definedName>
    <definedName name="BExF2DYO1WQ7GMXSTAQRDBW1NSFG" localSheetId="13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14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12" hidden="1">#REF!</definedName>
    <definedName name="BExF2H9D3MC9XKLPZ6VIP4F7G4YN" localSheetId="17" hidden="1">#REF!</definedName>
    <definedName name="BExF2H9D3MC9XKLPZ6VIP4F7G4YN" localSheetId="18" hidden="1">#REF!</definedName>
    <definedName name="BExF2H9D3MC9XKLPZ6VIP4F7G4YN" localSheetId="19" hidden="1">#REF!</definedName>
    <definedName name="BExF2H9D3MC9XKLPZ6VIP4F7G4YN" localSheetId="3" hidden="1">#REF!</definedName>
    <definedName name="BExF2H9D3MC9XKLPZ6VIP4F7G4YN" localSheetId="13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14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12" hidden="1">#REF!</definedName>
    <definedName name="BExF2MSWNUY9Z6BZJQZ538PPTION" localSheetId="17" hidden="1">#REF!</definedName>
    <definedName name="BExF2MSWNUY9Z6BZJQZ538PPTION" localSheetId="18" hidden="1">#REF!</definedName>
    <definedName name="BExF2MSWNUY9Z6BZJQZ538PPTION" localSheetId="19" hidden="1">#REF!</definedName>
    <definedName name="BExF2MSWNUY9Z6BZJQZ538PPTION" localSheetId="3" hidden="1">#REF!</definedName>
    <definedName name="BExF2MSWNUY9Z6BZJQZ538PPTION" localSheetId="13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14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12" hidden="1">#REF!</definedName>
    <definedName name="BExF2QZYWHTYGUTTXR15CKCV3LS7" localSheetId="17" hidden="1">#REF!</definedName>
    <definedName name="BExF2QZYWHTYGUTTXR15CKCV3LS7" localSheetId="18" hidden="1">#REF!</definedName>
    <definedName name="BExF2QZYWHTYGUTTXR15CKCV3LS7" localSheetId="19" hidden="1">#REF!</definedName>
    <definedName name="BExF2QZYWHTYGUTTXR15CKCV3LS7" localSheetId="3" hidden="1">#REF!</definedName>
    <definedName name="BExF2QZYWHTYGUTTXR15CKCV3LS7" localSheetId="13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14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12" hidden="1">#REF!</definedName>
    <definedName name="BExF2T8Y6TSJ74RMSZOA9CEH4OZ6" localSheetId="17" hidden="1">#REF!</definedName>
    <definedName name="BExF2T8Y6TSJ74RMSZOA9CEH4OZ6" localSheetId="18" hidden="1">#REF!</definedName>
    <definedName name="BExF2T8Y6TSJ74RMSZOA9CEH4OZ6" localSheetId="19" hidden="1">#REF!</definedName>
    <definedName name="BExF2T8Y6TSJ74RMSZOA9CEH4OZ6" localSheetId="3" hidden="1">#REF!</definedName>
    <definedName name="BExF2T8Y6TSJ74RMSZOA9CEH4OZ6" localSheetId="13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14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12" hidden="1">#REF!</definedName>
    <definedName name="BExF31N3YM4F37EOOY8M8VI1KXN8" localSheetId="17" hidden="1">#REF!</definedName>
    <definedName name="BExF31N3YM4F37EOOY8M8VI1KXN8" localSheetId="18" hidden="1">#REF!</definedName>
    <definedName name="BExF31N3YM4F37EOOY8M8VI1KXN8" localSheetId="19" hidden="1">#REF!</definedName>
    <definedName name="BExF31N3YM4F37EOOY8M8VI1KXN8" localSheetId="3" hidden="1">#REF!</definedName>
    <definedName name="BExF31N3YM4F37EOOY8M8VI1KXN8" localSheetId="13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14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12" hidden="1">#REF!</definedName>
    <definedName name="BExF37C1YKBT79Z9SOJAG5MXQGTU" localSheetId="17" hidden="1">#REF!</definedName>
    <definedName name="BExF37C1YKBT79Z9SOJAG5MXQGTU" localSheetId="18" hidden="1">#REF!</definedName>
    <definedName name="BExF37C1YKBT79Z9SOJAG5MXQGTU" localSheetId="19" hidden="1">#REF!</definedName>
    <definedName name="BExF37C1YKBT79Z9SOJAG5MXQGTU" localSheetId="3" hidden="1">#REF!</definedName>
    <definedName name="BExF37C1YKBT79Z9SOJAG5MXQGTU" localSheetId="13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14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12" hidden="1">#REF!</definedName>
    <definedName name="BExF3A6HPA6DGYALZNHHJPMCUYZR" localSheetId="17" hidden="1">#REF!</definedName>
    <definedName name="BExF3A6HPA6DGYALZNHHJPMCUYZR" localSheetId="18" hidden="1">#REF!</definedName>
    <definedName name="BExF3A6HPA6DGYALZNHHJPMCUYZR" localSheetId="19" hidden="1">#REF!</definedName>
    <definedName name="BExF3A6HPA6DGYALZNHHJPMCUYZR" localSheetId="3" hidden="1">#REF!</definedName>
    <definedName name="BExF3A6HPA6DGYALZNHHJPMCUYZR" localSheetId="13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14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12" hidden="1">#REF!</definedName>
    <definedName name="BExF3GMJW5D7066GYKTMM3CVH1HE" localSheetId="17" hidden="1">#REF!</definedName>
    <definedName name="BExF3GMJW5D7066GYKTMM3CVH1HE" localSheetId="18" hidden="1">#REF!</definedName>
    <definedName name="BExF3GMJW5D7066GYKTMM3CVH1HE" localSheetId="19" hidden="1">#REF!</definedName>
    <definedName name="BExF3GMJW5D7066GYKTMM3CVH1HE" localSheetId="3" hidden="1">#REF!</definedName>
    <definedName name="BExF3GMJW5D7066GYKTMM3CVH1HE" localSheetId="13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14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12" hidden="1">#REF!</definedName>
    <definedName name="BExF3I9T44X7DV9HHV51DVDDPPZG" localSheetId="17" hidden="1">#REF!</definedName>
    <definedName name="BExF3I9T44X7DV9HHV51DVDDPPZG" localSheetId="18" hidden="1">#REF!</definedName>
    <definedName name="BExF3I9T44X7DV9HHV51DVDDPPZG" localSheetId="19" hidden="1">#REF!</definedName>
    <definedName name="BExF3I9T44X7DV9HHV51DVDDPPZG" localSheetId="3" hidden="1">#REF!</definedName>
    <definedName name="BExF3I9T44X7DV9HHV51DVDDPPZG" localSheetId="13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14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12" hidden="1">#REF!</definedName>
    <definedName name="BExF3IKLZ35F2D4DI7R7P7NZLVC3" localSheetId="17" hidden="1">#REF!</definedName>
    <definedName name="BExF3IKLZ35F2D4DI7R7P7NZLVC3" localSheetId="18" hidden="1">#REF!</definedName>
    <definedName name="BExF3IKLZ35F2D4DI7R7P7NZLVC3" localSheetId="19" hidden="1">#REF!</definedName>
    <definedName name="BExF3IKLZ35F2D4DI7R7P7NZLVC3" localSheetId="3" hidden="1">#REF!</definedName>
    <definedName name="BExF3IKLZ35F2D4DI7R7P7NZLVC3" localSheetId="13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14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12" hidden="1">#REF!</definedName>
    <definedName name="BExF3JMFX5DILOIFUDIO1HZUK875" localSheetId="17" hidden="1">#REF!</definedName>
    <definedName name="BExF3JMFX5DILOIFUDIO1HZUK875" localSheetId="18" hidden="1">#REF!</definedName>
    <definedName name="BExF3JMFX5DILOIFUDIO1HZUK875" localSheetId="19" hidden="1">#REF!</definedName>
    <definedName name="BExF3JMFX5DILOIFUDIO1HZUK875" localSheetId="3" hidden="1">#REF!</definedName>
    <definedName name="BExF3JMFX5DILOIFUDIO1HZUK875" localSheetId="13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14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12" hidden="1">#REF!</definedName>
    <definedName name="BExF3KIO2G9LJYXZ61H8PJJ6OQXV" localSheetId="17" hidden="1">#REF!</definedName>
    <definedName name="BExF3KIO2G9LJYXZ61H8PJJ6OQXV" localSheetId="18" hidden="1">#REF!</definedName>
    <definedName name="BExF3KIO2G9LJYXZ61H8PJJ6OQXV" localSheetId="19" hidden="1">#REF!</definedName>
    <definedName name="BExF3KIO2G9LJYXZ61H8PJJ6OQXV" localSheetId="3" hidden="1">#REF!</definedName>
    <definedName name="BExF3KIO2G9LJYXZ61H8PJJ6OQXV" localSheetId="13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14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12" hidden="1">#REF!</definedName>
    <definedName name="BExF3MGVCZHXDAUDZAGUYESZ3RC8" localSheetId="17" hidden="1">#REF!</definedName>
    <definedName name="BExF3MGVCZHXDAUDZAGUYESZ3RC8" localSheetId="18" hidden="1">#REF!</definedName>
    <definedName name="BExF3MGVCZHXDAUDZAGUYESZ3RC8" localSheetId="19" hidden="1">#REF!</definedName>
    <definedName name="BExF3MGVCZHXDAUDZAGUYESZ3RC8" localSheetId="3" hidden="1">#REF!</definedName>
    <definedName name="BExF3MGVCZHXDAUDZAGUYESZ3RC8" localSheetId="13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14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12" hidden="1">#REF!</definedName>
    <definedName name="BExF3NTC4BGZEM6B87TCFX277QCS" localSheetId="17" hidden="1">#REF!</definedName>
    <definedName name="BExF3NTC4BGZEM6B87TCFX277QCS" localSheetId="18" hidden="1">#REF!</definedName>
    <definedName name="BExF3NTC4BGZEM6B87TCFX277QCS" localSheetId="19" hidden="1">#REF!</definedName>
    <definedName name="BExF3NTC4BGZEM6B87TCFX277QCS" localSheetId="3" hidden="1">#REF!</definedName>
    <definedName name="BExF3NTC4BGZEM6B87TCFX277QCS" localSheetId="13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14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12" hidden="1">#REF!</definedName>
    <definedName name="BExF3Q2DOSQI9SIAXB522CN0WBZ7" localSheetId="17" hidden="1">#REF!</definedName>
    <definedName name="BExF3Q2DOSQI9SIAXB522CN0WBZ7" localSheetId="18" hidden="1">#REF!</definedName>
    <definedName name="BExF3Q2DOSQI9SIAXB522CN0WBZ7" localSheetId="19" hidden="1">#REF!</definedName>
    <definedName name="BExF3Q2DOSQI9SIAXB522CN0WBZ7" localSheetId="3" hidden="1">#REF!</definedName>
    <definedName name="BExF3Q2DOSQI9SIAXB522CN0WBZ7" localSheetId="13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14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12" hidden="1">#REF!</definedName>
    <definedName name="BExF3Q7NI90WT31QHYSJDIG0LLLJ" localSheetId="17" hidden="1">#REF!</definedName>
    <definedName name="BExF3Q7NI90WT31QHYSJDIG0LLLJ" localSheetId="18" hidden="1">#REF!</definedName>
    <definedName name="BExF3Q7NI90WT31QHYSJDIG0LLLJ" localSheetId="19" hidden="1">#REF!</definedName>
    <definedName name="BExF3Q7NI90WT31QHYSJDIG0LLLJ" localSheetId="3" hidden="1">#REF!</definedName>
    <definedName name="BExF3Q7NI90WT31QHYSJDIG0LLLJ" localSheetId="13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14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12" hidden="1">#REF!</definedName>
    <definedName name="BExF3QD55TIY1MSBSRK9TUJKBEWO" localSheetId="17" hidden="1">#REF!</definedName>
    <definedName name="BExF3QD55TIY1MSBSRK9TUJKBEWO" localSheetId="18" hidden="1">#REF!</definedName>
    <definedName name="BExF3QD55TIY1MSBSRK9TUJKBEWO" localSheetId="19" hidden="1">#REF!</definedName>
    <definedName name="BExF3QD55TIY1MSBSRK9TUJKBEWO" localSheetId="3" hidden="1">#REF!</definedName>
    <definedName name="BExF3QD55TIY1MSBSRK9TUJKBEWO" localSheetId="13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14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12" hidden="1">#REF!</definedName>
    <definedName name="BExF3QT8J6RIF1L3R700MBSKIOKW" localSheetId="17" hidden="1">#REF!</definedName>
    <definedName name="BExF3QT8J6RIF1L3R700MBSKIOKW" localSheetId="18" hidden="1">#REF!</definedName>
    <definedName name="BExF3QT8J6RIF1L3R700MBSKIOKW" localSheetId="19" hidden="1">#REF!</definedName>
    <definedName name="BExF3QT8J6RIF1L3R700MBSKIOKW" localSheetId="3" hidden="1">#REF!</definedName>
    <definedName name="BExF3QT8J6RIF1L3R700MBSKIOKW" localSheetId="13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14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12" hidden="1">#REF!</definedName>
    <definedName name="BExF42SSBVPMLK2UB3B7FPEIY9TU" localSheetId="17" hidden="1">#REF!</definedName>
    <definedName name="BExF42SSBVPMLK2UB3B7FPEIY9TU" localSheetId="18" hidden="1">#REF!</definedName>
    <definedName name="BExF42SSBVPMLK2UB3B7FPEIY9TU" localSheetId="19" hidden="1">#REF!</definedName>
    <definedName name="BExF42SSBVPMLK2UB3B7FPEIY9TU" localSheetId="3" hidden="1">#REF!</definedName>
    <definedName name="BExF42SSBVPMLK2UB3B7FPEIY9TU" localSheetId="13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14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12" hidden="1">#REF!</definedName>
    <definedName name="BExF4HXSWB50BKYPWA0HTT8W56H6" localSheetId="17" hidden="1">#REF!</definedName>
    <definedName name="BExF4HXSWB50BKYPWA0HTT8W56H6" localSheetId="18" hidden="1">#REF!</definedName>
    <definedName name="BExF4HXSWB50BKYPWA0HTT8W56H6" localSheetId="19" hidden="1">#REF!</definedName>
    <definedName name="BExF4HXSWB50BKYPWA0HTT8W56H6" localSheetId="3" hidden="1">#REF!</definedName>
    <definedName name="BExF4HXSWB50BKYPWA0HTT8W56H6" localSheetId="13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14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12" hidden="1">#REF!</definedName>
    <definedName name="BExF4J4Y60OUA8GY6YN8XVRUX80A" localSheetId="17" hidden="1">#REF!</definedName>
    <definedName name="BExF4J4Y60OUA8GY6YN8XVRUX80A" localSheetId="18" hidden="1">#REF!</definedName>
    <definedName name="BExF4J4Y60OUA8GY6YN8XVRUX80A" localSheetId="19" hidden="1">#REF!</definedName>
    <definedName name="BExF4J4Y60OUA8GY6YN8XVRUX80A" localSheetId="3" hidden="1">#REF!</definedName>
    <definedName name="BExF4J4Y60OUA8GY6YN8XVRUX80A" localSheetId="13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14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12" hidden="1">#REF!</definedName>
    <definedName name="BExF4KHF04IWW4LQ95FHQPFE4Y9K" localSheetId="17" hidden="1">#REF!</definedName>
    <definedName name="BExF4KHF04IWW4LQ95FHQPFE4Y9K" localSheetId="18" hidden="1">#REF!</definedName>
    <definedName name="BExF4KHF04IWW4LQ95FHQPFE4Y9K" localSheetId="19" hidden="1">#REF!</definedName>
    <definedName name="BExF4KHF04IWW4LQ95FHQPFE4Y9K" localSheetId="3" hidden="1">#REF!</definedName>
    <definedName name="BExF4KHF04IWW4LQ95FHQPFE4Y9K" localSheetId="13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14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12" hidden="1">#REF!</definedName>
    <definedName name="BExF4MVQM5Y0QRDLDFSKWWTF709C" localSheetId="17" hidden="1">#REF!</definedName>
    <definedName name="BExF4MVQM5Y0QRDLDFSKWWTF709C" localSheetId="18" hidden="1">#REF!</definedName>
    <definedName name="BExF4MVQM5Y0QRDLDFSKWWTF709C" localSheetId="19" hidden="1">#REF!</definedName>
    <definedName name="BExF4MVQM5Y0QRDLDFSKWWTF709C" localSheetId="3" hidden="1">#REF!</definedName>
    <definedName name="BExF4MVQM5Y0QRDLDFSKWWTF709C" localSheetId="13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14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12" hidden="1">#REF!</definedName>
    <definedName name="BExF4PVMZYV36E8HOYY06J81AMBI" localSheetId="17" hidden="1">#REF!</definedName>
    <definedName name="BExF4PVMZYV36E8HOYY06J81AMBI" localSheetId="18" hidden="1">#REF!</definedName>
    <definedName name="BExF4PVMZYV36E8HOYY06J81AMBI" localSheetId="19" hidden="1">#REF!</definedName>
    <definedName name="BExF4PVMZYV36E8HOYY06J81AMBI" localSheetId="3" hidden="1">#REF!</definedName>
    <definedName name="BExF4PVMZYV36E8HOYY06J81AMBI" localSheetId="13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14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12" hidden="1">#REF!</definedName>
    <definedName name="BExF4SF9NEX1FZE9N8EXT89PM54D" localSheetId="17" hidden="1">#REF!</definedName>
    <definedName name="BExF4SF9NEX1FZE9N8EXT89PM54D" localSheetId="18" hidden="1">#REF!</definedName>
    <definedName name="BExF4SF9NEX1FZE9N8EXT89PM54D" localSheetId="19" hidden="1">#REF!</definedName>
    <definedName name="BExF4SF9NEX1FZE9N8EXT89PM54D" localSheetId="3" hidden="1">#REF!</definedName>
    <definedName name="BExF4SF9NEX1FZE9N8EXT89PM54D" localSheetId="13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14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12" hidden="1">#REF!</definedName>
    <definedName name="BExF52GTGP8MHGII4KJ8TJGR8W8U" localSheetId="17" hidden="1">#REF!</definedName>
    <definedName name="BExF52GTGP8MHGII4KJ8TJGR8W8U" localSheetId="18" hidden="1">#REF!</definedName>
    <definedName name="BExF52GTGP8MHGII4KJ8TJGR8W8U" localSheetId="19" hidden="1">#REF!</definedName>
    <definedName name="BExF52GTGP8MHGII4KJ8TJGR8W8U" localSheetId="3" hidden="1">#REF!</definedName>
    <definedName name="BExF52GTGP8MHGII4KJ8TJGR8W8U" localSheetId="13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14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12" hidden="1">#REF!</definedName>
    <definedName name="BExF57K7L3UC1I2FSAWURR4SN0UN" localSheetId="17" hidden="1">#REF!</definedName>
    <definedName name="BExF57K7L3UC1I2FSAWURR4SN0UN" localSheetId="18" hidden="1">#REF!</definedName>
    <definedName name="BExF57K7L3UC1I2FSAWURR4SN0UN" localSheetId="19" hidden="1">#REF!</definedName>
    <definedName name="BExF57K7L3UC1I2FSAWURR4SN0UN" localSheetId="3" hidden="1">#REF!</definedName>
    <definedName name="BExF57K7L3UC1I2FSAWURR4SN0UN" localSheetId="13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14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12" hidden="1">#REF!</definedName>
    <definedName name="BExF5HR2GFV7O8LKG9SJ4BY78LYA" localSheetId="17" hidden="1">#REF!</definedName>
    <definedName name="BExF5HR2GFV7O8LKG9SJ4BY78LYA" localSheetId="18" hidden="1">#REF!</definedName>
    <definedName name="BExF5HR2GFV7O8LKG9SJ4BY78LYA" localSheetId="19" hidden="1">#REF!</definedName>
    <definedName name="BExF5HR2GFV7O8LKG9SJ4BY78LYA" localSheetId="3" hidden="1">#REF!</definedName>
    <definedName name="BExF5HR2GFV7O8LKG9SJ4BY78LYA" localSheetId="13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14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12" hidden="1">#REF!</definedName>
    <definedName name="BExF5ZFO2A29GHWR5ES64Z9OS16J" localSheetId="17" hidden="1">#REF!</definedName>
    <definedName name="BExF5ZFO2A29GHWR5ES64Z9OS16J" localSheetId="18" hidden="1">#REF!</definedName>
    <definedName name="BExF5ZFO2A29GHWR5ES64Z9OS16J" localSheetId="19" hidden="1">#REF!</definedName>
    <definedName name="BExF5ZFO2A29GHWR5ES64Z9OS16J" localSheetId="3" hidden="1">#REF!</definedName>
    <definedName name="BExF5ZFO2A29GHWR5ES64Z9OS16J" localSheetId="13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14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12" hidden="1">#REF!</definedName>
    <definedName name="BExF63S045JO7H2ZJCBTBVH3SUIF" localSheetId="17" hidden="1">#REF!</definedName>
    <definedName name="BExF63S045JO7H2ZJCBTBVH3SUIF" localSheetId="18" hidden="1">#REF!</definedName>
    <definedName name="BExF63S045JO7H2ZJCBTBVH3SUIF" localSheetId="19" hidden="1">#REF!</definedName>
    <definedName name="BExF63S045JO7H2ZJCBTBVH3SUIF" localSheetId="3" hidden="1">#REF!</definedName>
    <definedName name="BExF63S045JO7H2ZJCBTBVH3SUIF" localSheetId="13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14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12" hidden="1">#REF!</definedName>
    <definedName name="BExF642TEGTXCI9A61ZOONJCB0U1" localSheetId="17" hidden="1">#REF!</definedName>
    <definedName name="BExF642TEGTXCI9A61ZOONJCB0U1" localSheetId="18" hidden="1">#REF!</definedName>
    <definedName name="BExF642TEGTXCI9A61ZOONJCB0U1" localSheetId="19" hidden="1">#REF!</definedName>
    <definedName name="BExF642TEGTXCI9A61ZOONJCB0U1" localSheetId="3" hidden="1">#REF!</definedName>
    <definedName name="BExF642TEGTXCI9A61ZOONJCB0U1" localSheetId="13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14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12" hidden="1">#REF!</definedName>
    <definedName name="BExF67O951CF8UJF3KBDNR0E83C1" localSheetId="17" hidden="1">#REF!</definedName>
    <definedName name="BExF67O951CF8UJF3KBDNR0E83C1" localSheetId="18" hidden="1">#REF!</definedName>
    <definedName name="BExF67O951CF8UJF3KBDNR0E83C1" localSheetId="19" hidden="1">#REF!</definedName>
    <definedName name="BExF67O951CF8UJF3KBDNR0E83C1" localSheetId="3" hidden="1">#REF!</definedName>
    <definedName name="BExF67O951CF8UJF3KBDNR0E83C1" localSheetId="13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14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12" hidden="1">#REF!</definedName>
    <definedName name="BExF6EV7I35NVMIJGYTB6E24YVPA" localSheetId="17" hidden="1">#REF!</definedName>
    <definedName name="BExF6EV7I35NVMIJGYTB6E24YVPA" localSheetId="18" hidden="1">#REF!</definedName>
    <definedName name="BExF6EV7I35NVMIJGYTB6E24YVPA" localSheetId="19" hidden="1">#REF!</definedName>
    <definedName name="BExF6EV7I35NVMIJGYTB6E24YVPA" localSheetId="3" hidden="1">#REF!</definedName>
    <definedName name="BExF6EV7I35NVMIJGYTB6E24YVPA" localSheetId="13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14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12" hidden="1">#REF!</definedName>
    <definedName name="BExF6FGUF393KTMBT40S5BYAFG00" localSheetId="17" hidden="1">#REF!</definedName>
    <definedName name="BExF6FGUF393KTMBT40S5BYAFG00" localSheetId="18" hidden="1">#REF!</definedName>
    <definedName name="BExF6FGUF393KTMBT40S5BYAFG00" localSheetId="19" hidden="1">#REF!</definedName>
    <definedName name="BExF6FGUF393KTMBT40S5BYAFG00" localSheetId="3" hidden="1">#REF!</definedName>
    <definedName name="BExF6FGUF393KTMBT40S5BYAFG00" localSheetId="13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14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12" hidden="1">#REF!</definedName>
    <definedName name="BExF6GNYXWY8A0SY4PW1B6KJMMTM" localSheetId="17" hidden="1">#REF!</definedName>
    <definedName name="BExF6GNYXWY8A0SY4PW1B6KJMMTM" localSheetId="18" hidden="1">#REF!</definedName>
    <definedName name="BExF6GNYXWY8A0SY4PW1B6KJMMTM" localSheetId="19" hidden="1">#REF!</definedName>
    <definedName name="BExF6GNYXWY8A0SY4PW1B6KJMMTM" localSheetId="3" hidden="1">#REF!</definedName>
    <definedName name="BExF6GNYXWY8A0SY4PW1B6KJMMTM" localSheetId="13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14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12" hidden="1">#REF!</definedName>
    <definedName name="BExF6IB8K74Z0AFT05GPOKKZW7C9" localSheetId="17" hidden="1">#REF!</definedName>
    <definedName name="BExF6IB8K74Z0AFT05GPOKKZW7C9" localSheetId="18" hidden="1">#REF!</definedName>
    <definedName name="BExF6IB8K74Z0AFT05GPOKKZW7C9" localSheetId="19" hidden="1">#REF!</definedName>
    <definedName name="BExF6IB8K74Z0AFT05GPOKKZW7C9" localSheetId="3" hidden="1">#REF!</definedName>
    <definedName name="BExF6IB8K74Z0AFT05GPOKKZW7C9" localSheetId="13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14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12" hidden="1">#REF!</definedName>
    <definedName name="BExF6NUXJI11W2IAZNAM1QWC0459" localSheetId="17" hidden="1">#REF!</definedName>
    <definedName name="BExF6NUXJI11W2IAZNAM1QWC0459" localSheetId="18" hidden="1">#REF!</definedName>
    <definedName name="BExF6NUXJI11W2IAZNAM1QWC0459" localSheetId="19" hidden="1">#REF!</definedName>
    <definedName name="BExF6NUXJI11W2IAZNAM1QWC0459" localSheetId="3" hidden="1">#REF!</definedName>
    <definedName name="BExF6NUXJI11W2IAZNAM1QWC0459" localSheetId="13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14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12" hidden="1">#REF!</definedName>
    <definedName name="BExF6RR76KNVIXGJOVFO8GDILKGZ" localSheetId="17" hidden="1">#REF!</definedName>
    <definedName name="BExF6RR76KNVIXGJOVFO8GDILKGZ" localSheetId="18" hidden="1">#REF!</definedName>
    <definedName name="BExF6RR76KNVIXGJOVFO8GDILKGZ" localSheetId="19" hidden="1">#REF!</definedName>
    <definedName name="BExF6RR76KNVIXGJOVFO8GDILKGZ" localSheetId="3" hidden="1">#REF!</definedName>
    <definedName name="BExF6RR76KNVIXGJOVFO8GDILKGZ" localSheetId="13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14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12" hidden="1">#REF!</definedName>
    <definedName name="BExF6ZE8D5CMPJPRWT6S4HM56LPF" localSheetId="17" hidden="1">#REF!</definedName>
    <definedName name="BExF6ZE8D5CMPJPRWT6S4HM56LPF" localSheetId="18" hidden="1">#REF!</definedName>
    <definedName name="BExF6ZE8D5CMPJPRWT6S4HM56LPF" localSheetId="19" hidden="1">#REF!</definedName>
    <definedName name="BExF6ZE8D5CMPJPRWT6S4HM56LPF" localSheetId="3" hidden="1">#REF!</definedName>
    <definedName name="BExF6ZE8D5CMPJPRWT6S4HM56LPF" localSheetId="13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14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12" hidden="1">#REF!</definedName>
    <definedName name="BExF76FV8SF7AJK7B35AL7VTZF6D" localSheetId="17" hidden="1">#REF!</definedName>
    <definedName name="BExF76FV8SF7AJK7B35AL7VTZF6D" localSheetId="18" hidden="1">#REF!</definedName>
    <definedName name="BExF76FV8SF7AJK7B35AL7VTZF6D" localSheetId="19" hidden="1">#REF!</definedName>
    <definedName name="BExF76FV8SF7AJK7B35AL7VTZF6D" localSheetId="3" hidden="1">#REF!</definedName>
    <definedName name="BExF76FV8SF7AJK7B35AL7VTZF6D" localSheetId="13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14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12" hidden="1">#REF!</definedName>
    <definedName name="BExF7EOIMC1OYL1N7835KGOI0FIZ" localSheetId="17" hidden="1">#REF!</definedName>
    <definedName name="BExF7EOIMC1OYL1N7835KGOI0FIZ" localSheetId="18" hidden="1">#REF!</definedName>
    <definedName name="BExF7EOIMC1OYL1N7835KGOI0FIZ" localSheetId="19" hidden="1">#REF!</definedName>
    <definedName name="BExF7EOIMC1OYL1N7835KGOI0FIZ" localSheetId="3" hidden="1">#REF!</definedName>
    <definedName name="BExF7EOIMC1OYL1N7835KGOI0FIZ" localSheetId="13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14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12" hidden="1">#REF!</definedName>
    <definedName name="BExF7K88K7ASGV6RAOAGH52G04VR" localSheetId="17" hidden="1">#REF!</definedName>
    <definedName name="BExF7K88K7ASGV6RAOAGH52G04VR" localSheetId="18" hidden="1">#REF!</definedName>
    <definedName name="BExF7K88K7ASGV6RAOAGH52G04VR" localSheetId="19" hidden="1">#REF!</definedName>
    <definedName name="BExF7K88K7ASGV6RAOAGH52G04VR" localSheetId="3" hidden="1">#REF!</definedName>
    <definedName name="BExF7K88K7ASGV6RAOAGH52G04VR" localSheetId="13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14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12" hidden="1">#REF!</definedName>
    <definedName name="BExF7OVDRP3LHNAF2CX4V84CKKIR" localSheetId="17" hidden="1">#REF!</definedName>
    <definedName name="BExF7OVDRP3LHNAF2CX4V84CKKIR" localSheetId="18" hidden="1">#REF!</definedName>
    <definedName name="BExF7OVDRP3LHNAF2CX4V84CKKIR" localSheetId="19" hidden="1">#REF!</definedName>
    <definedName name="BExF7OVDRP3LHNAF2CX4V84CKKIR" localSheetId="3" hidden="1">#REF!</definedName>
    <definedName name="BExF7OVDRP3LHNAF2CX4V84CKKIR" localSheetId="13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14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12" hidden="1">#REF!</definedName>
    <definedName name="BExF7QO41X2A2SL8UXDNP99GY7U9" localSheetId="17" hidden="1">#REF!</definedName>
    <definedName name="BExF7QO41X2A2SL8UXDNP99GY7U9" localSheetId="18" hidden="1">#REF!</definedName>
    <definedName name="BExF7QO41X2A2SL8UXDNP99GY7U9" localSheetId="19" hidden="1">#REF!</definedName>
    <definedName name="BExF7QO41X2A2SL8UXDNP99GY7U9" localSheetId="3" hidden="1">#REF!</definedName>
    <definedName name="BExF7QO41X2A2SL8UXDNP99GY7U9" localSheetId="13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14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12" hidden="1">#REF!</definedName>
    <definedName name="BExF7QYWRJ8S4SID84VVXH3TN7X8" localSheetId="17" hidden="1">#REF!</definedName>
    <definedName name="BExF7QYWRJ8S4SID84VVXH3TN7X8" localSheetId="18" hidden="1">#REF!</definedName>
    <definedName name="BExF7QYWRJ8S4SID84VVXH3TN7X8" localSheetId="19" hidden="1">#REF!</definedName>
    <definedName name="BExF7QYWRJ8S4SID84VVXH3TN7X8" localSheetId="3" hidden="1">#REF!</definedName>
    <definedName name="BExF7QYWRJ8S4SID84VVXH3TN7X8" localSheetId="13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14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12" hidden="1">#REF!</definedName>
    <definedName name="BExF81GI8B8WBHXFTET68A9358BR" localSheetId="17" hidden="1">#REF!</definedName>
    <definedName name="BExF81GI8B8WBHXFTET68A9358BR" localSheetId="18" hidden="1">#REF!</definedName>
    <definedName name="BExF81GI8B8WBHXFTET68A9358BR" localSheetId="19" hidden="1">#REF!</definedName>
    <definedName name="BExF81GI8B8WBHXFTET68A9358BR" localSheetId="3" hidden="1">#REF!</definedName>
    <definedName name="BExF81GI8B8WBHXFTET68A9358BR" localSheetId="13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14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12" hidden="1">#REF!</definedName>
    <definedName name="BExGKN1EUJWHOYSSFY4XX6T9QVV5" localSheetId="17" hidden="1">#REF!</definedName>
    <definedName name="BExGKN1EUJWHOYSSFY4XX6T9QVV5" localSheetId="18" hidden="1">#REF!</definedName>
    <definedName name="BExGKN1EUJWHOYSSFY4XX6T9QVV5" localSheetId="19" hidden="1">#REF!</definedName>
    <definedName name="BExGKN1EUJWHOYSSFY4XX6T9QVV5" localSheetId="3" hidden="1">#REF!</definedName>
    <definedName name="BExGKN1EUJWHOYSSFY4XX6T9QVV5" localSheetId="13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14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12" hidden="1">#REF!</definedName>
    <definedName name="BExGL97US0Y3KXXASUTVR26XLT70" localSheetId="17" hidden="1">#REF!</definedName>
    <definedName name="BExGL97US0Y3KXXASUTVR26XLT70" localSheetId="18" hidden="1">#REF!</definedName>
    <definedName name="BExGL97US0Y3KXXASUTVR26XLT70" localSheetId="19" hidden="1">#REF!</definedName>
    <definedName name="BExGL97US0Y3KXXASUTVR26XLT70" localSheetId="3" hidden="1">#REF!</definedName>
    <definedName name="BExGL97US0Y3KXXASUTVR26XLT70" localSheetId="13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14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12" hidden="1">#REF!</definedName>
    <definedName name="BExGL9TEJAX73AMCXKXTMRO9T6QA" localSheetId="17" hidden="1">#REF!</definedName>
    <definedName name="BExGL9TEJAX73AMCXKXTMRO9T6QA" localSheetId="18" hidden="1">#REF!</definedName>
    <definedName name="BExGL9TEJAX73AMCXKXTMRO9T6QA" localSheetId="19" hidden="1">#REF!</definedName>
    <definedName name="BExGL9TEJAX73AMCXKXTMRO9T6QA" localSheetId="3" hidden="1">#REF!</definedName>
    <definedName name="BExGL9TEJAX73AMCXKXTMRO9T6QA" localSheetId="13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14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12" hidden="1">#REF!</definedName>
    <definedName name="BExGLBM5GKGBJDTZSMMBZBAVQ7N1" localSheetId="17" hidden="1">#REF!</definedName>
    <definedName name="BExGLBM5GKGBJDTZSMMBZBAVQ7N1" localSheetId="18" hidden="1">#REF!</definedName>
    <definedName name="BExGLBM5GKGBJDTZSMMBZBAVQ7N1" localSheetId="19" hidden="1">#REF!</definedName>
    <definedName name="BExGLBM5GKGBJDTZSMMBZBAVQ7N1" localSheetId="3" hidden="1">#REF!</definedName>
    <definedName name="BExGLBM5GKGBJDTZSMMBZBAVQ7N1" localSheetId="13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14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12" hidden="1">#REF!</definedName>
    <definedName name="BExGLC7R4C33RO0PID97ZPPVCW4M" localSheetId="17" hidden="1">#REF!</definedName>
    <definedName name="BExGLC7R4C33RO0PID97ZPPVCW4M" localSheetId="18" hidden="1">#REF!</definedName>
    <definedName name="BExGLC7R4C33RO0PID97ZPPVCW4M" localSheetId="19" hidden="1">#REF!</definedName>
    <definedName name="BExGLC7R4C33RO0PID97ZPPVCW4M" localSheetId="3" hidden="1">#REF!</definedName>
    <definedName name="BExGLC7R4C33RO0PID97ZPPVCW4M" localSheetId="13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14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12" hidden="1">#REF!</definedName>
    <definedName name="BExGLFIF7HCFSHNQHKEV6RY0WCO3" localSheetId="17" hidden="1">#REF!</definedName>
    <definedName name="BExGLFIF7HCFSHNQHKEV6RY0WCO3" localSheetId="18" hidden="1">#REF!</definedName>
    <definedName name="BExGLFIF7HCFSHNQHKEV6RY0WCO3" localSheetId="19" hidden="1">#REF!</definedName>
    <definedName name="BExGLFIF7HCFSHNQHKEV6RY0WCO3" localSheetId="3" hidden="1">#REF!</definedName>
    <definedName name="BExGLFIF7HCFSHNQHKEV6RY0WCO3" localSheetId="13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14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12" hidden="1">#REF!</definedName>
    <definedName name="BExGLPP9Z6SH15N8AV0F7H58S14K" localSheetId="17" hidden="1">#REF!</definedName>
    <definedName name="BExGLPP9Z6SH15N8AV0F7H58S14K" localSheetId="18" hidden="1">#REF!</definedName>
    <definedName name="BExGLPP9Z6SH15N8AV0F7H58S14K" localSheetId="19" hidden="1">#REF!</definedName>
    <definedName name="BExGLPP9Z6SH15N8AV0F7H58S14K" localSheetId="3" hidden="1">#REF!</definedName>
    <definedName name="BExGLPP9Z6SH15N8AV0F7H58S14K" localSheetId="13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14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12" hidden="1">#REF!</definedName>
    <definedName name="BExGLQATG820J44V2O4JEICPUUTR" localSheetId="17" hidden="1">#REF!</definedName>
    <definedName name="BExGLQATG820J44V2O4JEICPUUTR" localSheetId="18" hidden="1">#REF!</definedName>
    <definedName name="BExGLQATG820J44V2O4JEICPUUTR" localSheetId="19" hidden="1">#REF!</definedName>
    <definedName name="BExGLQATG820J44V2O4JEICPUUTR" localSheetId="3" hidden="1">#REF!</definedName>
    <definedName name="BExGLQATG820J44V2O4JEICPUUTR" localSheetId="13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14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12" hidden="1">#REF!</definedName>
    <definedName name="BExGLTARRL0J772UD2TXEYAVPY6E" localSheetId="17" hidden="1">#REF!</definedName>
    <definedName name="BExGLTARRL0J772UD2TXEYAVPY6E" localSheetId="18" hidden="1">#REF!</definedName>
    <definedName name="BExGLTARRL0J772UD2TXEYAVPY6E" localSheetId="19" hidden="1">#REF!</definedName>
    <definedName name="BExGLTARRL0J772UD2TXEYAVPY6E" localSheetId="3" hidden="1">#REF!</definedName>
    <definedName name="BExGLTARRL0J772UD2TXEYAVPY6E" localSheetId="13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14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12" hidden="1">#REF!</definedName>
    <definedName name="BExGLYE6RZTAAWHJBG2QFJPTDS2Q" localSheetId="17" hidden="1">#REF!</definedName>
    <definedName name="BExGLYE6RZTAAWHJBG2QFJPTDS2Q" localSheetId="18" hidden="1">#REF!</definedName>
    <definedName name="BExGLYE6RZTAAWHJBG2QFJPTDS2Q" localSheetId="19" hidden="1">#REF!</definedName>
    <definedName name="BExGLYE6RZTAAWHJBG2QFJPTDS2Q" localSheetId="3" hidden="1">#REF!</definedName>
    <definedName name="BExGLYE6RZTAAWHJBG2QFJPTDS2Q" localSheetId="13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14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12" hidden="1">#REF!</definedName>
    <definedName name="BExGM4DZ65OAQP7MA4LN6QMYZOFF" localSheetId="17" hidden="1">#REF!</definedName>
    <definedName name="BExGM4DZ65OAQP7MA4LN6QMYZOFF" localSheetId="18" hidden="1">#REF!</definedName>
    <definedName name="BExGM4DZ65OAQP7MA4LN6QMYZOFF" localSheetId="19" hidden="1">#REF!</definedName>
    <definedName name="BExGM4DZ65OAQP7MA4LN6QMYZOFF" localSheetId="3" hidden="1">#REF!</definedName>
    <definedName name="BExGM4DZ65OAQP7MA4LN6QMYZOFF" localSheetId="13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14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12" hidden="1">#REF!</definedName>
    <definedName name="BExGMCXCWEC9XNUOEMZ61TMI6CUO" localSheetId="17" hidden="1">#REF!</definedName>
    <definedName name="BExGMCXCWEC9XNUOEMZ61TMI6CUO" localSheetId="18" hidden="1">#REF!</definedName>
    <definedName name="BExGMCXCWEC9XNUOEMZ61TMI6CUO" localSheetId="19" hidden="1">#REF!</definedName>
    <definedName name="BExGMCXCWEC9XNUOEMZ61TMI6CUO" localSheetId="3" hidden="1">#REF!</definedName>
    <definedName name="BExGMCXCWEC9XNUOEMZ61TMI6CUO" localSheetId="13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14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12" hidden="1">#REF!</definedName>
    <definedName name="BExGMJDGIH0MEPC2TUSFUCY2ROTB" localSheetId="17" hidden="1">#REF!</definedName>
    <definedName name="BExGMJDGIH0MEPC2TUSFUCY2ROTB" localSheetId="18" hidden="1">#REF!</definedName>
    <definedName name="BExGMJDGIH0MEPC2TUSFUCY2ROTB" localSheetId="19" hidden="1">#REF!</definedName>
    <definedName name="BExGMJDGIH0MEPC2TUSFUCY2ROTB" localSheetId="3" hidden="1">#REF!</definedName>
    <definedName name="BExGMJDGIH0MEPC2TUSFUCY2ROTB" localSheetId="13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14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12" hidden="1">#REF!</definedName>
    <definedName name="BExGMKPW2HPKN0M0XKF3AZ8YP0D6" localSheetId="17" hidden="1">#REF!</definedName>
    <definedName name="BExGMKPW2HPKN0M0XKF3AZ8YP0D6" localSheetId="18" hidden="1">#REF!</definedName>
    <definedName name="BExGMKPW2HPKN0M0XKF3AZ8YP0D6" localSheetId="19" hidden="1">#REF!</definedName>
    <definedName name="BExGMKPW2HPKN0M0XKF3AZ8YP0D6" localSheetId="3" hidden="1">#REF!</definedName>
    <definedName name="BExGMKPW2HPKN0M0XKF3AZ8YP0D6" localSheetId="13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14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12" hidden="1">#REF!</definedName>
    <definedName name="BExGMOGUOL3NATNV0TIZH2J6DLLD" localSheetId="17" hidden="1">#REF!</definedName>
    <definedName name="BExGMOGUOL3NATNV0TIZH2J6DLLD" localSheetId="18" hidden="1">#REF!</definedName>
    <definedName name="BExGMOGUOL3NATNV0TIZH2J6DLLD" localSheetId="19" hidden="1">#REF!</definedName>
    <definedName name="BExGMOGUOL3NATNV0TIZH2J6DLLD" localSheetId="3" hidden="1">#REF!</definedName>
    <definedName name="BExGMOGUOL3NATNV0TIZH2J6DLLD" localSheetId="13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14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12" hidden="1">#REF!</definedName>
    <definedName name="BExGMP2F175LGL6QVSJGP6GKYHHA" localSheetId="17" hidden="1">#REF!</definedName>
    <definedName name="BExGMP2F175LGL6QVSJGP6GKYHHA" localSheetId="18" hidden="1">#REF!</definedName>
    <definedName name="BExGMP2F175LGL6QVSJGP6GKYHHA" localSheetId="19" hidden="1">#REF!</definedName>
    <definedName name="BExGMP2F175LGL6QVSJGP6GKYHHA" localSheetId="3" hidden="1">#REF!</definedName>
    <definedName name="BExGMP2F175LGL6QVSJGP6GKYHHA" localSheetId="13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14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12" hidden="1">#REF!</definedName>
    <definedName name="BExGMPIIP8GKML2VVA8OEFL43NCS" localSheetId="17" hidden="1">#REF!</definedName>
    <definedName name="BExGMPIIP8GKML2VVA8OEFL43NCS" localSheetId="18" hidden="1">#REF!</definedName>
    <definedName name="BExGMPIIP8GKML2VVA8OEFL43NCS" localSheetId="19" hidden="1">#REF!</definedName>
    <definedName name="BExGMPIIP8GKML2VVA8OEFL43NCS" localSheetId="3" hidden="1">#REF!</definedName>
    <definedName name="BExGMPIIP8GKML2VVA8OEFL43NCS" localSheetId="13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14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12" hidden="1">#REF!</definedName>
    <definedName name="BExGMZ3SRIXLXMWBVOXXV3M4U4YL" localSheetId="17" hidden="1">#REF!</definedName>
    <definedName name="BExGMZ3SRIXLXMWBVOXXV3M4U4YL" localSheetId="18" hidden="1">#REF!</definedName>
    <definedName name="BExGMZ3SRIXLXMWBVOXXV3M4U4YL" localSheetId="19" hidden="1">#REF!</definedName>
    <definedName name="BExGMZ3SRIXLXMWBVOXXV3M4U4YL" localSheetId="3" hidden="1">#REF!</definedName>
    <definedName name="BExGMZ3SRIXLXMWBVOXXV3M4U4YL" localSheetId="13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4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12" hidden="1">#REF!</definedName>
    <definedName name="BExGMZ3UBN48IXU1ZEFYECEMZ1IM" localSheetId="17" hidden="1">#REF!</definedName>
    <definedName name="BExGMZ3UBN48IXU1ZEFYECEMZ1IM" localSheetId="18" hidden="1">#REF!</definedName>
    <definedName name="BExGMZ3UBN48IXU1ZEFYECEMZ1IM" localSheetId="19" hidden="1">#REF!</definedName>
    <definedName name="BExGMZ3UBN48IXU1ZEFYECEMZ1IM" localSheetId="3" hidden="1">#REF!</definedName>
    <definedName name="BExGMZ3UBN48IXU1ZEFYECEMZ1IM" localSheetId="13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14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12" hidden="1">#REF!</definedName>
    <definedName name="BExGN4I0QATXNZCLZJM1KH1OIJQH" localSheetId="17" hidden="1">#REF!</definedName>
    <definedName name="BExGN4I0QATXNZCLZJM1KH1OIJQH" localSheetId="18" hidden="1">#REF!</definedName>
    <definedName name="BExGN4I0QATXNZCLZJM1KH1OIJQH" localSheetId="19" hidden="1">#REF!</definedName>
    <definedName name="BExGN4I0QATXNZCLZJM1KH1OIJQH" localSheetId="3" hidden="1">#REF!</definedName>
    <definedName name="BExGN4I0QATXNZCLZJM1KH1OIJQH" localSheetId="13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14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12" hidden="1">#REF!</definedName>
    <definedName name="BExGN9FZ2RWCMSY1YOBJKZMNIM9R" localSheetId="17" hidden="1">#REF!</definedName>
    <definedName name="BExGN9FZ2RWCMSY1YOBJKZMNIM9R" localSheetId="18" hidden="1">#REF!</definedName>
    <definedName name="BExGN9FZ2RWCMSY1YOBJKZMNIM9R" localSheetId="19" hidden="1">#REF!</definedName>
    <definedName name="BExGN9FZ2RWCMSY1YOBJKZMNIM9R" localSheetId="3" hidden="1">#REF!</definedName>
    <definedName name="BExGN9FZ2RWCMSY1YOBJKZMNIM9R" localSheetId="13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14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12" hidden="1">#REF!</definedName>
    <definedName name="BExGNDSIMTHOCXXG6QOGR6DA8SGG" localSheetId="17" hidden="1">#REF!</definedName>
    <definedName name="BExGNDSIMTHOCXXG6QOGR6DA8SGG" localSheetId="18" hidden="1">#REF!</definedName>
    <definedName name="BExGNDSIMTHOCXXG6QOGR6DA8SGG" localSheetId="19" hidden="1">#REF!</definedName>
    <definedName name="BExGNDSIMTHOCXXG6QOGR6DA8SGG" localSheetId="3" hidden="1">#REF!</definedName>
    <definedName name="BExGNDSIMTHOCXXG6QOGR6DA8SGG" localSheetId="13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14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12" hidden="1">#REF!</definedName>
    <definedName name="BExGNHOS7RBERG1J2M2HVGSRZL5G" localSheetId="17" hidden="1">#REF!</definedName>
    <definedName name="BExGNHOS7RBERG1J2M2HVGSRZL5G" localSheetId="18" hidden="1">#REF!</definedName>
    <definedName name="BExGNHOS7RBERG1J2M2HVGSRZL5G" localSheetId="19" hidden="1">#REF!</definedName>
    <definedName name="BExGNHOS7RBERG1J2M2HVGSRZL5G" localSheetId="3" hidden="1">#REF!</definedName>
    <definedName name="BExGNHOS7RBERG1J2M2HVGSRZL5G" localSheetId="13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14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12" hidden="1">#REF!</definedName>
    <definedName name="BExGNJ18W3Q55XAXY8XTFB80IVMV" localSheetId="17" hidden="1">#REF!</definedName>
    <definedName name="BExGNJ18W3Q55XAXY8XTFB80IVMV" localSheetId="18" hidden="1">#REF!</definedName>
    <definedName name="BExGNJ18W3Q55XAXY8XTFB80IVMV" localSheetId="19" hidden="1">#REF!</definedName>
    <definedName name="BExGNJ18W3Q55XAXY8XTFB80IVMV" localSheetId="3" hidden="1">#REF!</definedName>
    <definedName name="BExGNJ18W3Q55XAXY8XTFB80IVMV" localSheetId="13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14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12" hidden="1">#REF!</definedName>
    <definedName name="BExGNN2YQ9BDAZXT2GLCSAPXKIM7" localSheetId="17" hidden="1">#REF!</definedName>
    <definedName name="BExGNN2YQ9BDAZXT2GLCSAPXKIM7" localSheetId="18" hidden="1">#REF!</definedName>
    <definedName name="BExGNN2YQ9BDAZXT2GLCSAPXKIM7" localSheetId="19" hidden="1">#REF!</definedName>
    <definedName name="BExGNN2YQ9BDAZXT2GLCSAPXKIM7" localSheetId="3" hidden="1">#REF!</definedName>
    <definedName name="BExGNN2YQ9BDAZXT2GLCSAPXKIM7" localSheetId="13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14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12" hidden="1">#REF!</definedName>
    <definedName name="BExGNP6INLF5NZFP5ME6K7C9Y0NH" localSheetId="17" hidden="1">#REF!</definedName>
    <definedName name="BExGNP6INLF5NZFP5ME6K7C9Y0NH" localSheetId="18" hidden="1">#REF!</definedName>
    <definedName name="BExGNP6INLF5NZFP5ME6K7C9Y0NH" localSheetId="19" hidden="1">#REF!</definedName>
    <definedName name="BExGNP6INLF5NZFP5ME6K7C9Y0NH" localSheetId="3" hidden="1">#REF!</definedName>
    <definedName name="BExGNP6INLF5NZFP5ME6K7C9Y0NH" localSheetId="13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14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12" hidden="1">#REF!</definedName>
    <definedName name="BExGNSS0CKRPKHO25R3TDBEL2NHX" localSheetId="17" hidden="1">#REF!</definedName>
    <definedName name="BExGNSS0CKRPKHO25R3TDBEL2NHX" localSheetId="18" hidden="1">#REF!</definedName>
    <definedName name="BExGNSS0CKRPKHO25R3TDBEL2NHX" localSheetId="19" hidden="1">#REF!</definedName>
    <definedName name="BExGNSS0CKRPKHO25R3TDBEL2NHX" localSheetId="3" hidden="1">#REF!</definedName>
    <definedName name="BExGNSS0CKRPKHO25R3TDBEL2NHX" localSheetId="13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14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12" hidden="1">#REF!</definedName>
    <definedName name="BExGNYH0MO8NOVS85L15G0RWX4GW" localSheetId="17" hidden="1">#REF!</definedName>
    <definedName name="BExGNYH0MO8NOVS85L15G0RWX4GW" localSheetId="18" hidden="1">#REF!</definedName>
    <definedName name="BExGNYH0MO8NOVS85L15G0RWX4GW" localSheetId="19" hidden="1">#REF!</definedName>
    <definedName name="BExGNYH0MO8NOVS85L15G0RWX4GW" localSheetId="3" hidden="1">#REF!</definedName>
    <definedName name="BExGNYH0MO8NOVS85L15G0RWX4GW" localSheetId="13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14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12" hidden="1">#REF!</definedName>
    <definedName name="BExGNZO44DEG8CGIDYSEGDUQ531R" localSheetId="17" hidden="1">#REF!</definedName>
    <definedName name="BExGNZO44DEG8CGIDYSEGDUQ531R" localSheetId="18" hidden="1">#REF!</definedName>
    <definedName name="BExGNZO44DEG8CGIDYSEGDUQ531R" localSheetId="19" hidden="1">#REF!</definedName>
    <definedName name="BExGNZO44DEG8CGIDYSEGDUQ531R" localSheetId="3" hidden="1">#REF!</definedName>
    <definedName name="BExGNZO44DEG8CGIDYSEGDUQ531R" localSheetId="13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14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12" hidden="1">#REF!</definedName>
    <definedName name="BExGO22GMMPZVQY9RQ8MDKZDP5G3" localSheetId="17" hidden="1">#REF!</definedName>
    <definedName name="BExGO22GMMPZVQY9RQ8MDKZDP5G3" localSheetId="18" hidden="1">#REF!</definedName>
    <definedName name="BExGO22GMMPZVQY9RQ8MDKZDP5G3" localSheetId="19" hidden="1">#REF!</definedName>
    <definedName name="BExGO22GMMPZVQY9RQ8MDKZDP5G3" localSheetId="3" hidden="1">#REF!</definedName>
    <definedName name="BExGO22GMMPZVQY9RQ8MDKZDP5G3" localSheetId="13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14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12" hidden="1">#REF!</definedName>
    <definedName name="BExGO2O0V6UYDY26AX8OSN72F77N" localSheetId="17" hidden="1">#REF!</definedName>
    <definedName name="BExGO2O0V6UYDY26AX8OSN72F77N" localSheetId="18" hidden="1">#REF!</definedName>
    <definedName name="BExGO2O0V6UYDY26AX8OSN72F77N" localSheetId="19" hidden="1">#REF!</definedName>
    <definedName name="BExGO2O0V6UYDY26AX8OSN72F77N" localSheetId="3" hidden="1">#REF!</definedName>
    <definedName name="BExGO2O0V6UYDY26AX8OSN72F77N" localSheetId="13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14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12" hidden="1">#REF!</definedName>
    <definedName name="BExGO2YUBOVLYHY1QSIHRE1KLAFV" localSheetId="17" hidden="1">#REF!</definedName>
    <definedName name="BExGO2YUBOVLYHY1QSIHRE1KLAFV" localSheetId="18" hidden="1">#REF!</definedName>
    <definedName name="BExGO2YUBOVLYHY1QSIHRE1KLAFV" localSheetId="19" hidden="1">#REF!</definedName>
    <definedName name="BExGO2YUBOVLYHY1QSIHRE1KLAFV" localSheetId="3" hidden="1">#REF!</definedName>
    <definedName name="BExGO2YUBOVLYHY1QSIHRE1KLAFV" localSheetId="13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14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12" hidden="1">#REF!</definedName>
    <definedName name="BExGO70E2O70LF46V8T26YFPL4V8" localSheetId="17" hidden="1">#REF!</definedName>
    <definedName name="BExGO70E2O70LF46V8T26YFPL4V8" localSheetId="18" hidden="1">#REF!</definedName>
    <definedName name="BExGO70E2O70LF46V8T26YFPL4V8" localSheetId="19" hidden="1">#REF!</definedName>
    <definedName name="BExGO70E2O70LF46V8T26YFPL4V8" localSheetId="3" hidden="1">#REF!</definedName>
    <definedName name="BExGO70E2O70LF46V8T26YFPL4V8" localSheetId="13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14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12" hidden="1">#REF!</definedName>
    <definedName name="BExGOB25QJMQCQE76MRW9X58OIOO" localSheetId="17" hidden="1">#REF!</definedName>
    <definedName name="BExGOB25QJMQCQE76MRW9X58OIOO" localSheetId="18" hidden="1">#REF!</definedName>
    <definedName name="BExGOB25QJMQCQE76MRW9X58OIOO" localSheetId="19" hidden="1">#REF!</definedName>
    <definedName name="BExGOB25QJMQCQE76MRW9X58OIOO" localSheetId="3" hidden="1">#REF!</definedName>
    <definedName name="BExGOB25QJMQCQE76MRW9X58OIOO" localSheetId="13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14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12" hidden="1">#REF!</definedName>
    <definedName name="BExGODAZKJ9EXMQZNQR5YDBSS525" localSheetId="17" hidden="1">#REF!</definedName>
    <definedName name="BExGODAZKJ9EXMQZNQR5YDBSS525" localSheetId="18" hidden="1">#REF!</definedName>
    <definedName name="BExGODAZKJ9EXMQZNQR5YDBSS525" localSheetId="19" hidden="1">#REF!</definedName>
    <definedName name="BExGODAZKJ9EXMQZNQR5YDBSS525" localSheetId="3" hidden="1">#REF!</definedName>
    <definedName name="BExGODAZKJ9EXMQZNQR5YDBSS525" localSheetId="13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14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12" hidden="1">#REF!</definedName>
    <definedName name="BExGODR8ZSMUC11I56QHSZ686XV5" localSheetId="17" hidden="1">#REF!</definedName>
    <definedName name="BExGODR8ZSMUC11I56QHSZ686XV5" localSheetId="18" hidden="1">#REF!</definedName>
    <definedName name="BExGODR8ZSMUC11I56QHSZ686XV5" localSheetId="19" hidden="1">#REF!</definedName>
    <definedName name="BExGODR8ZSMUC11I56QHSZ686XV5" localSheetId="3" hidden="1">#REF!</definedName>
    <definedName name="BExGODR8ZSMUC11I56QHSZ686XV5" localSheetId="13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14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12" hidden="1">#REF!</definedName>
    <definedName name="BExGOXJDHUDPDT8I8IVGVW9J0R5Q" localSheetId="17" hidden="1">#REF!</definedName>
    <definedName name="BExGOXJDHUDPDT8I8IVGVW9J0R5Q" localSheetId="18" hidden="1">#REF!</definedName>
    <definedName name="BExGOXJDHUDPDT8I8IVGVW9J0R5Q" localSheetId="19" hidden="1">#REF!</definedName>
    <definedName name="BExGOXJDHUDPDT8I8IVGVW9J0R5Q" localSheetId="3" hidden="1">#REF!</definedName>
    <definedName name="BExGOXJDHUDPDT8I8IVGVW9J0R5Q" localSheetId="13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14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12" hidden="1">#REF!</definedName>
    <definedName name="BExGPAPYI1N5W3IH8H485BHSVOY3" localSheetId="17" hidden="1">#REF!</definedName>
    <definedName name="BExGPAPYI1N5W3IH8H485BHSVOY3" localSheetId="18" hidden="1">#REF!</definedName>
    <definedName name="BExGPAPYI1N5W3IH8H485BHSVOY3" localSheetId="19" hidden="1">#REF!</definedName>
    <definedName name="BExGPAPYI1N5W3IH8H485BHSVOY3" localSheetId="3" hidden="1">#REF!</definedName>
    <definedName name="BExGPAPYI1N5W3IH8H485BHSVOY3" localSheetId="13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14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12" hidden="1">#REF!</definedName>
    <definedName name="BExGPFO3GOKYO2922Y91GMQRCMOA" localSheetId="17" hidden="1">#REF!</definedName>
    <definedName name="BExGPFO3GOKYO2922Y91GMQRCMOA" localSheetId="18" hidden="1">#REF!</definedName>
    <definedName name="BExGPFO3GOKYO2922Y91GMQRCMOA" localSheetId="19" hidden="1">#REF!</definedName>
    <definedName name="BExGPFO3GOKYO2922Y91GMQRCMOA" localSheetId="3" hidden="1">#REF!</definedName>
    <definedName name="BExGPFO3GOKYO2922Y91GMQRCMOA" localSheetId="13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14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12" hidden="1">#REF!</definedName>
    <definedName name="BExGPHGT5KDOCMV2EFS4OVKTWBRD" localSheetId="17" hidden="1">#REF!</definedName>
    <definedName name="BExGPHGT5KDOCMV2EFS4OVKTWBRD" localSheetId="18" hidden="1">#REF!</definedName>
    <definedName name="BExGPHGT5KDOCMV2EFS4OVKTWBRD" localSheetId="19" hidden="1">#REF!</definedName>
    <definedName name="BExGPHGT5KDOCMV2EFS4OVKTWBRD" localSheetId="3" hidden="1">#REF!</definedName>
    <definedName name="BExGPHGT5KDOCMV2EFS4OVKTWBRD" localSheetId="13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14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12" hidden="1">#REF!</definedName>
    <definedName name="BExGPID72Y4Y619LWASUQZKZHJNC" localSheetId="17" hidden="1">#REF!</definedName>
    <definedName name="BExGPID72Y4Y619LWASUQZKZHJNC" localSheetId="18" hidden="1">#REF!</definedName>
    <definedName name="BExGPID72Y4Y619LWASUQZKZHJNC" localSheetId="19" hidden="1">#REF!</definedName>
    <definedName name="BExGPID72Y4Y619LWASUQZKZHJNC" localSheetId="3" hidden="1">#REF!</definedName>
    <definedName name="BExGPID72Y4Y619LWASUQZKZHJNC" localSheetId="13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14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12" hidden="1">#REF!</definedName>
    <definedName name="BExGPPENQIANVGLVQJ77DK5JPRTB" localSheetId="17" hidden="1">#REF!</definedName>
    <definedName name="BExGPPENQIANVGLVQJ77DK5JPRTB" localSheetId="18" hidden="1">#REF!</definedName>
    <definedName name="BExGPPENQIANVGLVQJ77DK5JPRTB" localSheetId="19" hidden="1">#REF!</definedName>
    <definedName name="BExGPPENQIANVGLVQJ77DK5JPRTB" localSheetId="3" hidden="1">#REF!</definedName>
    <definedName name="BExGPPENQIANVGLVQJ77DK5JPRTB" localSheetId="13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14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12" hidden="1">#REF!</definedName>
    <definedName name="BExGPSUUG7TL5F5PTYU6G4HPJV1B" localSheetId="17" hidden="1">#REF!</definedName>
    <definedName name="BExGPSUUG7TL5F5PTYU6G4HPJV1B" localSheetId="18" hidden="1">#REF!</definedName>
    <definedName name="BExGPSUUG7TL5F5PTYU6G4HPJV1B" localSheetId="19" hidden="1">#REF!</definedName>
    <definedName name="BExGPSUUG7TL5F5PTYU6G4HPJV1B" localSheetId="3" hidden="1">#REF!</definedName>
    <definedName name="BExGPSUUG7TL5F5PTYU6G4HPJV1B" localSheetId="13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14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12" hidden="1">#REF!</definedName>
    <definedName name="BExGQ1E950UYXYWQ84EZEQPWHVYY" localSheetId="17" hidden="1">#REF!</definedName>
    <definedName name="BExGQ1E950UYXYWQ84EZEQPWHVYY" localSheetId="18" hidden="1">#REF!</definedName>
    <definedName name="BExGQ1E950UYXYWQ84EZEQPWHVYY" localSheetId="19" hidden="1">#REF!</definedName>
    <definedName name="BExGQ1E950UYXYWQ84EZEQPWHVYY" localSheetId="3" hidden="1">#REF!</definedName>
    <definedName name="BExGQ1E950UYXYWQ84EZEQPWHVYY" localSheetId="13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14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12" hidden="1">#REF!</definedName>
    <definedName name="BExGQ1ZU4967P72AHF4V1D0FOL5C" localSheetId="17" hidden="1">#REF!</definedName>
    <definedName name="BExGQ1ZU4967P72AHF4V1D0FOL5C" localSheetId="18" hidden="1">#REF!</definedName>
    <definedName name="BExGQ1ZU4967P72AHF4V1D0FOL5C" localSheetId="19" hidden="1">#REF!</definedName>
    <definedName name="BExGQ1ZU4967P72AHF4V1D0FOL5C" localSheetId="3" hidden="1">#REF!</definedName>
    <definedName name="BExGQ1ZU4967P72AHF4V1D0FOL5C" localSheetId="13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14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12" hidden="1">#REF!</definedName>
    <definedName name="BExGQ36ZOMR9GV8T05M605MMOY3Y" localSheetId="17" hidden="1">#REF!</definedName>
    <definedName name="BExGQ36ZOMR9GV8T05M605MMOY3Y" localSheetId="18" hidden="1">#REF!</definedName>
    <definedName name="BExGQ36ZOMR9GV8T05M605MMOY3Y" localSheetId="19" hidden="1">#REF!</definedName>
    <definedName name="BExGQ36ZOMR9GV8T05M605MMOY3Y" localSheetId="3" hidden="1">#REF!</definedName>
    <definedName name="BExGQ36ZOMR9GV8T05M605MMOY3Y" localSheetId="13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14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12" hidden="1">#REF!</definedName>
    <definedName name="BExGQ4ZP0PPMLDNVBUG12W9FFVI9" localSheetId="17" hidden="1">#REF!</definedName>
    <definedName name="BExGQ4ZP0PPMLDNVBUG12W9FFVI9" localSheetId="18" hidden="1">#REF!</definedName>
    <definedName name="BExGQ4ZP0PPMLDNVBUG12W9FFVI9" localSheetId="19" hidden="1">#REF!</definedName>
    <definedName name="BExGQ4ZP0PPMLDNVBUG12W9FFVI9" localSheetId="3" hidden="1">#REF!</definedName>
    <definedName name="BExGQ4ZP0PPMLDNVBUG12W9FFVI9" localSheetId="13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14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12" hidden="1">#REF!</definedName>
    <definedName name="BExGQ61DTJ0SBFMDFBAK3XZ9O0ZO" localSheetId="17" hidden="1">#REF!</definedName>
    <definedName name="BExGQ61DTJ0SBFMDFBAK3XZ9O0ZO" localSheetId="18" hidden="1">#REF!</definedName>
    <definedName name="BExGQ61DTJ0SBFMDFBAK3XZ9O0ZO" localSheetId="19" hidden="1">#REF!</definedName>
    <definedName name="BExGQ61DTJ0SBFMDFBAK3XZ9O0ZO" localSheetId="3" hidden="1">#REF!</definedName>
    <definedName name="BExGQ61DTJ0SBFMDFBAK3XZ9O0ZO" localSheetId="13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14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12" hidden="1">#REF!</definedName>
    <definedName name="BExGQ6SG9XEOD0VMBAR22YPZWSTA" localSheetId="17" hidden="1">#REF!</definedName>
    <definedName name="BExGQ6SG9XEOD0VMBAR22YPZWSTA" localSheetId="18" hidden="1">#REF!</definedName>
    <definedName name="BExGQ6SG9XEOD0VMBAR22YPZWSTA" localSheetId="19" hidden="1">#REF!</definedName>
    <definedName name="BExGQ6SG9XEOD0VMBAR22YPZWSTA" localSheetId="3" hidden="1">#REF!</definedName>
    <definedName name="BExGQ6SG9XEOD0VMBAR22YPZWSTA" localSheetId="13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14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12" hidden="1">#REF!</definedName>
    <definedName name="BExGQ8FQN3FRAGH5H2V74848P5JX" localSheetId="17" hidden="1">#REF!</definedName>
    <definedName name="BExGQ8FQN3FRAGH5H2V74848P5JX" localSheetId="18" hidden="1">#REF!</definedName>
    <definedName name="BExGQ8FQN3FRAGH5H2V74848P5JX" localSheetId="19" hidden="1">#REF!</definedName>
    <definedName name="BExGQ8FQN3FRAGH5H2V74848P5JX" localSheetId="3" hidden="1">#REF!</definedName>
    <definedName name="BExGQ8FQN3FRAGH5H2V74848P5JX" localSheetId="13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14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12" hidden="1">#REF!</definedName>
    <definedName name="BExGQGJ1A7LNZUS8QSMOG8UNGLMK" localSheetId="17" hidden="1">#REF!</definedName>
    <definedName name="BExGQGJ1A7LNZUS8QSMOG8UNGLMK" localSheetId="18" hidden="1">#REF!</definedName>
    <definedName name="BExGQGJ1A7LNZUS8QSMOG8UNGLMK" localSheetId="19" hidden="1">#REF!</definedName>
    <definedName name="BExGQGJ1A7LNZUS8QSMOG8UNGLMK" localSheetId="3" hidden="1">#REF!</definedName>
    <definedName name="BExGQGJ1A7LNZUS8QSMOG8UNGLMK" localSheetId="13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14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12" hidden="1">#REF!</definedName>
    <definedName name="BExGQLBNZ35IK2VK33HJUAE4ADX2" localSheetId="17" hidden="1">#REF!</definedName>
    <definedName name="BExGQLBNZ35IK2VK33HJUAE4ADX2" localSheetId="18" hidden="1">#REF!</definedName>
    <definedName name="BExGQLBNZ35IK2VK33HJUAE4ADX2" localSheetId="19" hidden="1">#REF!</definedName>
    <definedName name="BExGQLBNZ35IK2VK33HJUAE4ADX2" localSheetId="3" hidden="1">#REF!</definedName>
    <definedName name="BExGQLBNZ35IK2VK33HJUAE4ADX2" localSheetId="13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14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12" hidden="1">#REF!</definedName>
    <definedName name="BExGQPO7ENFEQC0NC6MC9OZR2LHY" localSheetId="17" hidden="1">#REF!</definedName>
    <definedName name="BExGQPO7ENFEQC0NC6MC9OZR2LHY" localSheetId="18" hidden="1">#REF!</definedName>
    <definedName name="BExGQPO7ENFEQC0NC6MC9OZR2LHY" localSheetId="19" hidden="1">#REF!</definedName>
    <definedName name="BExGQPO7ENFEQC0NC6MC9OZR2LHY" localSheetId="3" hidden="1">#REF!</definedName>
    <definedName name="BExGQPO7ENFEQC0NC6MC9OZR2LHY" localSheetId="13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14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12" hidden="1">#REF!</definedName>
    <definedName name="BExGQX0H4EZMXBJTKJJE4ICJWN5O" localSheetId="17" hidden="1">#REF!</definedName>
    <definedName name="BExGQX0H4EZMXBJTKJJE4ICJWN5O" localSheetId="18" hidden="1">#REF!</definedName>
    <definedName name="BExGQX0H4EZMXBJTKJJE4ICJWN5O" localSheetId="19" hidden="1">#REF!</definedName>
    <definedName name="BExGQX0H4EZMXBJTKJJE4ICJWN5O" localSheetId="3" hidden="1">#REF!</definedName>
    <definedName name="BExGQX0H4EZMXBJTKJJE4ICJWN5O" localSheetId="13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14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12" hidden="1">#REF!</definedName>
    <definedName name="BExGR4CW3WRIID17GGX4MI9ZDHFE" localSheetId="17" hidden="1">#REF!</definedName>
    <definedName name="BExGR4CW3WRIID17GGX4MI9ZDHFE" localSheetId="18" hidden="1">#REF!</definedName>
    <definedName name="BExGR4CW3WRIID17GGX4MI9ZDHFE" localSheetId="19" hidden="1">#REF!</definedName>
    <definedName name="BExGR4CW3WRIID17GGX4MI9ZDHFE" localSheetId="3" hidden="1">#REF!</definedName>
    <definedName name="BExGR4CW3WRIID17GGX4MI9ZDHFE" localSheetId="13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14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12" hidden="1">#REF!</definedName>
    <definedName name="BExGR65GJX27MU2OL6NI5PB8XVB4" localSheetId="17" hidden="1">#REF!</definedName>
    <definedName name="BExGR65GJX27MU2OL6NI5PB8XVB4" localSheetId="18" hidden="1">#REF!</definedName>
    <definedName name="BExGR65GJX27MU2OL6NI5PB8XVB4" localSheetId="19" hidden="1">#REF!</definedName>
    <definedName name="BExGR65GJX27MU2OL6NI5PB8XVB4" localSheetId="3" hidden="1">#REF!</definedName>
    <definedName name="BExGR65GJX27MU2OL6NI5PB8XVB4" localSheetId="13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1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12" hidden="1">#REF!</definedName>
    <definedName name="BExGR6LQ97HETGS3CT96L4IK0JSH" localSheetId="17" hidden="1">#REF!</definedName>
    <definedName name="BExGR6LQ97HETGS3CT96L4IK0JSH" localSheetId="18" hidden="1">#REF!</definedName>
    <definedName name="BExGR6LQ97HETGS3CT96L4IK0JSH" localSheetId="19" hidden="1">#REF!</definedName>
    <definedName name="BExGR6LQ97HETGS3CT96L4IK0JSH" localSheetId="3" hidden="1">#REF!</definedName>
    <definedName name="BExGR6LQ97HETGS3CT96L4IK0JSH" localSheetId="13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14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12" hidden="1">#REF!</definedName>
    <definedName name="BExGR9ATP2LVT7B9OCPSLJ11H9SX" localSheetId="17" hidden="1">#REF!</definedName>
    <definedName name="BExGR9ATP2LVT7B9OCPSLJ11H9SX" localSheetId="18" hidden="1">#REF!</definedName>
    <definedName name="BExGR9ATP2LVT7B9OCPSLJ11H9SX" localSheetId="19" hidden="1">#REF!</definedName>
    <definedName name="BExGR9ATP2LVT7B9OCPSLJ11H9SX" localSheetId="3" hidden="1">#REF!</definedName>
    <definedName name="BExGR9ATP2LVT7B9OCPSLJ11H9SX" localSheetId="13" hidden="1">#REF!</definedName>
    <definedName name="BExGR9ATP2LVT7B9OCPSLJ11H9SX" localSheetId="2" hidden="1">#REF!</definedName>
    <definedName name="BExGR9ATP2LVT7B9OCPSLJ11H9SX" hidden="1">#REF!</definedName>
    <definedName name="BExGrid1">#REF!</definedName>
    <definedName name="BExGRILCZ3BMTGDY72B1Q9BUGW0J" localSheetId="14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12" hidden="1">#REF!</definedName>
    <definedName name="BExGRILCZ3BMTGDY72B1Q9BUGW0J" localSheetId="17" hidden="1">#REF!</definedName>
    <definedName name="BExGRILCZ3BMTGDY72B1Q9BUGW0J" localSheetId="18" hidden="1">#REF!</definedName>
    <definedName name="BExGRILCZ3BMTGDY72B1Q9BUGW0J" localSheetId="19" hidden="1">#REF!</definedName>
    <definedName name="BExGRILCZ3BMTGDY72B1Q9BUGW0J" localSheetId="3" hidden="1">#REF!</definedName>
    <definedName name="BExGRILCZ3BMTGDY72B1Q9BUGW0J" localSheetId="13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14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12" hidden="1">#REF!</definedName>
    <definedName name="BExGRNZJ74Y6OYJB9F9Y9T3CAHOS" localSheetId="17" hidden="1">#REF!</definedName>
    <definedName name="BExGRNZJ74Y6OYJB9F9Y9T3CAHOS" localSheetId="18" hidden="1">#REF!</definedName>
    <definedName name="BExGRNZJ74Y6OYJB9F9Y9T3CAHOS" localSheetId="19" hidden="1">#REF!</definedName>
    <definedName name="BExGRNZJ74Y6OYJB9F9Y9T3CAHOS" localSheetId="3" hidden="1">#REF!</definedName>
    <definedName name="BExGRNZJ74Y6OYJB9F9Y9T3CAHOS" localSheetId="13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14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12" hidden="1">#REF!</definedName>
    <definedName name="BExGRPC5QJQ7UGQ4P7CFWVGRQGFW" localSheetId="17" hidden="1">#REF!</definedName>
    <definedName name="BExGRPC5QJQ7UGQ4P7CFWVGRQGFW" localSheetId="18" hidden="1">#REF!</definedName>
    <definedName name="BExGRPC5QJQ7UGQ4P7CFWVGRQGFW" localSheetId="19" hidden="1">#REF!</definedName>
    <definedName name="BExGRPC5QJQ7UGQ4P7CFWVGRQGFW" localSheetId="3" hidden="1">#REF!</definedName>
    <definedName name="BExGRPC5QJQ7UGQ4P7CFWVGRQGFW" localSheetId="13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14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12" hidden="1">#REF!</definedName>
    <definedName name="BExGRSMULUXOBEN8G0TK90PRKQ9O" localSheetId="17" hidden="1">#REF!</definedName>
    <definedName name="BExGRSMULUXOBEN8G0TK90PRKQ9O" localSheetId="18" hidden="1">#REF!</definedName>
    <definedName name="BExGRSMULUXOBEN8G0TK90PRKQ9O" localSheetId="19" hidden="1">#REF!</definedName>
    <definedName name="BExGRSMULUXOBEN8G0TK90PRKQ9O" localSheetId="3" hidden="1">#REF!</definedName>
    <definedName name="BExGRSMULUXOBEN8G0TK90PRKQ9O" localSheetId="13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14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12" hidden="1">#REF!</definedName>
    <definedName name="BExGRUKVVKDL8483WI70VN2QZDGD" localSheetId="17" hidden="1">#REF!</definedName>
    <definedName name="BExGRUKVVKDL8483WI70VN2QZDGD" localSheetId="18" hidden="1">#REF!</definedName>
    <definedName name="BExGRUKVVKDL8483WI70VN2QZDGD" localSheetId="19" hidden="1">#REF!</definedName>
    <definedName name="BExGRUKVVKDL8483WI70VN2QZDGD" localSheetId="3" hidden="1">#REF!</definedName>
    <definedName name="BExGRUKVVKDL8483WI70VN2QZDGD" localSheetId="13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14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12" hidden="1">#REF!</definedName>
    <definedName name="BExGS2IWR5DUNJ1U9PAKIV8CMBNI" localSheetId="17" hidden="1">#REF!</definedName>
    <definedName name="BExGS2IWR5DUNJ1U9PAKIV8CMBNI" localSheetId="18" hidden="1">#REF!</definedName>
    <definedName name="BExGS2IWR5DUNJ1U9PAKIV8CMBNI" localSheetId="19" hidden="1">#REF!</definedName>
    <definedName name="BExGS2IWR5DUNJ1U9PAKIV8CMBNI" localSheetId="3" hidden="1">#REF!</definedName>
    <definedName name="BExGS2IWR5DUNJ1U9PAKIV8CMBNI" localSheetId="13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14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12" hidden="1">#REF!</definedName>
    <definedName name="BExGS69P9FFTEOPDS0MWFKF45G47" localSheetId="17" hidden="1">#REF!</definedName>
    <definedName name="BExGS69P9FFTEOPDS0MWFKF45G47" localSheetId="18" hidden="1">#REF!</definedName>
    <definedName name="BExGS69P9FFTEOPDS0MWFKF45G47" localSheetId="19" hidden="1">#REF!</definedName>
    <definedName name="BExGS69P9FFTEOPDS0MWFKF45G47" localSheetId="3" hidden="1">#REF!</definedName>
    <definedName name="BExGS69P9FFTEOPDS0MWFKF45G47" localSheetId="13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14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12" hidden="1">#REF!</definedName>
    <definedName name="BExGS6F1JFHM5MUJ1RFO50WP6D05" localSheetId="17" hidden="1">#REF!</definedName>
    <definedName name="BExGS6F1JFHM5MUJ1RFO50WP6D05" localSheetId="18" hidden="1">#REF!</definedName>
    <definedName name="BExGS6F1JFHM5MUJ1RFO50WP6D05" localSheetId="19" hidden="1">#REF!</definedName>
    <definedName name="BExGS6F1JFHM5MUJ1RFO50WP6D05" localSheetId="3" hidden="1">#REF!</definedName>
    <definedName name="BExGS6F1JFHM5MUJ1RFO50WP6D05" localSheetId="13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14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12" hidden="1">#REF!</definedName>
    <definedName name="BExGSA5YB5ZGE4NHDVCZ55TQAJTL" localSheetId="17" hidden="1">#REF!</definedName>
    <definedName name="BExGSA5YB5ZGE4NHDVCZ55TQAJTL" localSheetId="18" hidden="1">#REF!</definedName>
    <definedName name="BExGSA5YB5ZGE4NHDVCZ55TQAJTL" localSheetId="19" hidden="1">#REF!</definedName>
    <definedName name="BExGSA5YB5ZGE4NHDVCZ55TQAJTL" localSheetId="3" hidden="1">#REF!</definedName>
    <definedName name="BExGSA5YB5ZGE4NHDVCZ55TQAJTL" localSheetId="13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14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12" hidden="1">#REF!</definedName>
    <definedName name="BExGSBYPYOBOB218ABCIM2X63GJ8" localSheetId="17" hidden="1">#REF!</definedName>
    <definedName name="BExGSBYPYOBOB218ABCIM2X63GJ8" localSheetId="18" hidden="1">#REF!</definedName>
    <definedName name="BExGSBYPYOBOB218ABCIM2X63GJ8" localSheetId="19" hidden="1">#REF!</definedName>
    <definedName name="BExGSBYPYOBOB218ABCIM2X63GJ8" localSheetId="3" hidden="1">#REF!</definedName>
    <definedName name="BExGSBYPYOBOB218ABCIM2X63GJ8" localSheetId="13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14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12" hidden="1">#REF!</definedName>
    <definedName name="BExGSCEUCQQVDEEKWJ677QTGUVTE" localSheetId="17" hidden="1">#REF!</definedName>
    <definedName name="BExGSCEUCQQVDEEKWJ677QTGUVTE" localSheetId="18" hidden="1">#REF!</definedName>
    <definedName name="BExGSCEUCQQVDEEKWJ677QTGUVTE" localSheetId="19" hidden="1">#REF!</definedName>
    <definedName name="BExGSCEUCQQVDEEKWJ677QTGUVTE" localSheetId="3" hidden="1">#REF!</definedName>
    <definedName name="BExGSCEUCQQVDEEKWJ677QTGUVTE" localSheetId="13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14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12" hidden="1">#REF!</definedName>
    <definedName name="BExGSQY65LH1PCKKM5WHDW83F35O" localSheetId="17" hidden="1">#REF!</definedName>
    <definedName name="BExGSQY65LH1PCKKM5WHDW83F35O" localSheetId="18" hidden="1">#REF!</definedName>
    <definedName name="BExGSQY65LH1PCKKM5WHDW83F35O" localSheetId="19" hidden="1">#REF!</definedName>
    <definedName name="BExGSQY65LH1PCKKM5WHDW83F35O" localSheetId="3" hidden="1">#REF!</definedName>
    <definedName name="BExGSQY65LH1PCKKM5WHDW83F35O" localSheetId="13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14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12" hidden="1">#REF!</definedName>
    <definedName name="BExGSYW1GKISF0PMUAK3XJK9PEW9" localSheetId="17" hidden="1">#REF!</definedName>
    <definedName name="BExGSYW1GKISF0PMUAK3XJK9PEW9" localSheetId="18" hidden="1">#REF!</definedName>
    <definedName name="BExGSYW1GKISF0PMUAK3XJK9PEW9" localSheetId="19" hidden="1">#REF!</definedName>
    <definedName name="BExGSYW1GKISF0PMUAK3XJK9PEW9" localSheetId="3" hidden="1">#REF!</definedName>
    <definedName name="BExGSYW1GKISF0PMUAK3XJK9PEW9" localSheetId="13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14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12" hidden="1">#REF!</definedName>
    <definedName name="BExGT0DZJB6LSF6L693UUB9EY1VQ" localSheetId="17" hidden="1">#REF!</definedName>
    <definedName name="BExGT0DZJB6LSF6L693UUB9EY1VQ" localSheetId="18" hidden="1">#REF!</definedName>
    <definedName name="BExGT0DZJB6LSF6L693UUB9EY1VQ" localSheetId="19" hidden="1">#REF!</definedName>
    <definedName name="BExGT0DZJB6LSF6L693UUB9EY1VQ" localSheetId="3" hidden="1">#REF!</definedName>
    <definedName name="BExGT0DZJB6LSF6L693UUB9EY1VQ" localSheetId="13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14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12" hidden="1">#REF!</definedName>
    <definedName name="BExGTEMKIEF46KBIDWCAOAN5U718" localSheetId="17" hidden="1">#REF!</definedName>
    <definedName name="BExGTEMKIEF46KBIDWCAOAN5U718" localSheetId="18" hidden="1">#REF!</definedName>
    <definedName name="BExGTEMKIEF46KBIDWCAOAN5U718" localSheetId="19" hidden="1">#REF!</definedName>
    <definedName name="BExGTEMKIEF46KBIDWCAOAN5U718" localSheetId="3" hidden="1">#REF!</definedName>
    <definedName name="BExGTEMKIEF46KBIDWCAOAN5U718" localSheetId="13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14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12" hidden="1">#REF!</definedName>
    <definedName name="BExGTGVFIF8HOQXR54SK065A8M4K" localSheetId="17" hidden="1">#REF!</definedName>
    <definedName name="BExGTGVFIF8HOQXR54SK065A8M4K" localSheetId="18" hidden="1">#REF!</definedName>
    <definedName name="BExGTGVFIF8HOQXR54SK065A8M4K" localSheetId="19" hidden="1">#REF!</definedName>
    <definedName name="BExGTGVFIF8HOQXR54SK065A8M4K" localSheetId="3" hidden="1">#REF!</definedName>
    <definedName name="BExGTGVFIF8HOQXR54SK065A8M4K" localSheetId="13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14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12" hidden="1">#REF!</definedName>
    <definedName name="BExGTIYX3OWPIINOGY1E4QQYSKHP" localSheetId="17" hidden="1">#REF!</definedName>
    <definedName name="BExGTIYX3OWPIINOGY1E4QQYSKHP" localSheetId="18" hidden="1">#REF!</definedName>
    <definedName name="BExGTIYX3OWPIINOGY1E4QQYSKHP" localSheetId="19" hidden="1">#REF!</definedName>
    <definedName name="BExGTIYX3OWPIINOGY1E4QQYSKHP" localSheetId="3" hidden="1">#REF!</definedName>
    <definedName name="BExGTIYX3OWPIINOGY1E4QQYSKHP" localSheetId="13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14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12" hidden="1">#REF!</definedName>
    <definedName name="BExGTKGUN0KUU3C0RL2LK98D8MEK" localSheetId="17" hidden="1">#REF!</definedName>
    <definedName name="BExGTKGUN0KUU3C0RL2LK98D8MEK" localSheetId="18" hidden="1">#REF!</definedName>
    <definedName name="BExGTKGUN0KUU3C0RL2LK98D8MEK" localSheetId="19" hidden="1">#REF!</definedName>
    <definedName name="BExGTKGUN0KUU3C0RL2LK98D8MEK" localSheetId="3" hidden="1">#REF!</definedName>
    <definedName name="BExGTKGUN0KUU3C0RL2LK98D8MEK" localSheetId="13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14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12" hidden="1">#REF!</definedName>
    <definedName name="BExGTV3U5SZUPLTWEMEY3IIN1L4L" localSheetId="17" hidden="1">#REF!</definedName>
    <definedName name="BExGTV3U5SZUPLTWEMEY3IIN1L4L" localSheetId="18" hidden="1">#REF!</definedName>
    <definedName name="BExGTV3U5SZUPLTWEMEY3IIN1L4L" localSheetId="19" hidden="1">#REF!</definedName>
    <definedName name="BExGTV3U5SZUPLTWEMEY3IIN1L4L" localSheetId="3" hidden="1">#REF!</definedName>
    <definedName name="BExGTV3U5SZUPLTWEMEY3IIN1L4L" localSheetId="13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14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12" hidden="1">#REF!</definedName>
    <definedName name="BExGTZ046J7VMUG4YPKFN2K8TWB7" localSheetId="17" hidden="1">#REF!</definedName>
    <definedName name="BExGTZ046J7VMUG4YPKFN2K8TWB7" localSheetId="18" hidden="1">#REF!</definedName>
    <definedName name="BExGTZ046J7VMUG4YPKFN2K8TWB7" localSheetId="19" hidden="1">#REF!</definedName>
    <definedName name="BExGTZ046J7VMUG4YPKFN2K8TWB7" localSheetId="3" hidden="1">#REF!</definedName>
    <definedName name="BExGTZ046J7VMUG4YPKFN2K8TWB7" localSheetId="13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14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12" hidden="1">#REF!</definedName>
    <definedName name="BExGTZ04EFFQ3Z3JMM0G35JYWUK3" localSheetId="17" hidden="1">#REF!</definedName>
    <definedName name="BExGTZ04EFFQ3Z3JMM0G35JYWUK3" localSheetId="18" hidden="1">#REF!</definedName>
    <definedName name="BExGTZ04EFFQ3Z3JMM0G35JYWUK3" localSheetId="19" hidden="1">#REF!</definedName>
    <definedName name="BExGTZ04EFFQ3Z3JMM0G35JYWUK3" localSheetId="3" hidden="1">#REF!</definedName>
    <definedName name="BExGTZ04EFFQ3Z3JMM0G35JYWUK3" localSheetId="13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14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12" hidden="1">#REF!</definedName>
    <definedName name="BExGU2G9OPRZRIU9YGF6NX9FUW0J" localSheetId="17" hidden="1">#REF!</definedName>
    <definedName name="BExGU2G9OPRZRIU9YGF6NX9FUW0J" localSheetId="18" hidden="1">#REF!</definedName>
    <definedName name="BExGU2G9OPRZRIU9YGF6NX9FUW0J" localSheetId="19" hidden="1">#REF!</definedName>
    <definedName name="BExGU2G9OPRZRIU9YGF6NX9FUW0J" localSheetId="3" hidden="1">#REF!</definedName>
    <definedName name="BExGU2G9OPRZRIU9YGF6NX9FUW0J" localSheetId="13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14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12" hidden="1">#REF!</definedName>
    <definedName name="BExGU6HTKLRZO8UOI3DTAM5RFDBA" localSheetId="17" hidden="1">#REF!</definedName>
    <definedName name="BExGU6HTKLRZO8UOI3DTAM5RFDBA" localSheetId="18" hidden="1">#REF!</definedName>
    <definedName name="BExGU6HTKLRZO8UOI3DTAM5RFDBA" localSheetId="19" hidden="1">#REF!</definedName>
    <definedName name="BExGU6HTKLRZO8UOI3DTAM5RFDBA" localSheetId="3" hidden="1">#REF!</definedName>
    <definedName name="BExGU6HTKLRZO8UOI3DTAM5RFDBA" localSheetId="13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14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12" hidden="1">#REF!</definedName>
    <definedName name="BExGUDDZXFFQHAF4UZF8ZB1HO7H6" localSheetId="17" hidden="1">#REF!</definedName>
    <definedName name="BExGUDDZXFFQHAF4UZF8ZB1HO7H6" localSheetId="18" hidden="1">#REF!</definedName>
    <definedName name="BExGUDDZXFFQHAF4UZF8ZB1HO7H6" localSheetId="19" hidden="1">#REF!</definedName>
    <definedName name="BExGUDDZXFFQHAF4UZF8ZB1HO7H6" localSheetId="3" hidden="1">#REF!</definedName>
    <definedName name="BExGUDDZXFFQHAF4UZF8ZB1HO7H6" localSheetId="13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14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12" hidden="1">#REF!</definedName>
    <definedName name="BExGUI6NCRHY7EAB6SK6EPPMWFG1" localSheetId="17" hidden="1">#REF!</definedName>
    <definedName name="BExGUI6NCRHY7EAB6SK6EPPMWFG1" localSheetId="18" hidden="1">#REF!</definedName>
    <definedName name="BExGUI6NCRHY7EAB6SK6EPPMWFG1" localSheetId="19" hidden="1">#REF!</definedName>
    <definedName name="BExGUI6NCRHY7EAB6SK6EPPMWFG1" localSheetId="3" hidden="1">#REF!</definedName>
    <definedName name="BExGUI6NCRHY7EAB6SK6EPPMWFG1" localSheetId="13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14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12" hidden="1">#REF!</definedName>
    <definedName name="BExGUIBXBRHGM97ZX6GBA4ZDQ79C" localSheetId="17" hidden="1">#REF!</definedName>
    <definedName name="BExGUIBXBRHGM97ZX6GBA4ZDQ79C" localSheetId="18" hidden="1">#REF!</definedName>
    <definedName name="BExGUIBXBRHGM97ZX6GBA4ZDQ79C" localSheetId="19" hidden="1">#REF!</definedName>
    <definedName name="BExGUIBXBRHGM97ZX6GBA4ZDQ79C" localSheetId="3" hidden="1">#REF!</definedName>
    <definedName name="BExGUIBXBRHGM97ZX6GBA4ZDQ79C" localSheetId="13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14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12" hidden="1">#REF!</definedName>
    <definedName name="BExGUM8D91UNPCOO4TKP9FGX85TF" localSheetId="17" hidden="1">#REF!</definedName>
    <definedName name="BExGUM8D91UNPCOO4TKP9FGX85TF" localSheetId="18" hidden="1">#REF!</definedName>
    <definedName name="BExGUM8D91UNPCOO4TKP9FGX85TF" localSheetId="19" hidden="1">#REF!</definedName>
    <definedName name="BExGUM8D91UNPCOO4TKP9FGX85TF" localSheetId="3" hidden="1">#REF!</definedName>
    <definedName name="BExGUM8D91UNPCOO4TKP9FGX85TF" localSheetId="13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14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12" hidden="1">#REF!</definedName>
    <definedName name="BExGUMDP0WYFBZL2MCB36WWJIC04" localSheetId="17" hidden="1">#REF!</definedName>
    <definedName name="BExGUMDP0WYFBZL2MCB36WWJIC04" localSheetId="18" hidden="1">#REF!</definedName>
    <definedName name="BExGUMDP0WYFBZL2MCB36WWJIC04" localSheetId="19" hidden="1">#REF!</definedName>
    <definedName name="BExGUMDP0WYFBZL2MCB36WWJIC04" localSheetId="3" hidden="1">#REF!</definedName>
    <definedName name="BExGUMDP0WYFBZL2MCB36WWJIC04" localSheetId="13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1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12" hidden="1">#REF!</definedName>
    <definedName name="BExGUQF9N9FKI7S0H30WUAEB5LPD" localSheetId="17" hidden="1">#REF!</definedName>
    <definedName name="BExGUQF9N9FKI7S0H30WUAEB5LPD" localSheetId="18" hidden="1">#REF!</definedName>
    <definedName name="BExGUQF9N9FKI7S0H30WUAEB5LPD" localSheetId="19" hidden="1">#REF!</definedName>
    <definedName name="BExGUQF9N9FKI7S0H30WUAEB5LPD" localSheetId="3" hidden="1">#REF!</definedName>
    <definedName name="BExGUQF9N9FKI7S0H30WUAEB5LPD" localSheetId="13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14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12" hidden="1">#REF!</definedName>
    <definedName name="BExGUR6BA03XPBK60SQUW197GJ5X" localSheetId="17" hidden="1">#REF!</definedName>
    <definedName name="BExGUR6BA03XPBK60SQUW197GJ5X" localSheetId="18" hidden="1">#REF!</definedName>
    <definedName name="BExGUR6BA03XPBK60SQUW197GJ5X" localSheetId="19" hidden="1">#REF!</definedName>
    <definedName name="BExGUR6BA03XPBK60SQUW197GJ5X" localSheetId="3" hidden="1">#REF!</definedName>
    <definedName name="BExGUR6BA03XPBK60SQUW197GJ5X" localSheetId="13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14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12" hidden="1">#REF!</definedName>
    <definedName name="BExGUVIP60TA4B7X2PFGMBFUSKGX" localSheetId="17" hidden="1">#REF!</definedName>
    <definedName name="BExGUVIP60TA4B7X2PFGMBFUSKGX" localSheetId="18" hidden="1">#REF!</definedName>
    <definedName name="BExGUVIP60TA4B7X2PFGMBFUSKGX" localSheetId="19" hidden="1">#REF!</definedName>
    <definedName name="BExGUVIP60TA4B7X2PFGMBFUSKGX" localSheetId="3" hidden="1">#REF!</definedName>
    <definedName name="BExGUVIP60TA4B7X2PFGMBFUSKGX" localSheetId="13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14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12" hidden="1">#REF!</definedName>
    <definedName name="BExGUVTIIWAK5T0F5FD428QDO46W" localSheetId="17" hidden="1">#REF!</definedName>
    <definedName name="BExGUVTIIWAK5T0F5FD428QDO46W" localSheetId="18" hidden="1">#REF!</definedName>
    <definedName name="BExGUVTIIWAK5T0F5FD428QDO46W" localSheetId="19" hidden="1">#REF!</definedName>
    <definedName name="BExGUVTIIWAK5T0F5FD428QDO46W" localSheetId="3" hidden="1">#REF!</definedName>
    <definedName name="BExGUVTIIWAK5T0F5FD428QDO46W" localSheetId="13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14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12" hidden="1">#REF!</definedName>
    <definedName name="BExGUZKF06F209XL1IZWVJEQ82EE" localSheetId="17" hidden="1">#REF!</definedName>
    <definedName name="BExGUZKF06F209XL1IZWVJEQ82EE" localSheetId="18" hidden="1">#REF!</definedName>
    <definedName name="BExGUZKF06F209XL1IZWVJEQ82EE" localSheetId="19" hidden="1">#REF!</definedName>
    <definedName name="BExGUZKF06F209XL1IZWVJEQ82EE" localSheetId="3" hidden="1">#REF!</definedName>
    <definedName name="BExGUZKF06F209XL1IZWVJEQ82EE" localSheetId="13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14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12" hidden="1">#REF!</definedName>
    <definedName name="BExGUZPWM950OZ8P1A3N86LXK97U" localSheetId="17" hidden="1">#REF!</definedName>
    <definedName name="BExGUZPWM950OZ8P1A3N86LXK97U" localSheetId="18" hidden="1">#REF!</definedName>
    <definedName name="BExGUZPWM950OZ8P1A3N86LXK97U" localSheetId="19" hidden="1">#REF!</definedName>
    <definedName name="BExGUZPWM950OZ8P1A3N86LXK97U" localSheetId="3" hidden="1">#REF!</definedName>
    <definedName name="BExGUZPWM950OZ8P1A3N86LXK97U" localSheetId="13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14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12" hidden="1">#REF!</definedName>
    <definedName name="BExGV2EVT380QHD4AP2RL9MR8L5L" localSheetId="17" hidden="1">#REF!</definedName>
    <definedName name="BExGV2EVT380QHD4AP2RL9MR8L5L" localSheetId="18" hidden="1">#REF!</definedName>
    <definedName name="BExGV2EVT380QHD4AP2RL9MR8L5L" localSheetId="19" hidden="1">#REF!</definedName>
    <definedName name="BExGV2EVT380QHD4AP2RL9MR8L5L" localSheetId="3" hidden="1">#REF!</definedName>
    <definedName name="BExGV2EVT380QHD4AP2RL9MR8L5L" localSheetId="13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14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12" hidden="1">#REF!</definedName>
    <definedName name="BExGVBUSKOI7KB24K40PTXJE6MER" localSheetId="17" hidden="1">#REF!</definedName>
    <definedName name="BExGVBUSKOI7KB24K40PTXJE6MER" localSheetId="18" hidden="1">#REF!</definedName>
    <definedName name="BExGVBUSKOI7KB24K40PTXJE6MER" localSheetId="19" hidden="1">#REF!</definedName>
    <definedName name="BExGVBUSKOI7KB24K40PTXJE6MER" localSheetId="3" hidden="1">#REF!</definedName>
    <definedName name="BExGVBUSKOI7KB24K40PTXJE6MER" localSheetId="13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14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12" hidden="1">#REF!</definedName>
    <definedName name="BExGVGSQSVWTL2MNI6TT8Y92W3KA" localSheetId="17" hidden="1">#REF!</definedName>
    <definedName name="BExGVGSQSVWTL2MNI6TT8Y92W3KA" localSheetId="18" hidden="1">#REF!</definedName>
    <definedName name="BExGVGSQSVWTL2MNI6TT8Y92W3KA" localSheetId="19" hidden="1">#REF!</definedName>
    <definedName name="BExGVGSQSVWTL2MNI6TT8Y92W3KA" localSheetId="3" hidden="1">#REF!</definedName>
    <definedName name="BExGVGSQSVWTL2MNI6TT8Y92W3KA" localSheetId="13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14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12" hidden="1">#REF!</definedName>
    <definedName name="BExGVHP63K0GSYU17R73XGX6W2U6" localSheetId="17" hidden="1">#REF!</definedName>
    <definedName name="BExGVHP63K0GSYU17R73XGX6W2U6" localSheetId="18" hidden="1">#REF!</definedName>
    <definedName name="BExGVHP63K0GSYU17R73XGX6W2U6" localSheetId="19" hidden="1">#REF!</definedName>
    <definedName name="BExGVHP63K0GSYU17R73XGX6W2U6" localSheetId="3" hidden="1">#REF!</definedName>
    <definedName name="BExGVHP63K0GSYU17R73XGX6W2U6" localSheetId="13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14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12" hidden="1">#REF!</definedName>
    <definedName name="BExGVN3DDSLKWSP9MVJS9QMNEUIK" localSheetId="17" hidden="1">#REF!</definedName>
    <definedName name="BExGVN3DDSLKWSP9MVJS9QMNEUIK" localSheetId="18" hidden="1">#REF!</definedName>
    <definedName name="BExGVN3DDSLKWSP9MVJS9QMNEUIK" localSheetId="19" hidden="1">#REF!</definedName>
    <definedName name="BExGVN3DDSLKWSP9MVJS9QMNEUIK" localSheetId="3" hidden="1">#REF!</definedName>
    <definedName name="BExGVN3DDSLKWSP9MVJS9QMNEUIK" localSheetId="13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14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12" hidden="1">#REF!</definedName>
    <definedName name="BExGVUVVMLOCR9DPVUZSQ141EE4J" localSheetId="17" hidden="1">#REF!</definedName>
    <definedName name="BExGVUVVMLOCR9DPVUZSQ141EE4J" localSheetId="18" hidden="1">#REF!</definedName>
    <definedName name="BExGVUVVMLOCR9DPVUZSQ141EE4J" localSheetId="19" hidden="1">#REF!</definedName>
    <definedName name="BExGVUVVMLOCR9DPVUZSQ141EE4J" localSheetId="3" hidden="1">#REF!</definedName>
    <definedName name="BExGVUVVMLOCR9DPVUZSQ141EE4J" localSheetId="13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14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12" hidden="1">#REF!</definedName>
    <definedName name="BExGVV6OOLDQ3TXZK51TTF3YX0WN" localSheetId="17" hidden="1">#REF!</definedName>
    <definedName name="BExGVV6OOLDQ3TXZK51TTF3YX0WN" localSheetId="18" hidden="1">#REF!</definedName>
    <definedName name="BExGVV6OOLDQ3TXZK51TTF3YX0WN" localSheetId="19" hidden="1">#REF!</definedName>
    <definedName name="BExGVV6OOLDQ3TXZK51TTF3YX0WN" localSheetId="3" hidden="1">#REF!</definedName>
    <definedName name="BExGVV6OOLDQ3TXZK51TTF3YX0WN" localSheetId="13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14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12" hidden="1">#REF!</definedName>
    <definedName name="BExGW0KVS7U0C87XFZ78QW991IEV" localSheetId="17" hidden="1">#REF!</definedName>
    <definedName name="BExGW0KVS7U0C87XFZ78QW991IEV" localSheetId="18" hidden="1">#REF!</definedName>
    <definedName name="BExGW0KVS7U0C87XFZ78QW991IEV" localSheetId="19" hidden="1">#REF!</definedName>
    <definedName name="BExGW0KVS7U0C87XFZ78QW991IEV" localSheetId="3" hidden="1">#REF!</definedName>
    <definedName name="BExGW0KVS7U0C87XFZ78QW991IEV" localSheetId="13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14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12" hidden="1">#REF!</definedName>
    <definedName name="BExGW0Q7QHE29TGNWAWQ6GR0V6TQ" localSheetId="17" hidden="1">#REF!</definedName>
    <definedName name="BExGW0Q7QHE29TGNWAWQ6GR0V6TQ" localSheetId="18" hidden="1">#REF!</definedName>
    <definedName name="BExGW0Q7QHE29TGNWAWQ6GR0V6TQ" localSheetId="19" hidden="1">#REF!</definedName>
    <definedName name="BExGW0Q7QHE29TGNWAWQ6GR0V6TQ" localSheetId="3" hidden="1">#REF!</definedName>
    <definedName name="BExGW0Q7QHE29TGNWAWQ6GR0V6TQ" localSheetId="13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14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12" hidden="1">#REF!</definedName>
    <definedName name="BExGW2Z7AMPG6H9EXA9ML6EZVGGA" localSheetId="17" hidden="1">#REF!</definedName>
    <definedName name="BExGW2Z7AMPG6H9EXA9ML6EZVGGA" localSheetId="18" hidden="1">#REF!</definedName>
    <definedName name="BExGW2Z7AMPG6H9EXA9ML6EZVGGA" localSheetId="19" hidden="1">#REF!</definedName>
    <definedName name="BExGW2Z7AMPG6H9EXA9ML6EZVGGA" localSheetId="3" hidden="1">#REF!</definedName>
    <definedName name="BExGW2Z7AMPG6H9EXA9ML6EZVGGA" localSheetId="13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14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12" hidden="1">#REF!</definedName>
    <definedName name="BExGWABG5VT5XO1A196RK61AXA8C" localSheetId="17" hidden="1">#REF!</definedName>
    <definedName name="BExGWABG5VT5XO1A196RK61AXA8C" localSheetId="18" hidden="1">#REF!</definedName>
    <definedName name="BExGWABG5VT5XO1A196RK61AXA8C" localSheetId="19" hidden="1">#REF!</definedName>
    <definedName name="BExGWABG5VT5XO1A196RK61AXA8C" localSheetId="3" hidden="1">#REF!</definedName>
    <definedName name="BExGWABG5VT5XO1A196RK61AXA8C" localSheetId="13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14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12" hidden="1">#REF!</definedName>
    <definedName name="BExGWEO0JDG84NYLEAV5NSOAGMJZ" localSheetId="17" hidden="1">#REF!</definedName>
    <definedName name="BExGWEO0JDG84NYLEAV5NSOAGMJZ" localSheetId="18" hidden="1">#REF!</definedName>
    <definedName name="BExGWEO0JDG84NYLEAV5NSOAGMJZ" localSheetId="19" hidden="1">#REF!</definedName>
    <definedName name="BExGWEO0JDG84NYLEAV5NSOAGMJZ" localSheetId="3" hidden="1">#REF!</definedName>
    <definedName name="BExGWEO0JDG84NYLEAV5NSOAGMJZ" localSheetId="13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14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12" hidden="1">#REF!</definedName>
    <definedName name="BExGWLEOC70Z8QAJTPT2PDHTNM4L" localSheetId="17" hidden="1">#REF!</definedName>
    <definedName name="BExGWLEOC70Z8QAJTPT2PDHTNM4L" localSheetId="18" hidden="1">#REF!</definedName>
    <definedName name="BExGWLEOC70Z8QAJTPT2PDHTNM4L" localSheetId="19" hidden="1">#REF!</definedName>
    <definedName name="BExGWLEOC70Z8QAJTPT2PDHTNM4L" localSheetId="3" hidden="1">#REF!</definedName>
    <definedName name="BExGWLEOC70Z8QAJTPT2PDHTNM4L" localSheetId="13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14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12" hidden="1">#REF!</definedName>
    <definedName name="BExGWNCXLCRTLBVMTXYJ5PHQI6SS" localSheetId="17" hidden="1">#REF!</definedName>
    <definedName name="BExGWNCXLCRTLBVMTXYJ5PHQI6SS" localSheetId="18" hidden="1">#REF!</definedName>
    <definedName name="BExGWNCXLCRTLBVMTXYJ5PHQI6SS" localSheetId="19" hidden="1">#REF!</definedName>
    <definedName name="BExGWNCXLCRTLBVMTXYJ5PHQI6SS" localSheetId="3" hidden="1">#REF!</definedName>
    <definedName name="BExGWNCXLCRTLBVMTXYJ5PHQI6SS" localSheetId="13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14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12" hidden="1">#REF!</definedName>
    <definedName name="BExGX4L8N6ERT0Q4EVVNA97EGD80" localSheetId="17" hidden="1">#REF!</definedName>
    <definedName name="BExGX4L8N6ERT0Q4EVVNA97EGD80" localSheetId="18" hidden="1">#REF!</definedName>
    <definedName name="BExGX4L8N6ERT0Q4EVVNA97EGD80" localSheetId="19" hidden="1">#REF!</definedName>
    <definedName name="BExGX4L8N6ERT0Q4EVVNA97EGD80" localSheetId="3" hidden="1">#REF!</definedName>
    <definedName name="BExGX4L8N6ERT0Q4EVVNA97EGD80" localSheetId="13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14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12" hidden="1">#REF!</definedName>
    <definedName name="BExGX5MWTL78XM0QCP4NT564ML39" localSheetId="17" hidden="1">#REF!</definedName>
    <definedName name="BExGX5MWTL78XM0QCP4NT564ML39" localSheetId="18" hidden="1">#REF!</definedName>
    <definedName name="BExGX5MWTL78XM0QCP4NT564ML39" localSheetId="19" hidden="1">#REF!</definedName>
    <definedName name="BExGX5MWTL78XM0QCP4NT564ML39" localSheetId="3" hidden="1">#REF!</definedName>
    <definedName name="BExGX5MWTL78XM0QCP4NT564ML39" localSheetId="13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14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12" hidden="1">#REF!</definedName>
    <definedName name="BExGX6U988MCFIGDA1282F92U9AA" localSheetId="17" hidden="1">#REF!</definedName>
    <definedName name="BExGX6U988MCFIGDA1282F92U9AA" localSheetId="18" hidden="1">#REF!</definedName>
    <definedName name="BExGX6U988MCFIGDA1282F92U9AA" localSheetId="19" hidden="1">#REF!</definedName>
    <definedName name="BExGX6U988MCFIGDA1282F92U9AA" localSheetId="3" hidden="1">#REF!</definedName>
    <definedName name="BExGX6U988MCFIGDA1282F92U9AA" localSheetId="13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14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12" hidden="1">#REF!</definedName>
    <definedName name="BExGX7FTB1CKAT5HUW6H531FIY6I" localSheetId="17" hidden="1">#REF!</definedName>
    <definedName name="BExGX7FTB1CKAT5HUW6H531FIY6I" localSheetId="18" hidden="1">#REF!</definedName>
    <definedName name="BExGX7FTB1CKAT5HUW6H531FIY6I" localSheetId="19" hidden="1">#REF!</definedName>
    <definedName name="BExGX7FTB1CKAT5HUW6H531FIY6I" localSheetId="3" hidden="1">#REF!</definedName>
    <definedName name="BExGX7FTB1CKAT5HUW6H531FIY6I" localSheetId="13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14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12" hidden="1">#REF!</definedName>
    <definedName name="BExGX9DVACJQIZ4GH6YAD2A7F70O" localSheetId="17" hidden="1">#REF!</definedName>
    <definedName name="BExGX9DVACJQIZ4GH6YAD2A7F70O" localSheetId="18" hidden="1">#REF!</definedName>
    <definedName name="BExGX9DVACJQIZ4GH6YAD2A7F70O" localSheetId="19" hidden="1">#REF!</definedName>
    <definedName name="BExGX9DVACJQIZ4GH6YAD2A7F70O" localSheetId="3" hidden="1">#REF!</definedName>
    <definedName name="BExGX9DVACJQIZ4GH6YAD2A7F70O" localSheetId="13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14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12" hidden="1">#REF!</definedName>
    <definedName name="BExGXCZBQISQ3IMF6DJH1OXNAQP8" localSheetId="17" hidden="1">#REF!</definedName>
    <definedName name="BExGXCZBQISQ3IMF6DJH1OXNAQP8" localSheetId="18" hidden="1">#REF!</definedName>
    <definedName name="BExGXCZBQISQ3IMF6DJH1OXNAQP8" localSheetId="19" hidden="1">#REF!</definedName>
    <definedName name="BExGXCZBQISQ3IMF6DJH1OXNAQP8" localSheetId="3" hidden="1">#REF!</definedName>
    <definedName name="BExGXCZBQISQ3IMF6DJH1OXNAQP8" localSheetId="13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14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12" hidden="1">#REF!</definedName>
    <definedName name="BExGXDVP2S2Y8Z8Q43I78RCIK3DD" localSheetId="17" hidden="1">#REF!</definedName>
    <definedName name="BExGXDVP2S2Y8Z8Q43I78RCIK3DD" localSheetId="18" hidden="1">#REF!</definedName>
    <definedName name="BExGXDVP2S2Y8Z8Q43I78RCIK3DD" localSheetId="19" hidden="1">#REF!</definedName>
    <definedName name="BExGXDVP2S2Y8Z8Q43I78RCIK3DD" localSheetId="3" hidden="1">#REF!</definedName>
    <definedName name="BExGXDVP2S2Y8Z8Q43I78RCIK3DD" localSheetId="13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14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12" hidden="1">#REF!</definedName>
    <definedName name="BExGXJ9W5JU7TT9S0BKL5Y6VVB39" localSheetId="17" hidden="1">#REF!</definedName>
    <definedName name="BExGXJ9W5JU7TT9S0BKL5Y6VVB39" localSheetId="18" hidden="1">#REF!</definedName>
    <definedName name="BExGXJ9W5JU7TT9S0BKL5Y6VVB39" localSheetId="19" hidden="1">#REF!</definedName>
    <definedName name="BExGXJ9W5JU7TT9S0BKL5Y6VVB39" localSheetId="3" hidden="1">#REF!</definedName>
    <definedName name="BExGXJ9W5JU7TT9S0BKL5Y6VVB39" localSheetId="13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14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12" hidden="1">#REF!</definedName>
    <definedName name="BExGXWB73RJ4BASBQTQ8EY0EC1EB" localSheetId="17" hidden="1">#REF!</definedName>
    <definedName name="BExGXWB73RJ4BASBQTQ8EY0EC1EB" localSheetId="18" hidden="1">#REF!</definedName>
    <definedName name="BExGXWB73RJ4BASBQTQ8EY0EC1EB" localSheetId="19" hidden="1">#REF!</definedName>
    <definedName name="BExGXWB73RJ4BASBQTQ8EY0EC1EB" localSheetId="3" hidden="1">#REF!</definedName>
    <definedName name="BExGXWB73RJ4BASBQTQ8EY0EC1EB" localSheetId="13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14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12" hidden="1">#REF!</definedName>
    <definedName name="BExGXZ0ABB43C7SMRKZHWOSU9EQX" localSheetId="17" hidden="1">#REF!</definedName>
    <definedName name="BExGXZ0ABB43C7SMRKZHWOSU9EQX" localSheetId="18" hidden="1">#REF!</definedName>
    <definedName name="BExGXZ0ABB43C7SMRKZHWOSU9EQX" localSheetId="19" hidden="1">#REF!</definedName>
    <definedName name="BExGXZ0ABB43C7SMRKZHWOSU9EQX" localSheetId="3" hidden="1">#REF!</definedName>
    <definedName name="BExGXZ0ABB43C7SMRKZHWOSU9EQX" localSheetId="13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14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12" hidden="1">#REF!</definedName>
    <definedName name="BExGY6SU3SYVCJ3AG2ITY59SAZ5A" localSheetId="17" hidden="1">#REF!</definedName>
    <definedName name="BExGY6SU3SYVCJ3AG2ITY59SAZ5A" localSheetId="18" hidden="1">#REF!</definedName>
    <definedName name="BExGY6SU3SYVCJ3AG2ITY59SAZ5A" localSheetId="19" hidden="1">#REF!</definedName>
    <definedName name="BExGY6SU3SYVCJ3AG2ITY59SAZ5A" localSheetId="3" hidden="1">#REF!</definedName>
    <definedName name="BExGY6SU3SYVCJ3AG2ITY59SAZ5A" localSheetId="13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14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12" hidden="1">#REF!</definedName>
    <definedName name="BExGY6YA4P5KMY2VHT0DYK3YTFAX" localSheetId="17" hidden="1">#REF!</definedName>
    <definedName name="BExGY6YA4P5KMY2VHT0DYK3YTFAX" localSheetId="18" hidden="1">#REF!</definedName>
    <definedName name="BExGY6YA4P5KMY2VHT0DYK3YTFAX" localSheetId="19" hidden="1">#REF!</definedName>
    <definedName name="BExGY6YA4P5KMY2VHT0DYK3YTFAX" localSheetId="3" hidden="1">#REF!</definedName>
    <definedName name="BExGY6YA4P5KMY2VHT0DYK3YTFAX" localSheetId="13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14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12" hidden="1">#REF!</definedName>
    <definedName name="BExGY8G88PVVRYHPHRPJZFSX6HSC" localSheetId="17" hidden="1">#REF!</definedName>
    <definedName name="BExGY8G88PVVRYHPHRPJZFSX6HSC" localSheetId="18" hidden="1">#REF!</definedName>
    <definedName name="BExGY8G88PVVRYHPHRPJZFSX6HSC" localSheetId="19" hidden="1">#REF!</definedName>
    <definedName name="BExGY8G88PVVRYHPHRPJZFSX6HSC" localSheetId="3" hidden="1">#REF!</definedName>
    <definedName name="BExGY8G88PVVRYHPHRPJZFSX6HSC" localSheetId="13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14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12" hidden="1">#REF!</definedName>
    <definedName name="BExGYC718HTZ80PNKYPVIYGRJVF6" localSheetId="17" hidden="1">#REF!</definedName>
    <definedName name="BExGYC718HTZ80PNKYPVIYGRJVF6" localSheetId="18" hidden="1">#REF!</definedName>
    <definedName name="BExGYC718HTZ80PNKYPVIYGRJVF6" localSheetId="19" hidden="1">#REF!</definedName>
    <definedName name="BExGYC718HTZ80PNKYPVIYGRJVF6" localSheetId="3" hidden="1">#REF!</definedName>
    <definedName name="BExGYC718HTZ80PNKYPVIYGRJVF6" localSheetId="13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14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12" hidden="1">#REF!</definedName>
    <definedName name="BExGYCNATXZY2FID93B17YWIPPRD" localSheetId="17" hidden="1">#REF!</definedName>
    <definedName name="BExGYCNATXZY2FID93B17YWIPPRD" localSheetId="18" hidden="1">#REF!</definedName>
    <definedName name="BExGYCNATXZY2FID93B17YWIPPRD" localSheetId="19" hidden="1">#REF!</definedName>
    <definedName name="BExGYCNATXZY2FID93B17YWIPPRD" localSheetId="3" hidden="1">#REF!</definedName>
    <definedName name="BExGYCNATXZY2FID93B17YWIPPRD" localSheetId="13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14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12" hidden="1">#REF!</definedName>
    <definedName name="BExGYGJJJ3BBCQAOA51WHP01HN73" localSheetId="17" hidden="1">#REF!</definedName>
    <definedName name="BExGYGJJJ3BBCQAOA51WHP01HN73" localSheetId="18" hidden="1">#REF!</definedName>
    <definedName name="BExGYGJJJ3BBCQAOA51WHP01HN73" localSheetId="19" hidden="1">#REF!</definedName>
    <definedName name="BExGYGJJJ3BBCQAOA51WHP01HN73" localSheetId="3" hidden="1">#REF!</definedName>
    <definedName name="BExGYGJJJ3BBCQAOA51WHP01HN73" localSheetId="13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14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12" hidden="1">#REF!</definedName>
    <definedName name="BExGYOS6TV2C72PLRFU8RP1I58GY" localSheetId="17" hidden="1">#REF!</definedName>
    <definedName name="BExGYOS6TV2C72PLRFU8RP1I58GY" localSheetId="18" hidden="1">#REF!</definedName>
    <definedName name="BExGYOS6TV2C72PLRFU8RP1I58GY" localSheetId="19" hidden="1">#REF!</definedName>
    <definedName name="BExGYOS6TV2C72PLRFU8RP1I58GY" localSheetId="3" hidden="1">#REF!</definedName>
    <definedName name="BExGYOS6TV2C72PLRFU8RP1I58GY" localSheetId="13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14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12" hidden="1">#REF!</definedName>
    <definedName name="BExGYXBM828PX0KPDVAZBWDL6MJZ" localSheetId="17" hidden="1">#REF!</definedName>
    <definedName name="BExGYXBM828PX0KPDVAZBWDL6MJZ" localSheetId="18" hidden="1">#REF!</definedName>
    <definedName name="BExGYXBM828PX0KPDVAZBWDL6MJZ" localSheetId="19" hidden="1">#REF!</definedName>
    <definedName name="BExGYXBM828PX0KPDVAZBWDL6MJZ" localSheetId="3" hidden="1">#REF!</definedName>
    <definedName name="BExGYXBM828PX0KPDVAZBWDL6MJZ" localSheetId="13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14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12" hidden="1">#REF!</definedName>
    <definedName name="BExGZJ78ZWZCVHZ3BKEKFJZ6MAEO" localSheetId="17" hidden="1">#REF!</definedName>
    <definedName name="BExGZJ78ZWZCVHZ3BKEKFJZ6MAEO" localSheetId="18" hidden="1">#REF!</definedName>
    <definedName name="BExGZJ78ZWZCVHZ3BKEKFJZ6MAEO" localSheetId="19" hidden="1">#REF!</definedName>
    <definedName name="BExGZJ78ZWZCVHZ3BKEKFJZ6MAEO" localSheetId="3" hidden="1">#REF!</definedName>
    <definedName name="BExGZJ78ZWZCVHZ3BKEKFJZ6MAEO" localSheetId="13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14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12" hidden="1">#REF!</definedName>
    <definedName name="BExGZOLH2QV73J3M9IWDDPA62TP4" localSheetId="17" hidden="1">#REF!</definedName>
    <definedName name="BExGZOLH2QV73J3M9IWDDPA62TP4" localSheetId="18" hidden="1">#REF!</definedName>
    <definedName name="BExGZOLH2QV73J3M9IWDDPA62TP4" localSheetId="19" hidden="1">#REF!</definedName>
    <definedName name="BExGZOLH2QV73J3M9IWDDPA62TP4" localSheetId="3" hidden="1">#REF!</definedName>
    <definedName name="BExGZOLH2QV73J3M9IWDDPA62TP4" localSheetId="13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1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12" hidden="1">#REF!</definedName>
    <definedName name="BExGZP1PWGFKVVVN4YDIS22DZPCR" localSheetId="17" hidden="1">#REF!</definedName>
    <definedName name="BExGZP1PWGFKVVVN4YDIS22DZPCR" localSheetId="18" hidden="1">#REF!</definedName>
    <definedName name="BExGZP1PWGFKVVVN4YDIS22DZPCR" localSheetId="19" hidden="1">#REF!</definedName>
    <definedName name="BExGZP1PWGFKVVVN4YDIS22DZPCR" localSheetId="3" hidden="1">#REF!</definedName>
    <definedName name="BExGZP1PWGFKVVVN4YDIS22DZPCR" localSheetId="13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14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12" hidden="1">#REF!</definedName>
    <definedName name="BExGZQUHCPM6G5U9OM8JU339JAG6" localSheetId="17" hidden="1">#REF!</definedName>
    <definedName name="BExGZQUHCPM6G5U9OM8JU339JAG6" localSheetId="18" hidden="1">#REF!</definedName>
    <definedName name="BExGZQUHCPM6G5U9OM8JU339JAG6" localSheetId="19" hidden="1">#REF!</definedName>
    <definedName name="BExGZQUHCPM6G5U9OM8JU339JAG6" localSheetId="3" hidden="1">#REF!</definedName>
    <definedName name="BExGZQUHCPM6G5U9OM8JU339JAG6" localSheetId="13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14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12" hidden="1">#REF!</definedName>
    <definedName name="BExH00FQKX09BD5WU4DB5KPXAUYA" localSheetId="17" hidden="1">#REF!</definedName>
    <definedName name="BExH00FQKX09BD5WU4DB5KPXAUYA" localSheetId="18" hidden="1">#REF!</definedName>
    <definedName name="BExH00FQKX09BD5WU4DB5KPXAUYA" localSheetId="19" hidden="1">#REF!</definedName>
    <definedName name="BExH00FQKX09BD5WU4DB5KPXAUYA" localSheetId="3" hidden="1">#REF!</definedName>
    <definedName name="BExH00FQKX09BD5WU4DB5KPXAUYA" localSheetId="13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14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12" hidden="1">#REF!</definedName>
    <definedName name="BExH00L21GZX5YJJGVMOAWBERLP5" localSheetId="17" hidden="1">#REF!</definedName>
    <definedName name="BExH00L21GZX5YJJGVMOAWBERLP5" localSheetId="18" hidden="1">#REF!</definedName>
    <definedName name="BExH00L21GZX5YJJGVMOAWBERLP5" localSheetId="19" hidden="1">#REF!</definedName>
    <definedName name="BExH00L21GZX5YJJGVMOAWBERLP5" localSheetId="3" hidden="1">#REF!</definedName>
    <definedName name="BExH00L21GZX5YJJGVMOAWBERLP5" localSheetId="13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14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12" hidden="1">#REF!</definedName>
    <definedName name="BExH02ZD6VAY1KQLAQYBBI6WWIZB" localSheetId="17" hidden="1">#REF!</definedName>
    <definedName name="BExH02ZD6VAY1KQLAQYBBI6WWIZB" localSheetId="18" hidden="1">#REF!</definedName>
    <definedName name="BExH02ZD6VAY1KQLAQYBBI6WWIZB" localSheetId="19" hidden="1">#REF!</definedName>
    <definedName name="BExH02ZD6VAY1KQLAQYBBI6WWIZB" localSheetId="3" hidden="1">#REF!</definedName>
    <definedName name="BExH02ZD6VAY1KQLAQYBBI6WWIZB" localSheetId="13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14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12" hidden="1">#REF!</definedName>
    <definedName name="BExH08Z6LQCGGSGSAILMHX4X7JMD" localSheetId="17" hidden="1">#REF!</definedName>
    <definedName name="BExH08Z6LQCGGSGSAILMHX4X7JMD" localSheetId="18" hidden="1">#REF!</definedName>
    <definedName name="BExH08Z6LQCGGSGSAILMHX4X7JMD" localSheetId="19" hidden="1">#REF!</definedName>
    <definedName name="BExH08Z6LQCGGSGSAILMHX4X7JMD" localSheetId="3" hidden="1">#REF!</definedName>
    <definedName name="BExH08Z6LQCGGSGSAILMHX4X7JMD" localSheetId="13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14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12" hidden="1">#REF!</definedName>
    <definedName name="BExH0KT9Z8HEVRRQRGQ8YHXRLIJA" localSheetId="17" hidden="1">#REF!</definedName>
    <definedName name="BExH0KT9Z8HEVRRQRGQ8YHXRLIJA" localSheetId="18" hidden="1">#REF!</definedName>
    <definedName name="BExH0KT9Z8HEVRRQRGQ8YHXRLIJA" localSheetId="19" hidden="1">#REF!</definedName>
    <definedName name="BExH0KT9Z8HEVRRQRGQ8YHXRLIJA" localSheetId="3" hidden="1">#REF!</definedName>
    <definedName name="BExH0KT9Z8HEVRRQRGQ8YHXRLIJA" localSheetId="13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14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12" hidden="1">#REF!</definedName>
    <definedName name="BExH0M0FDN12YBOCKL3XL2Z7T7Y8" localSheetId="17" hidden="1">#REF!</definedName>
    <definedName name="BExH0M0FDN12YBOCKL3XL2Z7T7Y8" localSheetId="18" hidden="1">#REF!</definedName>
    <definedName name="BExH0M0FDN12YBOCKL3XL2Z7T7Y8" localSheetId="19" hidden="1">#REF!</definedName>
    <definedName name="BExH0M0FDN12YBOCKL3XL2Z7T7Y8" localSheetId="3" hidden="1">#REF!</definedName>
    <definedName name="BExH0M0FDN12YBOCKL3XL2Z7T7Y8" localSheetId="13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14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12" hidden="1">#REF!</definedName>
    <definedName name="BExH0O9G06YPZ5TN9RYT326I1CP2" localSheetId="17" hidden="1">#REF!</definedName>
    <definedName name="BExH0O9G06YPZ5TN9RYT326I1CP2" localSheetId="18" hidden="1">#REF!</definedName>
    <definedName name="BExH0O9G06YPZ5TN9RYT326I1CP2" localSheetId="19" hidden="1">#REF!</definedName>
    <definedName name="BExH0O9G06YPZ5TN9RYT326I1CP2" localSheetId="3" hidden="1">#REF!</definedName>
    <definedName name="BExH0O9G06YPZ5TN9RYT326I1CP2" localSheetId="13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14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12" hidden="1">#REF!</definedName>
    <definedName name="BExH0PGM6RG0F3AAGULBIGOH91C2" localSheetId="17" hidden="1">#REF!</definedName>
    <definedName name="BExH0PGM6RG0F3AAGULBIGOH91C2" localSheetId="18" hidden="1">#REF!</definedName>
    <definedName name="BExH0PGM6RG0F3AAGULBIGOH91C2" localSheetId="19" hidden="1">#REF!</definedName>
    <definedName name="BExH0PGM6RG0F3AAGULBIGOH91C2" localSheetId="3" hidden="1">#REF!</definedName>
    <definedName name="BExH0PGM6RG0F3AAGULBIGOH91C2" localSheetId="13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14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12" hidden="1">#REF!</definedName>
    <definedName name="BExH0QIB3F0YZLM5XYHBCU5F0OVR" localSheetId="17" hidden="1">#REF!</definedName>
    <definedName name="BExH0QIB3F0YZLM5XYHBCU5F0OVR" localSheetId="18" hidden="1">#REF!</definedName>
    <definedName name="BExH0QIB3F0YZLM5XYHBCU5F0OVR" localSheetId="19" hidden="1">#REF!</definedName>
    <definedName name="BExH0QIB3F0YZLM5XYHBCU5F0OVR" localSheetId="3" hidden="1">#REF!</definedName>
    <definedName name="BExH0QIB3F0YZLM5XYHBCU5F0OVR" localSheetId="13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14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12" hidden="1">#REF!</definedName>
    <definedName name="BExH0RK5LJAAP7O67ZFB4RG6WPPL" localSheetId="17" hidden="1">#REF!</definedName>
    <definedName name="BExH0RK5LJAAP7O67ZFB4RG6WPPL" localSheetId="18" hidden="1">#REF!</definedName>
    <definedName name="BExH0RK5LJAAP7O67ZFB4RG6WPPL" localSheetId="19" hidden="1">#REF!</definedName>
    <definedName name="BExH0RK5LJAAP7O67ZFB4RG6WPPL" localSheetId="3" hidden="1">#REF!</definedName>
    <definedName name="BExH0RK5LJAAP7O67ZFB4RG6WPPL" localSheetId="13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14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12" hidden="1">#REF!</definedName>
    <definedName name="BExH0WNJAKTJRCKMTX8O4KNMIIJM" localSheetId="17" hidden="1">#REF!</definedName>
    <definedName name="BExH0WNJAKTJRCKMTX8O4KNMIIJM" localSheetId="18" hidden="1">#REF!</definedName>
    <definedName name="BExH0WNJAKTJRCKMTX8O4KNMIIJM" localSheetId="19" hidden="1">#REF!</definedName>
    <definedName name="BExH0WNJAKTJRCKMTX8O4KNMIIJM" localSheetId="3" hidden="1">#REF!</definedName>
    <definedName name="BExH0WNJAKTJRCKMTX8O4KNMIIJM" localSheetId="13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14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12" hidden="1">#REF!</definedName>
    <definedName name="BExH12Y4WX542WI3ZEM15AK4UM9J" localSheetId="17" hidden="1">#REF!</definedName>
    <definedName name="BExH12Y4WX542WI3ZEM15AK4UM9J" localSheetId="18" hidden="1">#REF!</definedName>
    <definedName name="BExH12Y4WX542WI3ZEM15AK4UM9J" localSheetId="19" hidden="1">#REF!</definedName>
    <definedName name="BExH12Y4WX542WI3ZEM15AK4UM9J" localSheetId="3" hidden="1">#REF!</definedName>
    <definedName name="BExH12Y4WX542WI3ZEM15AK4UM9J" localSheetId="13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14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12" hidden="1">#REF!</definedName>
    <definedName name="BExH18CCU7B8JWO8AWGEQRLWZG6J" localSheetId="17" hidden="1">#REF!</definedName>
    <definedName name="BExH18CCU7B8JWO8AWGEQRLWZG6J" localSheetId="18" hidden="1">#REF!</definedName>
    <definedName name="BExH18CCU7B8JWO8AWGEQRLWZG6J" localSheetId="19" hidden="1">#REF!</definedName>
    <definedName name="BExH18CCU7B8JWO8AWGEQRLWZG6J" localSheetId="3" hidden="1">#REF!</definedName>
    <definedName name="BExH18CCU7B8JWO8AWGEQRLWZG6J" localSheetId="13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14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12" hidden="1">#REF!</definedName>
    <definedName name="BExH1BN2H92IQKKP5IREFSS9FBF2" localSheetId="17" hidden="1">#REF!</definedName>
    <definedName name="BExH1BN2H92IQKKP5IREFSS9FBF2" localSheetId="18" hidden="1">#REF!</definedName>
    <definedName name="BExH1BN2H92IQKKP5IREFSS9FBF2" localSheetId="19" hidden="1">#REF!</definedName>
    <definedName name="BExH1BN2H92IQKKP5IREFSS9FBF2" localSheetId="3" hidden="1">#REF!</definedName>
    <definedName name="BExH1BN2H92IQKKP5IREFSS9FBF2" localSheetId="13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14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12" hidden="1">#REF!</definedName>
    <definedName name="BExH1FDTQXR9QQ31WDB7OPXU7MPT" localSheetId="17" hidden="1">#REF!</definedName>
    <definedName name="BExH1FDTQXR9QQ31WDB7OPXU7MPT" localSheetId="18" hidden="1">#REF!</definedName>
    <definedName name="BExH1FDTQXR9QQ31WDB7OPXU7MPT" localSheetId="19" hidden="1">#REF!</definedName>
    <definedName name="BExH1FDTQXR9QQ31WDB7OPXU7MPT" localSheetId="3" hidden="1">#REF!</definedName>
    <definedName name="BExH1FDTQXR9QQ31WDB7OPXU7MPT" localSheetId="13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14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12" hidden="1">#REF!</definedName>
    <definedName name="BExH1FOMEUIJNIDJAUY0ZQFBJSY9" localSheetId="17" hidden="1">#REF!</definedName>
    <definedName name="BExH1FOMEUIJNIDJAUY0ZQFBJSY9" localSheetId="18" hidden="1">#REF!</definedName>
    <definedName name="BExH1FOMEUIJNIDJAUY0ZQFBJSY9" localSheetId="19" hidden="1">#REF!</definedName>
    <definedName name="BExH1FOMEUIJNIDJAUY0ZQFBJSY9" localSheetId="3" hidden="1">#REF!</definedName>
    <definedName name="BExH1FOMEUIJNIDJAUY0ZQFBJSY9" localSheetId="13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14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12" hidden="1">#REF!</definedName>
    <definedName name="BExH1GA6TT290OTIZ8C3N610CYZ1" localSheetId="17" hidden="1">#REF!</definedName>
    <definedName name="BExH1GA6TT290OTIZ8C3N610CYZ1" localSheetId="18" hidden="1">#REF!</definedName>
    <definedName name="BExH1GA6TT290OTIZ8C3N610CYZ1" localSheetId="19" hidden="1">#REF!</definedName>
    <definedName name="BExH1GA6TT290OTIZ8C3N610CYZ1" localSheetId="3" hidden="1">#REF!</definedName>
    <definedName name="BExH1GA6TT290OTIZ8C3N610CYZ1" localSheetId="13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14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12" hidden="1">#REF!</definedName>
    <definedName name="BExH1I8E3HJSZLFRZZ1ZKX7TBJEP" localSheetId="17" hidden="1">#REF!</definedName>
    <definedName name="BExH1I8E3HJSZLFRZZ1ZKX7TBJEP" localSheetId="18" hidden="1">#REF!</definedName>
    <definedName name="BExH1I8E3HJSZLFRZZ1ZKX7TBJEP" localSheetId="19" hidden="1">#REF!</definedName>
    <definedName name="BExH1I8E3HJSZLFRZZ1ZKX7TBJEP" localSheetId="3" hidden="1">#REF!</definedName>
    <definedName name="BExH1I8E3HJSZLFRZZ1ZKX7TBJEP" localSheetId="13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14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12" hidden="1">#REF!</definedName>
    <definedName name="BExH1JFFHEBFX9BWJMNIA3N66R3Z" localSheetId="17" hidden="1">#REF!</definedName>
    <definedName name="BExH1JFFHEBFX9BWJMNIA3N66R3Z" localSheetId="18" hidden="1">#REF!</definedName>
    <definedName name="BExH1JFFHEBFX9BWJMNIA3N66R3Z" localSheetId="19" hidden="1">#REF!</definedName>
    <definedName name="BExH1JFFHEBFX9BWJMNIA3N66R3Z" localSheetId="3" hidden="1">#REF!</definedName>
    <definedName name="BExH1JFFHEBFX9BWJMNIA3N66R3Z" localSheetId="13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14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12" hidden="1">#REF!</definedName>
    <definedName name="BExH1XYRKX51T571O1SRBP9J1D98" localSheetId="17" hidden="1">#REF!</definedName>
    <definedName name="BExH1XYRKX51T571O1SRBP9J1D98" localSheetId="18" hidden="1">#REF!</definedName>
    <definedName name="BExH1XYRKX51T571O1SRBP9J1D98" localSheetId="19" hidden="1">#REF!</definedName>
    <definedName name="BExH1XYRKX51T571O1SRBP9J1D98" localSheetId="3" hidden="1">#REF!</definedName>
    <definedName name="BExH1XYRKX51T571O1SRBP9J1D98" localSheetId="13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14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12" hidden="1">#REF!</definedName>
    <definedName name="BExH1Z0GIUSVTF2H1G1I3PDGBNK2" localSheetId="17" hidden="1">#REF!</definedName>
    <definedName name="BExH1Z0GIUSVTF2H1G1I3PDGBNK2" localSheetId="18" hidden="1">#REF!</definedName>
    <definedName name="BExH1Z0GIUSVTF2H1G1I3PDGBNK2" localSheetId="19" hidden="1">#REF!</definedName>
    <definedName name="BExH1Z0GIUSVTF2H1G1I3PDGBNK2" localSheetId="3" hidden="1">#REF!</definedName>
    <definedName name="BExH1Z0GIUSVTF2H1G1I3PDGBNK2" localSheetId="13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14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12" hidden="1">#REF!</definedName>
    <definedName name="BExH225UTM6S9FW4MUDZS7F1PQSH" localSheetId="17" hidden="1">#REF!</definedName>
    <definedName name="BExH225UTM6S9FW4MUDZS7F1PQSH" localSheetId="18" hidden="1">#REF!</definedName>
    <definedName name="BExH225UTM6S9FW4MUDZS7F1PQSH" localSheetId="19" hidden="1">#REF!</definedName>
    <definedName name="BExH225UTM6S9FW4MUDZS7F1PQSH" localSheetId="3" hidden="1">#REF!</definedName>
    <definedName name="BExH225UTM6S9FW4MUDZS7F1PQSH" localSheetId="13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14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12" hidden="1">#REF!</definedName>
    <definedName name="BExH23271RF7AYZ542KHQTH68GQ7" localSheetId="17" hidden="1">#REF!</definedName>
    <definedName name="BExH23271RF7AYZ542KHQTH68GQ7" localSheetId="18" hidden="1">#REF!</definedName>
    <definedName name="BExH23271RF7AYZ542KHQTH68GQ7" localSheetId="19" hidden="1">#REF!</definedName>
    <definedName name="BExH23271RF7AYZ542KHQTH68GQ7" localSheetId="3" hidden="1">#REF!</definedName>
    <definedName name="BExH23271RF7AYZ542KHQTH68GQ7" localSheetId="13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14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12" hidden="1">#REF!</definedName>
    <definedName name="BExH2DP58R7D1BGUFBM2FHESVRF0" localSheetId="17" hidden="1">#REF!</definedName>
    <definedName name="BExH2DP58R7D1BGUFBM2FHESVRF0" localSheetId="18" hidden="1">#REF!</definedName>
    <definedName name="BExH2DP58R7D1BGUFBM2FHESVRF0" localSheetId="19" hidden="1">#REF!</definedName>
    <definedName name="BExH2DP58R7D1BGUFBM2FHESVRF0" localSheetId="3" hidden="1">#REF!</definedName>
    <definedName name="BExH2DP58R7D1BGUFBM2FHESVRF0" localSheetId="13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14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12" hidden="1">#REF!</definedName>
    <definedName name="BExH2GJQR4JALNB314RY0LDI49VH" localSheetId="17" hidden="1">#REF!</definedName>
    <definedName name="BExH2GJQR4JALNB314RY0LDI49VH" localSheetId="18" hidden="1">#REF!</definedName>
    <definedName name="BExH2GJQR4JALNB314RY0LDI49VH" localSheetId="19" hidden="1">#REF!</definedName>
    <definedName name="BExH2GJQR4JALNB314RY0LDI49VH" localSheetId="3" hidden="1">#REF!</definedName>
    <definedName name="BExH2GJQR4JALNB314RY0LDI49VH" localSheetId="13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14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12" hidden="1">#REF!</definedName>
    <definedName name="BExH2JZR49T7644JFVE7B3N7RZM9" localSheetId="17" hidden="1">#REF!</definedName>
    <definedName name="BExH2JZR49T7644JFVE7B3N7RZM9" localSheetId="18" hidden="1">#REF!</definedName>
    <definedName name="BExH2JZR49T7644JFVE7B3N7RZM9" localSheetId="19" hidden="1">#REF!</definedName>
    <definedName name="BExH2JZR49T7644JFVE7B3N7RZM9" localSheetId="3" hidden="1">#REF!</definedName>
    <definedName name="BExH2JZR49T7644JFVE7B3N7RZM9" localSheetId="13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14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12" hidden="1">#REF!</definedName>
    <definedName name="BExH2QVWL3AXHSB9EK2GQRD0DBRH" localSheetId="17" hidden="1">#REF!</definedName>
    <definedName name="BExH2QVWL3AXHSB9EK2GQRD0DBRH" localSheetId="18" hidden="1">#REF!</definedName>
    <definedName name="BExH2QVWL3AXHSB9EK2GQRD0DBRH" localSheetId="19" hidden="1">#REF!</definedName>
    <definedName name="BExH2QVWL3AXHSB9EK2GQRD0DBRH" localSheetId="3" hidden="1">#REF!</definedName>
    <definedName name="BExH2QVWL3AXHSB9EK2GQRD0DBRH" localSheetId="13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14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12" hidden="1">#REF!</definedName>
    <definedName name="BExH2WKXV8X5S2GSBBTWGI0NLNAH" localSheetId="17" hidden="1">#REF!</definedName>
    <definedName name="BExH2WKXV8X5S2GSBBTWGI0NLNAH" localSheetId="18" hidden="1">#REF!</definedName>
    <definedName name="BExH2WKXV8X5S2GSBBTWGI0NLNAH" localSheetId="19" hidden="1">#REF!</definedName>
    <definedName name="BExH2WKXV8X5S2GSBBTWGI0NLNAH" localSheetId="3" hidden="1">#REF!</definedName>
    <definedName name="BExH2WKXV8X5S2GSBBTWGI0NLNAH" localSheetId="13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14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12" hidden="1">#REF!</definedName>
    <definedName name="BExH2XS1UFYFGU0S0EBXX90W2WE8" localSheetId="17" hidden="1">#REF!</definedName>
    <definedName name="BExH2XS1UFYFGU0S0EBXX90W2WE8" localSheetId="18" hidden="1">#REF!</definedName>
    <definedName name="BExH2XS1UFYFGU0S0EBXX90W2WE8" localSheetId="19" hidden="1">#REF!</definedName>
    <definedName name="BExH2XS1UFYFGU0S0EBXX90W2WE8" localSheetId="3" hidden="1">#REF!</definedName>
    <definedName name="BExH2XS1UFYFGU0S0EBXX90W2WE8" localSheetId="13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14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12" hidden="1">#REF!</definedName>
    <definedName name="BExH2XS1X04DMUN544K5RU4XPDCI" localSheetId="17" hidden="1">#REF!</definedName>
    <definedName name="BExH2XS1X04DMUN544K5RU4XPDCI" localSheetId="18" hidden="1">#REF!</definedName>
    <definedName name="BExH2XS1X04DMUN544K5RU4XPDCI" localSheetId="19" hidden="1">#REF!</definedName>
    <definedName name="BExH2XS1X04DMUN544K5RU4XPDCI" localSheetId="3" hidden="1">#REF!</definedName>
    <definedName name="BExH2XS1X04DMUN544K5RU4XPDCI" localSheetId="13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14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12" hidden="1">#REF!</definedName>
    <definedName name="BExH2XS2TND9SB0GC295R4FP6K5Y" localSheetId="17" hidden="1">#REF!</definedName>
    <definedName name="BExH2XS2TND9SB0GC295R4FP6K5Y" localSheetId="18" hidden="1">#REF!</definedName>
    <definedName name="BExH2XS2TND9SB0GC295R4FP6K5Y" localSheetId="19" hidden="1">#REF!</definedName>
    <definedName name="BExH2XS2TND9SB0GC295R4FP6K5Y" localSheetId="3" hidden="1">#REF!</definedName>
    <definedName name="BExH2XS2TND9SB0GC295R4FP6K5Y" localSheetId="13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14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12" hidden="1">#REF!</definedName>
    <definedName name="BExH2ZA0SZ4SSITL50NA8LZ3OEX6" localSheetId="17" hidden="1">#REF!</definedName>
    <definedName name="BExH2ZA0SZ4SSITL50NA8LZ3OEX6" localSheetId="18" hidden="1">#REF!</definedName>
    <definedName name="BExH2ZA0SZ4SSITL50NA8LZ3OEX6" localSheetId="19" hidden="1">#REF!</definedName>
    <definedName name="BExH2ZA0SZ4SSITL50NA8LZ3OEX6" localSheetId="3" hidden="1">#REF!</definedName>
    <definedName name="BExH2ZA0SZ4SSITL50NA8LZ3OEX6" localSheetId="13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14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12" hidden="1">#REF!</definedName>
    <definedName name="BExH31Z3JNVJPESWKXHILGXZHP2M" localSheetId="17" hidden="1">#REF!</definedName>
    <definedName name="BExH31Z3JNVJPESWKXHILGXZHP2M" localSheetId="18" hidden="1">#REF!</definedName>
    <definedName name="BExH31Z3JNVJPESWKXHILGXZHP2M" localSheetId="19" hidden="1">#REF!</definedName>
    <definedName name="BExH31Z3JNVJPESWKXHILGXZHP2M" localSheetId="3" hidden="1">#REF!</definedName>
    <definedName name="BExH31Z3JNVJPESWKXHILGXZHP2M" localSheetId="13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14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12" hidden="1">#REF!</definedName>
    <definedName name="BExH3E9HZ3QJCDZW7WI7YACFQCHE" localSheetId="17" hidden="1">#REF!</definedName>
    <definedName name="BExH3E9HZ3QJCDZW7WI7YACFQCHE" localSheetId="18" hidden="1">#REF!</definedName>
    <definedName name="BExH3E9HZ3QJCDZW7WI7YACFQCHE" localSheetId="19" hidden="1">#REF!</definedName>
    <definedName name="BExH3E9HZ3QJCDZW7WI7YACFQCHE" localSheetId="3" hidden="1">#REF!</definedName>
    <definedName name="BExH3E9HZ3QJCDZW7WI7YACFQCHE" localSheetId="13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14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12" hidden="1">#REF!</definedName>
    <definedName name="BExH3IRB6764RQ5HBYRLH6XCT29X" localSheetId="17" hidden="1">#REF!</definedName>
    <definedName name="BExH3IRB6764RQ5HBYRLH6XCT29X" localSheetId="18" hidden="1">#REF!</definedName>
    <definedName name="BExH3IRB6764RQ5HBYRLH6XCT29X" localSheetId="19" hidden="1">#REF!</definedName>
    <definedName name="BExH3IRB6764RQ5HBYRLH6XCT29X" localSheetId="3" hidden="1">#REF!</definedName>
    <definedName name="BExH3IRB6764RQ5HBYRLH6XCT29X" localSheetId="13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14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12" hidden="1">#REF!</definedName>
    <definedName name="BExIG2U8V6RSB47SXLCQG3Q68YRO" localSheetId="17" hidden="1">#REF!</definedName>
    <definedName name="BExIG2U8V6RSB47SXLCQG3Q68YRO" localSheetId="18" hidden="1">#REF!</definedName>
    <definedName name="BExIG2U8V6RSB47SXLCQG3Q68YRO" localSheetId="19" hidden="1">#REF!</definedName>
    <definedName name="BExIG2U8V6RSB47SXLCQG3Q68YRO" localSheetId="3" hidden="1">#REF!</definedName>
    <definedName name="BExIG2U8V6RSB47SXLCQG3Q68YRO" localSheetId="13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14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12" hidden="1">#REF!</definedName>
    <definedName name="BExIGJBO8R13LV7CZ7C1YCP974NN" localSheetId="17" hidden="1">#REF!</definedName>
    <definedName name="BExIGJBO8R13LV7CZ7C1YCP974NN" localSheetId="18" hidden="1">#REF!</definedName>
    <definedName name="BExIGJBO8R13LV7CZ7C1YCP974NN" localSheetId="19" hidden="1">#REF!</definedName>
    <definedName name="BExIGJBO8R13LV7CZ7C1YCP974NN" localSheetId="3" hidden="1">#REF!</definedName>
    <definedName name="BExIGJBO8R13LV7CZ7C1YCP974NN" localSheetId="13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14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12" hidden="1">#REF!</definedName>
    <definedName name="BExIGWT86FPOEYTI8GXCGU5Y3KGK" localSheetId="17" hidden="1">#REF!</definedName>
    <definedName name="BExIGWT86FPOEYTI8GXCGU5Y3KGK" localSheetId="18" hidden="1">#REF!</definedName>
    <definedName name="BExIGWT86FPOEYTI8GXCGU5Y3KGK" localSheetId="19" hidden="1">#REF!</definedName>
    <definedName name="BExIGWT86FPOEYTI8GXCGU5Y3KGK" localSheetId="3" hidden="1">#REF!</definedName>
    <definedName name="BExIGWT86FPOEYTI8GXCGU5Y3KGK" localSheetId="13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14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12" hidden="1">#REF!</definedName>
    <definedName name="BExIHBHXA7E7VUTBVHXXXCH3A5CL" localSheetId="17" hidden="1">#REF!</definedName>
    <definedName name="BExIHBHXA7E7VUTBVHXXXCH3A5CL" localSheetId="18" hidden="1">#REF!</definedName>
    <definedName name="BExIHBHXA7E7VUTBVHXXXCH3A5CL" localSheetId="19" hidden="1">#REF!</definedName>
    <definedName name="BExIHBHXA7E7VUTBVHXXXCH3A5CL" localSheetId="3" hidden="1">#REF!</definedName>
    <definedName name="BExIHBHXA7E7VUTBVHXXXCH3A5CL" localSheetId="13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14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12" hidden="1">#REF!</definedName>
    <definedName name="BExIHBSOGRSH1GKS6GKBRAJ7GXFQ" localSheetId="17" hidden="1">#REF!</definedName>
    <definedName name="BExIHBSOGRSH1GKS6GKBRAJ7GXFQ" localSheetId="18" hidden="1">#REF!</definedName>
    <definedName name="BExIHBSOGRSH1GKS6GKBRAJ7GXFQ" localSheetId="19" hidden="1">#REF!</definedName>
    <definedName name="BExIHBSOGRSH1GKS6GKBRAJ7GXFQ" localSheetId="3" hidden="1">#REF!</definedName>
    <definedName name="BExIHBSOGRSH1GKS6GKBRAJ7GXFQ" localSheetId="13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14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12" hidden="1">#REF!</definedName>
    <definedName name="BExIHDFY73YM0AHAR2Z5OJTFKSL2" localSheetId="17" hidden="1">#REF!</definedName>
    <definedName name="BExIHDFY73YM0AHAR2Z5OJTFKSL2" localSheetId="18" hidden="1">#REF!</definedName>
    <definedName name="BExIHDFY73YM0AHAR2Z5OJTFKSL2" localSheetId="19" hidden="1">#REF!</definedName>
    <definedName name="BExIHDFY73YM0AHAR2Z5OJTFKSL2" localSheetId="3" hidden="1">#REF!</definedName>
    <definedName name="BExIHDFY73YM0AHAR2Z5OJTFKSL2" localSheetId="13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14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12" hidden="1">#REF!</definedName>
    <definedName name="BExIHPQCQTGEW8QOJVIQ4VX0P6DX" localSheetId="17" hidden="1">#REF!</definedName>
    <definedName name="BExIHPQCQTGEW8QOJVIQ4VX0P6DX" localSheetId="18" hidden="1">#REF!</definedName>
    <definedName name="BExIHPQCQTGEW8QOJVIQ4VX0P6DX" localSheetId="19" hidden="1">#REF!</definedName>
    <definedName name="BExIHPQCQTGEW8QOJVIQ4VX0P6DX" localSheetId="3" hidden="1">#REF!</definedName>
    <definedName name="BExIHPQCQTGEW8QOJVIQ4VX0P6DX" localSheetId="13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14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12" hidden="1">#REF!</definedName>
    <definedName name="BExII1KN91Q7DLW0UB7W2TJ5ACT9" localSheetId="17" hidden="1">#REF!</definedName>
    <definedName name="BExII1KN91Q7DLW0UB7W2TJ5ACT9" localSheetId="18" hidden="1">#REF!</definedName>
    <definedName name="BExII1KN91Q7DLW0UB7W2TJ5ACT9" localSheetId="19" hidden="1">#REF!</definedName>
    <definedName name="BExII1KN91Q7DLW0UB7W2TJ5ACT9" localSheetId="3" hidden="1">#REF!</definedName>
    <definedName name="BExII1KN91Q7DLW0UB7W2TJ5ACT9" localSheetId="13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14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12" hidden="1">#REF!</definedName>
    <definedName name="BExII50LI8I0CDOOZEMIVHVA2V95" localSheetId="17" hidden="1">#REF!</definedName>
    <definedName name="BExII50LI8I0CDOOZEMIVHVA2V95" localSheetId="18" hidden="1">#REF!</definedName>
    <definedName name="BExII50LI8I0CDOOZEMIVHVA2V95" localSheetId="19" hidden="1">#REF!</definedName>
    <definedName name="BExII50LI8I0CDOOZEMIVHVA2V95" localSheetId="3" hidden="1">#REF!</definedName>
    <definedName name="BExII50LI8I0CDOOZEMIVHVA2V95" localSheetId="13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14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12" hidden="1">#REF!</definedName>
    <definedName name="BExIINQWABWRGYDT02DOJQ5L7BQF" localSheetId="17" hidden="1">#REF!</definedName>
    <definedName name="BExIINQWABWRGYDT02DOJQ5L7BQF" localSheetId="18" hidden="1">#REF!</definedName>
    <definedName name="BExIINQWABWRGYDT02DOJQ5L7BQF" localSheetId="19" hidden="1">#REF!</definedName>
    <definedName name="BExIINQWABWRGYDT02DOJQ5L7BQF" localSheetId="3" hidden="1">#REF!</definedName>
    <definedName name="BExIINQWABWRGYDT02DOJQ5L7BQF" localSheetId="13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14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12" hidden="1">#REF!</definedName>
    <definedName name="BExIIXMY38TQD12CVV4S57L3I809" localSheetId="17" hidden="1">#REF!</definedName>
    <definedName name="BExIIXMY38TQD12CVV4S57L3I809" localSheetId="18" hidden="1">#REF!</definedName>
    <definedName name="BExIIXMY38TQD12CVV4S57L3I809" localSheetId="19" hidden="1">#REF!</definedName>
    <definedName name="BExIIXMY38TQD12CVV4S57L3I809" localSheetId="3" hidden="1">#REF!</definedName>
    <definedName name="BExIIXMY38TQD12CVV4S57L3I809" localSheetId="13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14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12" hidden="1">#REF!</definedName>
    <definedName name="BExIIY37NEVU2LGS1JE4VR9AN6W4" localSheetId="17" hidden="1">#REF!</definedName>
    <definedName name="BExIIY37NEVU2LGS1JE4VR9AN6W4" localSheetId="18" hidden="1">#REF!</definedName>
    <definedName name="BExIIY37NEVU2LGS1JE4VR9AN6W4" localSheetId="19" hidden="1">#REF!</definedName>
    <definedName name="BExIIY37NEVU2LGS1JE4VR9AN6W4" localSheetId="3" hidden="1">#REF!</definedName>
    <definedName name="BExIIY37NEVU2LGS1JE4VR9AN6W4" localSheetId="13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1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12" hidden="1">#REF!</definedName>
    <definedName name="BExIIYJAGXR8TPZ1KCYM7EGJ79UW" localSheetId="17" hidden="1">#REF!</definedName>
    <definedName name="BExIIYJAGXR8TPZ1KCYM7EGJ79UW" localSheetId="18" hidden="1">#REF!</definedName>
    <definedName name="BExIIYJAGXR8TPZ1KCYM7EGJ79UW" localSheetId="19" hidden="1">#REF!</definedName>
    <definedName name="BExIIYJAGXR8TPZ1KCYM7EGJ79UW" localSheetId="3" hidden="1">#REF!</definedName>
    <definedName name="BExIIYJAGXR8TPZ1KCYM7EGJ79UW" localSheetId="13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14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12" hidden="1">#REF!</definedName>
    <definedName name="BExIJ3160YCWGAVEU0208ZGXXG3P" localSheetId="17" hidden="1">#REF!</definedName>
    <definedName name="BExIJ3160YCWGAVEU0208ZGXXG3P" localSheetId="18" hidden="1">#REF!</definedName>
    <definedName name="BExIJ3160YCWGAVEU0208ZGXXG3P" localSheetId="19" hidden="1">#REF!</definedName>
    <definedName name="BExIJ3160YCWGAVEU0208ZGXXG3P" localSheetId="3" hidden="1">#REF!</definedName>
    <definedName name="BExIJ3160YCWGAVEU0208ZGXXG3P" localSheetId="13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14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12" hidden="1">#REF!</definedName>
    <definedName name="BExIJFGZJ5ED9D6KAY4PGQYLELAX" localSheetId="17" hidden="1">#REF!</definedName>
    <definedName name="BExIJFGZJ5ED9D6KAY4PGQYLELAX" localSheetId="18" hidden="1">#REF!</definedName>
    <definedName name="BExIJFGZJ5ED9D6KAY4PGQYLELAX" localSheetId="19" hidden="1">#REF!</definedName>
    <definedName name="BExIJFGZJ5ED9D6KAY4PGQYLELAX" localSheetId="3" hidden="1">#REF!</definedName>
    <definedName name="BExIJFGZJ5ED9D6KAY4PGQYLELAX" localSheetId="13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14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12" hidden="1">#REF!</definedName>
    <definedName name="BExIJQK80ZEKSTV62E59AYJYUNLI" localSheetId="17" hidden="1">#REF!</definedName>
    <definedName name="BExIJQK80ZEKSTV62E59AYJYUNLI" localSheetId="18" hidden="1">#REF!</definedName>
    <definedName name="BExIJQK80ZEKSTV62E59AYJYUNLI" localSheetId="19" hidden="1">#REF!</definedName>
    <definedName name="BExIJQK80ZEKSTV62E59AYJYUNLI" localSheetId="3" hidden="1">#REF!</definedName>
    <definedName name="BExIJQK80ZEKSTV62E59AYJYUNLI" localSheetId="13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14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12" hidden="1">#REF!</definedName>
    <definedName name="BExIJRLX3M0YQLU1D5Y9V7HM5QNM" localSheetId="17" hidden="1">#REF!</definedName>
    <definedName name="BExIJRLX3M0YQLU1D5Y9V7HM5QNM" localSheetId="18" hidden="1">#REF!</definedName>
    <definedName name="BExIJRLX3M0YQLU1D5Y9V7HM5QNM" localSheetId="19" hidden="1">#REF!</definedName>
    <definedName name="BExIJRLX3M0YQLU1D5Y9V7HM5QNM" localSheetId="3" hidden="1">#REF!</definedName>
    <definedName name="BExIJRLX3M0YQLU1D5Y9V7HM5QNM" localSheetId="13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14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12" hidden="1">#REF!</definedName>
    <definedName name="BExIJV22J0QA7286KNPMHO1ZUCB3" localSheetId="17" hidden="1">#REF!</definedName>
    <definedName name="BExIJV22J0QA7286KNPMHO1ZUCB3" localSheetId="18" hidden="1">#REF!</definedName>
    <definedName name="BExIJV22J0QA7286KNPMHO1ZUCB3" localSheetId="19" hidden="1">#REF!</definedName>
    <definedName name="BExIJV22J0QA7286KNPMHO1ZUCB3" localSheetId="3" hidden="1">#REF!</definedName>
    <definedName name="BExIJV22J0QA7286KNPMHO1ZUCB3" localSheetId="13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14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12" hidden="1">#REF!</definedName>
    <definedName name="BExIJVI6OC7B6ZE9V4PAOYZXKNER" localSheetId="17" hidden="1">#REF!</definedName>
    <definedName name="BExIJVI6OC7B6ZE9V4PAOYZXKNER" localSheetId="18" hidden="1">#REF!</definedName>
    <definedName name="BExIJVI6OC7B6ZE9V4PAOYZXKNER" localSheetId="19" hidden="1">#REF!</definedName>
    <definedName name="BExIJVI6OC7B6ZE9V4PAOYZXKNER" localSheetId="3" hidden="1">#REF!</definedName>
    <definedName name="BExIJVI6OC7B6ZE9V4PAOYZXKNER" localSheetId="13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14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12" hidden="1">#REF!</definedName>
    <definedName name="BExIJWK0NGTGQ4X7D5VIVXD14JHI" localSheetId="17" hidden="1">#REF!</definedName>
    <definedName name="BExIJWK0NGTGQ4X7D5VIVXD14JHI" localSheetId="18" hidden="1">#REF!</definedName>
    <definedName name="BExIJWK0NGTGQ4X7D5VIVXD14JHI" localSheetId="19" hidden="1">#REF!</definedName>
    <definedName name="BExIJWK0NGTGQ4X7D5VIVXD14JHI" localSheetId="3" hidden="1">#REF!</definedName>
    <definedName name="BExIJWK0NGTGQ4X7D5VIVXD14JHI" localSheetId="13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14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12" hidden="1">#REF!</definedName>
    <definedName name="BExIJWPCIYINEJUTXU74VK7WG031" localSheetId="17" hidden="1">#REF!</definedName>
    <definedName name="BExIJWPCIYINEJUTXU74VK7WG031" localSheetId="18" hidden="1">#REF!</definedName>
    <definedName name="BExIJWPCIYINEJUTXU74VK7WG031" localSheetId="19" hidden="1">#REF!</definedName>
    <definedName name="BExIJWPCIYINEJUTXU74VK7WG031" localSheetId="3" hidden="1">#REF!</definedName>
    <definedName name="BExIJWPCIYINEJUTXU74VK7WG031" localSheetId="13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14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12" hidden="1">#REF!</definedName>
    <definedName name="BExIKHTXPZR5A8OHB6HDP6QWDHAD" localSheetId="17" hidden="1">#REF!</definedName>
    <definedName name="BExIKHTXPZR5A8OHB6HDP6QWDHAD" localSheetId="18" hidden="1">#REF!</definedName>
    <definedName name="BExIKHTXPZR5A8OHB6HDP6QWDHAD" localSheetId="19" hidden="1">#REF!</definedName>
    <definedName name="BExIKHTXPZR5A8OHB6HDP6QWDHAD" localSheetId="3" hidden="1">#REF!</definedName>
    <definedName name="BExIKHTXPZR5A8OHB6HDP6QWDHAD" localSheetId="13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14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12" hidden="1">#REF!</definedName>
    <definedName name="BExIKMMJOETSAXJYY1SIKM58LMA2" localSheetId="17" hidden="1">#REF!</definedName>
    <definedName name="BExIKMMJOETSAXJYY1SIKM58LMA2" localSheetId="18" hidden="1">#REF!</definedName>
    <definedName name="BExIKMMJOETSAXJYY1SIKM58LMA2" localSheetId="19" hidden="1">#REF!</definedName>
    <definedName name="BExIKMMJOETSAXJYY1SIKM58LMA2" localSheetId="3" hidden="1">#REF!</definedName>
    <definedName name="BExIKMMJOETSAXJYY1SIKM58LMA2" localSheetId="13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14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12" hidden="1">#REF!</definedName>
    <definedName name="BExIKRF6AQ6VOO9KCIWSM6FY8M7D" localSheetId="17" hidden="1">#REF!</definedName>
    <definedName name="BExIKRF6AQ6VOO9KCIWSM6FY8M7D" localSheetId="18" hidden="1">#REF!</definedName>
    <definedName name="BExIKRF6AQ6VOO9KCIWSM6FY8M7D" localSheetId="19" hidden="1">#REF!</definedName>
    <definedName name="BExIKRF6AQ6VOO9KCIWSM6FY8M7D" localSheetId="3" hidden="1">#REF!</definedName>
    <definedName name="BExIKRF6AQ6VOO9KCIWSM6FY8M7D" localSheetId="13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14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12" hidden="1">#REF!</definedName>
    <definedName name="BExIKTYZESFT3LC0ASFMFKSE0D1X" localSheetId="17" hidden="1">#REF!</definedName>
    <definedName name="BExIKTYZESFT3LC0ASFMFKSE0D1X" localSheetId="18" hidden="1">#REF!</definedName>
    <definedName name="BExIKTYZESFT3LC0ASFMFKSE0D1X" localSheetId="19" hidden="1">#REF!</definedName>
    <definedName name="BExIKTYZESFT3LC0ASFMFKSE0D1X" localSheetId="3" hidden="1">#REF!</definedName>
    <definedName name="BExIKTYZESFT3LC0ASFMFKSE0D1X" localSheetId="13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14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12" hidden="1">#REF!</definedName>
    <definedName name="BExIKXVA6M8K0PTRYAGXS666L335" localSheetId="17" hidden="1">#REF!</definedName>
    <definedName name="BExIKXVA6M8K0PTRYAGXS666L335" localSheetId="18" hidden="1">#REF!</definedName>
    <definedName name="BExIKXVA6M8K0PTRYAGXS666L335" localSheetId="19" hidden="1">#REF!</definedName>
    <definedName name="BExIKXVA6M8K0PTRYAGXS666L335" localSheetId="3" hidden="1">#REF!</definedName>
    <definedName name="BExIKXVA6M8K0PTRYAGXS666L335" localSheetId="13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14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12" hidden="1">#REF!</definedName>
    <definedName name="BExIL0PMZ2SXK9R6MLP43KBU1J2P" localSheetId="17" hidden="1">#REF!</definedName>
    <definedName name="BExIL0PMZ2SXK9R6MLP43KBU1J2P" localSheetId="18" hidden="1">#REF!</definedName>
    <definedName name="BExIL0PMZ2SXK9R6MLP43KBU1J2P" localSheetId="19" hidden="1">#REF!</definedName>
    <definedName name="BExIL0PMZ2SXK9R6MLP43KBU1J2P" localSheetId="3" hidden="1">#REF!</definedName>
    <definedName name="BExIL0PMZ2SXK9R6MLP43KBU1J2P" localSheetId="13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14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12" hidden="1">#REF!</definedName>
    <definedName name="BExIL1WSMNNQQK98YHWHV5HVONIZ" localSheetId="17" hidden="1">#REF!</definedName>
    <definedName name="BExIL1WSMNNQQK98YHWHV5HVONIZ" localSheetId="18" hidden="1">#REF!</definedName>
    <definedName name="BExIL1WSMNNQQK98YHWHV5HVONIZ" localSheetId="19" hidden="1">#REF!</definedName>
    <definedName name="BExIL1WSMNNQQK98YHWHV5HVONIZ" localSheetId="3" hidden="1">#REF!</definedName>
    <definedName name="BExIL1WSMNNQQK98YHWHV5HVONIZ" localSheetId="13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14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12" hidden="1">#REF!</definedName>
    <definedName name="BExILAAXRTRAD18K74M6MGUEEPUM" localSheetId="17" hidden="1">#REF!</definedName>
    <definedName name="BExILAAXRTRAD18K74M6MGUEEPUM" localSheetId="18" hidden="1">#REF!</definedName>
    <definedName name="BExILAAXRTRAD18K74M6MGUEEPUM" localSheetId="19" hidden="1">#REF!</definedName>
    <definedName name="BExILAAXRTRAD18K74M6MGUEEPUM" localSheetId="3" hidden="1">#REF!</definedName>
    <definedName name="BExILAAXRTRAD18K74M6MGUEEPUM" localSheetId="13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14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12" hidden="1">#REF!</definedName>
    <definedName name="BExILG5F338C0FFLMVOKMKF8X5ZP" localSheetId="17" hidden="1">#REF!</definedName>
    <definedName name="BExILG5F338C0FFLMVOKMKF8X5ZP" localSheetId="18" hidden="1">#REF!</definedName>
    <definedName name="BExILG5F338C0FFLMVOKMKF8X5ZP" localSheetId="19" hidden="1">#REF!</definedName>
    <definedName name="BExILG5F338C0FFLMVOKMKF8X5ZP" localSheetId="3" hidden="1">#REF!</definedName>
    <definedName name="BExILG5F338C0FFLMVOKMKF8X5ZP" localSheetId="13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14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12" hidden="1">#REF!</definedName>
    <definedName name="BExILGQTQM0HOD0BJI90YO7GOIN3" localSheetId="17" hidden="1">#REF!</definedName>
    <definedName name="BExILGQTQM0HOD0BJI90YO7GOIN3" localSheetId="18" hidden="1">#REF!</definedName>
    <definedName name="BExILGQTQM0HOD0BJI90YO7GOIN3" localSheetId="19" hidden="1">#REF!</definedName>
    <definedName name="BExILGQTQM0HOD0BJI90YO7GOIN3" localSheetId="3" hidden="1">#REF!</definedName>
    <definedName name="BExILGQTQM0HOD0BJI90YO7GOIN3" localSheetId="13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14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12" hidden="1">#REF!</definedName>
    <definedName name="BExILPL7P2BNCD7MYCGTQ9F0R5JX" localSheetId="17" hidden="1">#REF!</definedName>
    <definedName name="BExILPL7P2BNCD7MYCGTQ9F0R5JX" localSheetId="18" hidden="1">#REF!</definedName>
    <definedName name="BExILPL7P2BNCD7MYCGTQ9F0R5JX" localSheetId="19" hidden="1">#REF!</definedName>
    <definedName name="BExILPL7P2BNCD7MYCGTQ9F0R5JX" localSheetId="3" hidden="1">#REF!</definedName>
    <definedName name="BExILPL7P2BNCD7MYCGTQ9F0R5JX" localSheetId="13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14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12" hidden="1">#REF!</definedName>
    <definedName name="BExILVVS4B1B4G7IO0LPUDWY9K8W" localSheetId="17" hidden="1">#REF!</definedName>
    <definedName name="BExILVVS4B1B4G7IO0LPUDWY9K8W" localSheetId="18" hidden="1">#REF!</definedName>
    <definedName name="BExILVVS4B1B4G7IO0LPUDWY9K8W" localSheetId="19" hidden="1">#REF!</definedName>
    <definedName name="BExILVVS4B1B4G7IO0LPUDWY9K8W" localSheetId="3" hidden="1">#REF!</definedName>
    <definedName name="BExILVVS4B1B4G7IO0LPUDWY9K8W" localSheetId="13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14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12" hidden="1">#REF!</definedName>
    <definedName name="BExIM9DBUB7ZGF4B20FVUO9QGOX2" localSheetId="17" hidden="1">#REF!</definedName>
    <definedName name="BExIM9DBUB7ZGF4B20FVUO9QGOX2" localSheetId="18" hidden="1">#REF!</definedName>
    <definedName name="BExIM9DBUB7ZGF4B20FVUO9QGOX2" localSheetId="19" hidden="1">#REF!</definedName>
    <definedName name="BExIM9DBUB7ZGF4B20FVUO9QGOX2" localSheetId="3" hidden="1">#REF!</definedName>
    <definedName name="BExIM9DBUB7ZGF4B20FVUO9QGOX2" localSheetId="13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14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12" hidden="1">#REF!</definedName>
    <definedName name="BExIMCTBZ4WAESGCDWJ64SB4F0L1" localSheetId="17" hidden="1">#REF!</definedName>
    <definedName name="BExIMCTBZ4WAESGCDWJ64SB4F0L1" localSheetId="18" hidden="1">#REF!</definedName>
    <definedName name="BExIMCTBZ4WAESGCDWJ64SB4F0L1" localSheetId="19" hidden="1">#REF!</definedName>
    <definedName name="BExIMCTBZ4WAESGCDWJ64SB4F0L1" localSheetId="3" hidden="1">#REF!</definedName>
    <definedName name="BExIMCTBZ4WAESGCDWJ64SB4F0L1" localSheetId="13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14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12" hidden="1">#REF!</definedName>
    <definedName name="BExIMGK9Z94TFPWWZFMD10HV0IF6" localSheetId="17" hidden="1">#REF!</definedName>
    <definedName name="BExIMGK9Z94TFPWWZFMD10HV0IF6" localSheetId="18" hidden="1">#REF!</definedName>
    <definedName name="BExIMGK9Z94TFPWWZFMD10HV0IF6" localSheetId="19" hidden="1">#REF!</definedName>
    <definedName name="BExIMGK9Z94TFPWWZFMD10HV0IF6" localSheetId="3" hidden="1">#REF!</definedName>
    <definedName name="BExIMGK9Z94TFPWWZFMD10HV0IF6" localSheetId="13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14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12" hidden="1">#REF!</definedName>
    <definedName name="BExIMPEGKG18TELVC33T4OQTNBWC" localSheetId="17" hidden="1">#REF!</definedName>
    <definedName name="BExIMPEGKG18TELVC33T4OQTNBWC" localSheetId="18" hidden="1">#REF!</definedName>
    <definedName name="BExIMPEGKG18TELVC33T4OQTNBWC" localSheetId="19" hidden="1">#REF!</definedName>
    <definedName name="BExIMPEGKG18TELVC33T4OQTNBWC" localSheetId="3" hidden="1">#REF!</definedName>
    <definedName name="BExIMPEGKG18TELVC33T4OQTNBWC" localSheetId="13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14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12" hidden="1">#REF!</definedName>
    <definedName name="BExIN4OR435DL1US13JQPOQK8GD5" localSheetId="17" hidden="1">#REF!</definedName>
    <definedName name="BExIN4OR435DL1US13JQPOQK8GD5" localSheetId="18" hidden="1">#REF!</definedName>
    <definedName name="BExIN4OR435DL1US13JQPOQK8GD5" localSheetId="19" hidden="1">#REF!</definedName>
    <definedName name="BExIN4OR435DL1US13JQPOQK8GD5" localSheetId="3" hidden="1">#REF!</definedName>
    <definedName name="BExIN4OR435DL1US13JQPOQK8GD5" localSheetId="13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14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12" hidden="1">#REF!</definedName>
    <definedName name="BExINI6A7H3KSFRFA6UBBDPKW37F" localSheetId="17" hidden="1">#REF!</definedName>
    <definedName name="BExINI6A7H3KSFRFA6UBBDPKW37F" localSheetId="18" hidden="1">#REF!</definedName>
    <definedName name="BExINI6A7H3KSFRFA6UBBDPKW37F" localSheetId="19" hidden="1">#REF!</definedName>
    <definedName name="BExINI6A7H3KSFRFA6UBBDPKW37F" localSheetId="3" hidden="1">#REF!</definedName>
    <definedName name="BExINI6A7H3KSFRFA6UBBDPKW37F" localSheetId="13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14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12" hidden="1">#REF!</definedName>
    <definedName name="BExINIMK8XC3JOBT2EXYFHHH52H0" localSheetId="17" hidden="1">#REF!</definedName>
    <definedName name="BExINIMK8XC3JOBT2EXYFHHH52H0" localSheetId="18" hidden="1">#REF!</definedName>
    <definedName name="BExINIMK8XC3JOBT2EXYFHHH52H0" localSheetId="19" hidden="1">#REF!</definedName>
    <definedName name="BExINIMK8XC3JOBT2EXYFHHH52H0" localSheetId="3" hidden="1">#REF!</definedName>
    <definedName name="BExINIMK8XC3JOBT2EXYFHHH52H0" localSheetId="13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14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12" hidden="1">#REF!</definedName>
    <definedName name="BExINLX401ZKEGWU168DS4JUM2J6" localSheetId="17" hidden="1">#REF!</definedName>
    <definedName name="BExINLX401ZKEGWU168DS4JUM2J6" localSheetId="18" hidden="1">#REF!</definedName>
    <definedName name="BExINLX401ZKEGWU168DS4JUM2J6" localSheetId="19" hidden="1">#REF!</definedName>
    <definedName name="BExINLX401ZKEGWU168DS4JUM2J6" localSheetId="3" hidden="1">#REF!</definedName>
    <definedName name="BExINLX401ZKEGWU168DS4JUM2J6" localSheetId="13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14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12" hidden="1">#REF!</definedName>
    <definedName name="BExINMYYJO1FTV1CZF6O5XCFAMQX" localSheetId="17" hidden="1">#REF!</definedName>
    <definedName name="BExINMYYJO1FTV1CZF6O5XCFAMQX" localSheetId="18" hidden="1">#REF!</definedName>
    <definedName name="BExINMYYJO1FTV1CZF6O5XCFAMQX" localSheetId="19" hidden="1">#REF!</definedName>
    <definedName name="BExINMYYJO1FTV1CZF6O5XCFAMQX" localSheetId="3" hidden="1">#REF!</definedName>
    <definedName name="BExINMYYJO1FTV1CZF6O5XCFAMQX" localSheetId="13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14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12" hidden="1">#REF!</definedName>
    <definedName name="BExINP2H4KI05FRFV5PKZFE00HKO" localSheetId="17" hidden="1">#REF!</definedName>
    <definedName name="BExINP2H4KI05FRFV5PKZFE00HKO" localSheetId="18" hidden="1">#REF!</definedName>
    <definedName name="BExINP2H4KI05FRFV5PKZFE00HKO" localSheetId="19" hidden="1">#REF!</definedName>
    <definedName name="BExINP2H4KI05FRFV5PKZFE00HKO" localSheetId="3" hidden="1">#REF!</definedName>
    <definedName name="BExINP2H4KI05FRFV5PKZFE00HKO" localSheetId="13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14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12" hidden="1">#REF!</definedName>
    <definedName name="BExINPTCEJ9RPDEBJEJH80NATGUQ" localSheetId="17" hidden="1">#REF!</definedName>
    <definedName name="BExINPTCEJ9RPDEBJEJH80NATGUQ" localSheetId="18" hidden="1">#REF!</definedName>
    <definedName name="BExINPTCEJ9RPDEBJEJH80NATGUQ" localSheetId="19" hidden="1">#REF!</definedName>
    <definedName name="BExINPTCEJ9RPDEBJEJH80NATGUQ" localSheetId="3" hidden="1">#REF!</definedName>
    <definedName name="BExINPTCEJ9RPDEBJEJH80NATGUQ" localSheetId="13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14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12" hidden="1">#REF!</definedName>
    <definedName name="BExINWEQMNJ70A6JRXC2LACBX1GX" localSheetId="17" hidden="1">#REF!</definedName>
    <definedName name="BExINWEQMNJ70A6JRXC2LACBX1GX" localSheetId="18" hidden="1">#REF!</definedName>
    <definedName name="BExINWEQMNJ70A6JRXC2LACBX1GX" localSheetId="19" hidden="1">#REF!</definedName>
    <definedName name="BExINWEQMNJ70A6JRXC2LACBX1GX" localSheetId="3" hidden="1">#REF!</definedName>
    <definedName name="BExINWEQMNJ70A6JRXC2LACBX1GX" localSheetId="13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14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12" hidden="1">#REF!</definedName>
    <definedName name="BExINZELVWYGU876QUUZCIMXPBQC" localSheetId="17" hidden="1">#REF!</definedName>
    <definedName name="BExINZELVWYGU876QUUZCIMXPBQC" localSheetId="18" hidden="1">#REF!</definedName>
    <definedName name="BExINZELVWYGU876QUUZCIMXPBQC" localSheetId="19" hidden="1">#REF!</definedName>
    <definedName name="BExINZELVWYGU876QUUZCIMXPBQC" localSheetId="3" hidden="1">#REF!</definedName>
    <definedName name="BExINZELVWYGU876QUUZCIMXPBQC" localSheetId="13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14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12" hidden="1">#REF!</definedName>
    <definedName name="BExIO9QZ59ZHRA8SX6QICH2AY8A2" localSheetId="17" hidden="1">#REF!</definedName>
    <definedName name="BExIO9QZ59ZHRA8SX6QICH2AY8A2" localSheetId="18" hidden="1">#REF!</definedName>
    <definedName name="BExIO9QZ59ZHRA8SX6QICH2AY8A2" localSheetId="19" hidden="1">#REF!</definedName>
    <definedName name="BExIO9QZ59ZHRA8SX6QICH2AY8A2" localSheetId="3" hidden="1">#REF!</definedName>
    <definedName name="BExIO9QZ59ZHRA8SX6QICH2AY8A2" localSheetId="13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14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12" hidden="1">#REF!</definedName>
    <definedName name="BExIOAHV525SMMGFDJFE7456JPBD" localSheetId="17" hidden="1">#REF!</definedName>
    <definedName name="BExIOAHV525SMMGFDJFE7456JPBD" localSheetId="18" hidden="1">#REF!</definedName>
    <definedName name="BExIOAHV525SMMGFDJFE7456JPBD" localSheetId="19" hidden="1">#REF!</definedName>
    <definedName name="BExIOAHV525SMMGFDJFE7456JPBD" localSheetId="3" hidden="1">#REF!</definedName>
    <definedName name="BExIOAHV525SMMGFDJFE7456JPBD" localSheetId="13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14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12" hidden="1">#REF!</definedName>
    <definedName name="BExIOCQUQHKUU1KONGSDOLQTQEIC" localSheetId="17" hidden="1">#REF!</definedName>
    <definedName name="BExIOCQUQHKUU1KONGSDOLQTQEIC" localSheetId="18" hidden="1">#REF!</definedName>
    <definedName name="BExIOCQUQHKUU1KONGSDOLQTQEIC" localSheetId="19" hidden="1">#REF!</definedName>
    <definedName name="BExIOCQUQHKUU1KONGSDOLQTQEIC" localSheetId="3" hidden="1">#REF!</definedName>
    <definedName name="BExIOCQUQHKUU1KONGSDOLQTQEIC" localSheetId="13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14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12" hidden="1">#REF!</definedName>
    <definedName name="BExIOFAGCDQQKALMX3V0KU94KUQO" localSheetId="17" hidden="1">#REF!</definedName>
    <definedName name="BExIOFAGCDQQKALMX3V0KU94KUQO" localSheetId="18" hidden="1">#REF!</definedName>
    <definedName name="BExIOFAGCDQQKALMX3V0KU94KUQO" localSheetId="19" hidden="1">#REF!</definedName>
    <definedName name="BExIOFAGCDQQKALMX3V0KU94KUQO" localSheetId="3" hidden="1">#REF!</definedName>
    <definedName name="BExIOFAGCDQQKALMX3V0KU94KUQO" localSheetId="13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14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12" hidden="1">#REF!</definedName>
    <definedName name="BExIOFL8Y5O61VLKTB4H20IJNWS1" localSheetId="17" hidden="1">#REF!</definedName>
    <definedName name="BExIOFL8Y5O61VLKTB4H20IJNWS1" localSheetId="18" hidden="1">#REF!</definedName>
    <definedName name="BExIOFL8Y5O61VLKTB4H20IJNWS1" localSheetId="19" hidden="1">#REF!</definedName>
    <definedName name="BExIOFL8Y5O61VLKTB4H20IJNWS1" localSheetId="3" hidden="1">#REF!</definedName>
    <definedName name="BExIOFL8Y5O61VLKTB4H20IJNWS1" localSheetId="13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14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12" hidden="1">#REF!</definedName>
    <definedName name="BExIOMBXRW5NS4ZPYX9G5QREZ5J6" localSheetId="17" hidden="1">#REF!</definedName>
    <definedName name="BExIOMBXRW5NS4ZPYX9G5QREZ5J6" localSheetId="18" hidden="1">#REF!</definedName>
    <definedName name="BExIOMBXRW5NS4ZPYX9G5QREZ5J6" localSheetId="19" hidden="1">#REF!</definedName>
    <definedName name="BExIOMBXRW5NS4ZPYX9G5QREZ5J6" localSheetId="3" hidden="1">#REF!</definedName>
    <definedName name="BExIOMBXRW5NS4ZPYX9G5QREZ5J6" localSheetId="13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14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12" hidden="1">#REF!</definedName>
    <definedName name="BExIORA3GK78T7C7SNBJJUONJ0LS" localSheetId="17" hidden="1">#REF!</definedName>
    <definedName name="BExIORA3GK78T7C7SNBJJUONJ0LS" localSheetId="18" hidden="1">#REF!</definedName>
    <definedName name="BExIORA3GK78T7C7SNBJJUONJ0LS" localSheetId="19" hidden="1">#REF!</definedName>
    <definedName name="BExIORA3GK78T7C7SNBJJUONJ0LS" localSheetId="3" hidden="1">#REF!</definedName>
    <definedName name="BExIORA3GK78T7C7SNBJJUONJ0LS" localSheetId="13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14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12" hidden="1">#REF!</definedName>
    <definedName name="BExIORFDXP4AVIEBLSTZ8ETSXMNM" localSheetId="17" hidden="1">#REF!</definedName>
    <definedName name="BExIORFDXP4AVIEBLSTZ8ETSXMNM" localSheetId="18" hidden="1">#REF!</definedName>
    <definedName name="BExIORFDXP4AVIEBLSTZ8ETSXMNM" localSheetId="19" hidden="1">#REF!</definedName>
    <definedName name="BExIORFDXP4AVIEBLSTZ8ETSXMNM" localSheetId="3" hidden="1">#REF!</definedName>
    <definedName name="BExIORFDXP4AVIEBLSTZ8ETSXMNM" localSheetId="13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14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12" hidden="1">#REF!</definedName>
    <definedName name="BExIOTZ5EFZ2NASVQ05RH15HRSW6" localSheetId="17" hidden="1">#REF!</definedName>
    <definedName name="BExIOTZ5EFZ2NASVQ05RH15HRSW6" localSheetId="18" hidden="1">#REF!</definedName>
    <definedName name="BExIOTZ5EFZ2NASVQ05RH15HRSW6" localSheetId="19" hidden="1">#REF!</definedName>
    <definedName name="BExIOTZ5EFZ2NASVQ05RH15HRSW6" localSheetId="3" hidden="1">#REF!</definedName>
    <definedName name="BExIOTZ5EFZ2NASVQ05RH15HRSW6" localSheetId="13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14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12" hidden="1">#REF!</definedName>
    <definedName name="BExIP8YNN6UUE1GZ223SWH7DLGKO" localSheetId="17" hidden="1">#REF!</definedName>
    <definedName name="BExIP8YNN6UUE1GZ223SWH7DLGKO" localSheetId="18" hidden="1">#REF!</definedName>
    <definedName name="BExIP8YNN6UUE1GZ223SWH7DLGKO" localSheetId="19" hidden="1">#REF!</definedName>
    <definedName name="BExIP8YNN6UUE1GZ223SWH7DLGKO" localSheetId="3" hidden="1">#REF!</definedName>
    <definedName name="BExIP8YNN6UUE1GZ223SWH7DLGKO" localSheetId="13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14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12" hidden="1">#REF!</definedName>
    <definedName name="BExIPAB4AOL592OJCC1CFAXTLF1A" localSheetId="17" hidden="1">#REF!</definedName>
    <definedName name="BExIPAB4AOL592OJCC1CFAXTLF1A" localSheetId="18" hidden="1">#REF!</definedName>
    <definedName name="BExIPAB4AOL592OJCC1CFAXTLF1A" localSheetId="19" hidden="1">#REF!</definedName>
    <definedName name="BExIPAB4AOL592OJCC1CFAXTLF1A" localSheetId="3" hidden="1">#REF!</definedName>
    <definedName name="BExIPAB4AOL592OJCC1CFAXTLF1A" localSheetId="13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14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12" hidden="1">#REF!</definedName>
    <definedName name="BExIPB25DKX4S2ZCKQN7KWSC3JBF" localSheetId="17" hidden="1">#REF!</definedName>
    <definedName name="BExIPB25DKX4S2ZCKQN7KWSC3JBF" localSheetId="18" hidden="1">#REF!</definedName>
    <definedName name="BExIPB25DKX4S2ZCKQN7KWSC3JBF" localSheetId="19" hidden="1">#REF!</definedName>
    <definedName name="BExIPB25DKX4S2ZCKQN7KWSC3JBF" localSheetId="3" hidden="1">#REF!</definedName>
    <definedName name="BExIPB25DKX4S2ZCKQN7KWSC3JBF" localSheetId="13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14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12" hidden="1">#REF!</definedName>
    <definedName name="BExIPCUX4I4S2N50TLMMLALYLH9S" localSheetId="17" hidden="1">#REF!</definedName>
    <definedName name="BExIPCUX4I4S2N50TLMMLALYLH9S" localSheetId="18" hidden="1">#REF!</definedName>
    <definedName name="BExIPCUX4I4S2N50TLMMLALYLH9S" localSheetId="19" hidden="1">#REF!</definedName>
    <definedName name="BExIPCUX4I4S2N50TLMMLALYLH9S" localSheetId="3" hidden="1">#REF!</definedName>
    <definedName name="BExIPCUX4I4S2N50TLMMLALYLH9S" localSheetId="13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14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12" hidden="1">#REF!</definedName>
    <definedName name="BExIPDLT8JYAMGE5HTN4D1YHZF3V" localSheetId="17" hidden="1">#REF!</definedName>
    <definedName name="BExIPDLT8JYAMGE5HTN4D1YHZF3V" localSheetId="18" hidden="1">#REF!</definedName>
    <definedName name="BExIPDLT8JYAMGE5HTN4D1YHZF3V" localSheetId="19" hidden="1">#REF!</definedName>
    <definedName name="BExIPDLT8JYAMGE5HTN4D1YHZF3V" localSheetId="3" hidden="1">#REF!</definedName>
    <definedName name="BExIPDLT8JYAMGE5HTN4D1YHZF3V" localSheetId="13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14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12" hidden="1">#REF!</definedName>
    <definedName name="BExIPG040Q08EWIWL6CAVR3GRI43" localSheetId="17" hidden="1">#REF!</definedName>
    <definedName name="BExIPG040Q08EWIWL6CAVR3GRI43" localSheetId="18" hidden="1">#REF!</definedName>
    <definedName name="BExIPG040Q08EWIWL6CAVR3GRI43" localSheetId="19" hidden="1">#REF!</definedName>
    <definedName name="BExIPG040Q08EWIWL6CAVR3GRI43" localSheetId="3" hidden="1">#REF!</definedName>
    <definedName name="BExIPG040Q08EWIWL6CAVR3GRI43" localSheetId="13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14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12" hidden="1">#REF!</definedName>
    <definedName name="BExIPKNFUDPDKOSH5GHDVNA8D66S" localSheetId="17" hidden="1">#REF!</definedName>
    <definedName name="BExIPKNFUDPDKOSH5GHDVNA8D66S" localSheetId="18" hidden="1">#REF!</definedName>
    <definedName name="BExIPKNFUDPDKOSH5GHDVNA8D66S" localSheetId="19" hidden="1">#REF!</definedName>
    <definedName name="BExIPKNFUDPDKOSH5GHDVNA8D66S" localSheetId="3" hidden="1">#REF!</definedName>
    <definedName name="BExIPKNFUDPDKOSH5GHDVNA8D66S" localSheetId="13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14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localSheetId="12" hidden="1">#REF!</definedName>
    <definedName name="BExIPVL5VEVK9Q7AYB7EC2VZWBEZ" localSheetId="17" hidden="1">#REF!</definedName>
    <definedName name="BExIPVL5VEVK9Q7AYB7EC2VZWBEZ" localSheetId="18" hidden="1">#REF!</definedName>
    <definedName name="BExIPVL5VEVK9Q7AYB7EC2VZWBEZ" localSheetId="19" hidden="1">#REF!</definedName>
    <definedName name="BExIPVL5VEVK9Q7AYB7EC2VZWBEZ" localSheetId="3" hidden="1">#REF!</definedName>
    <definedName name="BExIPVL5VEVK9Q7AYB7EC2VZWBEZ" localSheetId="13" hidden="1">#REF!</definedName>
    <definedName name="BExIPVL5VEVK9Q7AYB7EC2VZWBEZ" hidden="1">#REF!</definedName>
    <definedName name="BExIQ1VS9A2FHVD9TUHKG9K8EVVP" localSheetId="14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12" hidden="1">#REF!</definedName>
    <definedName name="BExIQ1VS9A2FHVD9TUHKG9K8EVVP" localSheetId="17" hidden="1">#REF!</definedName>
    <definedName name="BExIQ1VS9A2FHVD9TUHKG9K8EVVP" localSheetId="18" hidden="1">#REF!</definedName>
    <definedName name="BExIQ1VS9A2FHVD9TUHKG9K8EVVP" localSheetId="19" hidden="1">#REF!</definedName>
    <definedName name="BExIQ1VS9A2FHVD9TUHKG9K8EVVP" localSheetId="3" hidden="1">#REF!</definedName>
    <definedName name="BExIQ1VS9A2FHVD9TUHKG9K8EVVP" localSheetId="13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14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12" hidden="1">#REF!</definedName>
    <definedName name="BExIQ3J19L30PSQ2CXNT6IHW0I7V" localSheetId="17" hidden="1">#REF!</definedName>
    <definedName name="BExIQ3J19L30PSQ2CXNT6IHW0I7V" localSheetId="18" hidden="1">#REF!</definedName>
    <definedName name="BExIQ3J19L30PSQ2CXNT6IHW0I7V" localSheetId="19" hidden="1">#REF!</definedName>
    <definedName name="BExIQ3J19L30PSQ2CXNT6IHW0I7V" localSheetId="3" hidden="1">#REF!</definedName>
    <definedName name="BExIQ3J19L30PSQ2CXNT6IHW0I7V" localSheetId="13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14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12" hidden="1">#REF!</definedName>
    <definedName name="BExIQ3OJ7M04XCY276IO0LJA5XUK" localSheetId="17" hidden="1">#REF!</definedName>
    <definedName name="BExIQ3OJ7M04XCY276IO0LJA5XUK" localSheetId="18" hidden="1">#REF!</definedName>
    <definedName name="BExIQ3OJ7M04XCY276IO0LJA5XUK" localSheetId="19" hidden="1">#REF!</definedName>
    <definedName name="BExIQ3OJ7M04XCY276IO0LJA5XUK" localSheetId="3" hidden="1">#REF!</definedName>
    <definedName name="BExIQ3OJ7M04XCY276IO0LJA5XUK" localSheetId="13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14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12" hidden="1">#REF!</definedName>
    <definedName name="BExIQ5S19ITB0NDRUN4XV7B905ED" localSheetId="17" hidden="1">#REF!</definedName>
    <definedName name="BExIQ5S19ITB0NDRUN4XV7B905ED" localSheetId="18" hidden="1">#REF!</definedName>
    <definedName name="BExIQ5S19ITB0NDRUN4XV7B905ED" localSheetId="19" hidden="1">#REF!</definedName>
    <definedName name="BExIQ5S19ITB0NDRUN4XV7B905ED" localSheetId="3" hidden="1">#REF!</definedName>
    <definedName name="BExIQ5S19ITB0NDRUN4XV7B905ED" localSheetId="13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14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12" hidden="1">#REF!</definedName>
    <definedName name="BExIQ810MMN2UN0EQ9CRQAFWA19X" localSheetId="17" hidden="1">#REF!</definedName>
    <definedName name="BExIQ810MMN2UN0EQ9CRQAFWA19X" localSheetId="18" hidden="1">#REF!</definedName>
    <definedName name="BExIQ810MMN2UN0EQ9CRQAFWA19X" localSheetId="19" hidden="1">#REF!</definedName>
    <definedName name="BExIQ810MMN2UN0EQ9CRQAFWA19X" localSheetId="3" hidden="1">#REF!</definedName>
    <definedName name="BExIQ810MMN2UN0EQ9CRQAFWA19X" localSheetId="13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14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12" hidden="1">#REF!</definedName>
    <definedName name="BExIQ9TMQT2EIXSVQW7GVSOAW2VJ" localSheetId="17" hidden="1">#REF!</definedName>
    <definedName name="BExIQ9TMQT2EIXSVQW7GVSOAW2VJ" localSheetId="18" hidden="1">#REF!</definedName>
    <definedName name="BExIQ9TMQT2EIXSVQW7GVSOAW2VJ" localSheetId="19" hidden="1">#REF!</definedName>
    <definedName name="BExIQ9TMQT2EIXSVQW7GVSOAW2VJ" localSheetId="3" hidden="1">#REF!</definedName>
    <definedName name="BExIQ9TMQT2EIXSVQW7GVSOAW2VJ" localSheetId="13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14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12" hidden="1">#REF!</definedName>
    <definedName name="BExIQBMDE1L6J4H27K1FMSHQKDSE" localSheetId="17" hidden="1">#REF!</definedName>
    <definedName name="BExIQBMDE1L6J4H27K1FMSHQKDSE" localSheetId="18" hidden="1">#REF!</definedName>
    <definedName name="BExIQBMDE1L6J4H27K1FMSHQKDSE" localSheetId="19" hidden="1">#REF!</definedName>
    <definedName name="BExIQBMDE1L6J4H27K1FMSHQKDSE" localSheetId="3" hidden="1">#REF!</definedName>
    <definedName name="BExIQBMDE1L6J4H27K1FMSHQKDSE" localSheetId="13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14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12" hidden="1">#REF!</definedName>
    <definedName name="BExIQE65LVXUOF3UZFO7SDHFJH22" localSheetId="17" hidden="1">#REF!</definedName>
    <definedName name="BExIQE65LVXUOF3UZFO7SDHFJH22" localSheetId="18" hidden="1">#REF!</definedName>
    <definedName name="BExIQE65LVXUOF3UZFO7SDHFJH22" localSheetId="19" hidden="1">#REF!</definedName>
    <definedName name="BExIQE65LVXUOF3UZFO7SDHFJH22" localSheetId="3" hidden="1">#REF!</definedName>
    <definedName name="BExIQE65LVXUOF3UZFO7SDHFJH22" localSheetId="13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14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12" hidden="1">#REF!</definedName>
    <definedName name="BExIQG9OO2KKBOWTMD1OXY36TEGA" localSheetId="17" hidden="1">#REF!</definedName>
    <definedName name="BExIQG9OO2KKBOWTMD1OXY36TEGA" localSheetId="18" hidden="1">#REF!</definedName>
    <definedName name="BExIQG9OO2KKBOWTMD1OXY36TEGA" localSheetId="19" hidden="1">#REF!</definedName>
    <definedName name="BExIQG9OO2KKBOWTMD1OXY36TEGA" localSheetId="3" hidden="1">#REF!</definedName>
    <definedName name="BExIQG9OO2KKBOWTMD1OXY36TEGA" localSheetId="13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14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12" hidden="1">#REF!</definedName>
    <definedName name="BExIQHWZ65ALA9VAFCJEGIL1145G" localSheetId="17" hidden="1">#REF!</definedName>
    <definedName name="BExIQHWZ65ALA9VAFCJEGIL1145G" localSheetId="18" hidden="1">#REF!</definedName>
    <definedName name="BExIQHWZ65ALA9VAFCJEGIL1145G" localSheetId="19" hidden="1">#REF!</definedName>
    <definedName name="BExIQHWZ65ALA9VAFCJEGIL1145G" localSheetId="3" hidden="1">#REF!</definedName>
    <definedName name="BExIQHWZ65ALA9VAFCJEGIL1145G" localSheetId="13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14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12" hidden="1">#REF!</definedName>
    <definedName name="BExIQX1XBB31HZTYEEVOBSE3C5A6" localSheetId="17" hidden="1">#REF!</definedName>
    <definedName name="BExIQX1XBB31HZTYEEVOBSE3C5A6" localSheetId="18" hidden="1">#REF!</definedName>
    <definedName name="BExIQX1XBB31HZTYEEVOBSE3C5A6" localSheetId="19" hidden="1">#REF!</definedName>
    <definedName name="BExIQX1XBB31HZTYEEVOBSE3C5A6" localSheetId="3" hidden="1">#REF!</definedName>
    <definedName name="BExIQX1XBB31HZTYEEVOBSE3C5A6" localSheetId="13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14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12" hidden="1">#REF!</definedName>
    <definedName name="BExIR2ALYRP9FW99DK2084J7IIDC" localSheetId="17" hidden="1">#REF!</definedName>
    <definedName name="BExIR2ALYRP9FW99DK2084J7IIDC" localSheetId="18" hidden="1">#REF!</definedName>
    <definedName name="BExIR2ALYRP9FW99DK2084J7IIDC" localSheetId="19" hidden="1">#REF!</definedName>
    <definedName name="BExIR2ALYRP9FW99DK2084J7IIDC" localSheetId="3" hidden="1">#REF!</definedName>
    <definedName name="BExIR2ALYRP9FW99DK2084J7IIDC" localSheetId="13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14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12" hidden="1">#REF!</definedName>
    <definedName name="BExIR8FQETPTQYW37DBVDWG3J4JW" localSheetId="17" hidden="1">#REF!</definedName>
    <definedName name="BExIR8FQETPTQYW37DBVDWG3J4JW" localSheetId="18" hidden="1">#REF!</definedName>
    <definedName name="BExIR8FQETPTQYW37DBVDWG3J4JW" localSheetId="19" hidden="1">#REF!</definedName>
    <definedName name="BExIR8FQETPTQYW37DBVDWG3J4JW" localSheetId="3" hidden="1">#REF!</definedName>
    <definedName name="BExIR8FQETPTQYW37DBVDWG3J4JW" localSheetId="13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14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12" hidden="1">#REF!</definedName>
    <definedName name="BExIRHKWQB1PP4ZLB0C3AVUBAFMD" localSheetId="17" hidden="1">#REF!</definedName>
    <definedName name="BExIRHKWQB1PP4ZLB0C3AVUBAFMD" localSheetId="18" hidden="1">#REF!</definedName>
    <definedName name="BExIRHKWQB1PP4ZLB0C3AVUBAFMD" localSheetId="19" hidden="1">#REF!</definedName>
    <definedName name="BExIRHKWQB1PP4ZLB0C3AVUBAFMD" localSheetId="3" hidden="1">#REF!</definedName>
    <definedName name="BExIRHKWQB1PP4ZLB0C3AVUBAFMD" localSheetId="13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14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12" hidden="1">#REF!</definedName>
    <definedName name="BExIRJTRJPQR3OTAGAV7JTA4VMPS" localSheetId="17" hidden="1">#REF!</definedName>
    <definedName name="BExIRJTRJPQR3OTAGAV7JTA4VMPS" localSheetId="18" hidden="1">#REF!</definedName>
    <definedName name="BExIRJTRJPQR3OTAGAV7JTA4VMPS" localSheetId="19" hidden="1">#REF!</definedName>
    <definedName name="BExIRJTRJPQR3OTAGAV7JTA4VMPS" localSheetId="3" hidden="1">#REF!</definedName>
    <definedName name="BExIRJTRJPQR3OTAGAV7JTA4VMPS" localSheetId="13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14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12" hidden="1">#REF!</definedName>
    <definedName name="BExIROH27RJOG6VI7ZHR0RZGAZZ4" localSheetId="17" hidden="1">#REF!</definedName>
    <definedName name="BExIROH27RJOG6VI7ZHR0RZGAZZ4" localSheetId="18" hidden="1">#REF!</definedName>
    <definedName name="BExIROH27RJOG6VI7ZHR0RZGAZZ4" localSheetId="19" hidden="1">#REF!</definedName>
    <definedName name="BExIROH27RJOG6VI7ZHR0RZGAZZ4" localSheetId="3" hidden="1">#REF!</definedName>
    <definedName name="BExIROH27RJOG6VI7ZHR0RZGAZZ4" localSheetId="13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1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12" hidden="1">#REF!</definedName>
    <definedName name="BExIRRBGTY01OQOI3U5SW59RFDFI" localSheetId="17" hidden="1">#REF!</definedName>
    <definedName name="BExIRRBGTY01OQOI3U5SW59RFDFI" localSheetId="18" hidden="1">#REF!</definedName>
    <definedName name="BExIRRBGTY01OQOI3U5SW59RFDFI" localSheetId="19" hidden="1">#REF!</definedName>
    <definedName name="BExIRRBGTY01OQOI3U5SW59RFDFI" localSheetId="3" hidden="1">#REF!</definedName>
    <definedName name="BExIRRBGTY01OQOI3U5SW59RFDFI" localSheetId="13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14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12" hidden="1">#REF!</definedName>
    <definedName name="BExIS4T0DRF57HYO7OGG72KBOFOI" localSheetId="17" hidden="1">#REF!</definedName>
    <definedName name="BExIS4T0DRF57HYO7OGG72KBOFOI" localSheetId="18" hidden="1">#REF!</definedName>
    <definedName name="BExIS4T0DRF57HYO7OGG72KBOFOI" localSheetId="19" hidden="1">#REF!</definedName>
    <definedName name="BExIS4T0DRF57HYO7OGG72KBOFOI" localSheetId="3" hidden="1">#REF!</definedName>
    <definedName name="BExIS4T0DRF57HYO7OGG72KBOFOI" localSheetId="13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14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12" hidden="1">#REF!</definedName>
    <definedName name="BExIS77BJDDK18PGI9DSEYZPIL7P" localSheetId="17" hidden="1">#REF!</definedName>
    <definedName name="BExIS77BJDDK18PGI9DSEYZPIL7P" localSheetId="18" hidden="1">#REF!</definedName>
    <definedName name="BExIS77BJDDK18PGI9DSEYZPIL7P" localSheetId="19" hidden="1">#REF!</definedName>
    <definedName name="BExIS77BJDDK18PGI9DSEYZPIL7P" localSheetId="3" hidden="1">#REF!</definedName>
    <definedName name="BExIS77BJDDK18PGI9DSEYZPIL7P" localSheetId="13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14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12" hidden="1">#REF!</definedName>
    <definedName name="BExIS8USL1T3Z97CZ30HJ98E2GXQ" localSheetId="17" hidden="1">#REF!</definedName>
    <definedName name="BExIS8USL1T3Z97CZ30HJ98E2GXQ" localSheetId="18" hidden="1">#REF!</definedName>
    <definedName name="BExIS8USL1T3Z97CZ30HJ98E2GXQ" localSheetId="19" hidden="1">#REF!</definedName>
    <definedName name="BExIS8USL1T3Z97CZ30HJ98E2GXQ" localSheetId="3" hidden="1">#REF!</definedName>
    <definedName name="BExIS8USL1T3Z97CZ30HJ98E2GXQ" localSheetId="13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14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12" hidden="1">#REF!</definedName>
    <definedName name="BExISC5B700MZUBFTQ9K4IKTF7HR" localSheetId="17" hidden="1">#REF!</definedName>
    <definedName name="BExISC5B700MZUBFTQ9K4IKTF7HR" localSheetId="18" hidden="1">#REF!</definedName>
    <definedName name="BExISC5B700MZUBFTQ9K4IKTF7HR" localSheetId="19" hidden="1">#REF!</definedName>
    <definedName name="BExISC5B700MZUBFTQ9K4IKTF7HR" localSheetId="3" hidden="1">#REF!</definedName>
    <definedName name="BExISC5B700MZUBFTQ9K4IKTF7HR" localSheetId="13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14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12" hidden="1">#REF!</definedName>
    <definedName name="BExISDHXS49S1H56ENBPRF1NLD5C" localSheetId="17" hidden="1">#REF!</definedName>
    <definedName name="BExISDHXS49S1H56ENBPRF1NLD5C" localSheetId="18" hidden="1">#REF!</definedName>
    <definedName name="BExISDHXS49S1H56ENBPRF1NLD5C" localSheetId="19" hidden="1">#REF!</definedName>
    <definedName name="BExISDHXS49S1H56ENBPRF1NLD5C" localSheetId="3" hidden="1">#REF!</definedName>
    <definedName name="BExISDHXS49S1H56ENBPRF1NLD5C" localSheetId="13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14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12" hidden="1">#REF!</definedName>
    <definedName name="BExISM1JLV54A21A164IURMPGUMU" localSheetId="17" hidden="1">#REF!</definedName>
    <definedName name="BExISM1JLV54A21A164IURMPGUMU" localSheetId="18" hidden="1">#REF!</definedName>
    <definedName name="BExISM1JLV54A21A164IURMPGUMU" localSheetId="19" hidden="1">#REF!</definedName>
    <definedName name="BExISM1JLV54A21A164IURMPGUMU" localSheetId="3" hidden="1">#REF!</definedName>
    <definedName name="BExISM1JLV54A21A164IURMPGUMU" localSheetId="13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14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12" hidden="1">#REF!</definedName>
    <definedName name="BExISRFKJYUZ4AKW44IJF7RF9Y90" localSheetId="17" hidden="1">#REF!</definedName>
    <definedName name="BExISRFKJYUZ4AKW44IJF7RF9Y90" localSheetId="18" hidden="1">#REF!</definedName>
    <definedName name="BExISRFKJYUZ4AKW44IJF7RF9Y90" localSheetId="19" hidden="1">#REF!</definedName>
    <definedName name="BExISRFKJYUZ4AKW44IJF7RF9Y90" localSheetId="3" hidden="1">#REF!</definedName>
    <definedName name="BExISRFKJYUZ4AKW44IJF7RF9Y90" localSheetId="13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14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12" hidden="1">#REF!</definedName>
    <definedName name="BExISSMVV57JAUB6CSGBMBFVNGWK" localSheetId="17" hidden="1">#REF!</definedName>
    <definedName name="BExISSMVV57JAUB6CSGBMBFVNGWK" localSheetId="18" hidden="1">#REF!</definedName>
    <definedName name="BExISSMVV57JAUB6CSGBMBFVNGWK" localSheetId="19" hidden="1">#REF!</definedName>
    <definedName name="BExISSMVV57JAUB6CSGBMBFVNGWK" localSheetId="3" hidden="1">#REF!</definedName>
    <definedName name="BExISSMVV57JAUB6CSGBMBFVNGWK" localSheetId="13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14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12" hidden="1">#REF!</definedName>
    <definedName name="BExIT16AD4HCD0WQCCA72AKLQHK1" localSheetId="17" hidden="1">#REF!</definedName>
    <definedName name="BExIT16AD4HCD0WQCCA72AKLQHK1" localSheetId="18" hidden="1">#REF!</definedName>
    <definedName name="BExIT16AD4HCD0WQCCA72AKLQHK1" localSheetId="19" hidden="1">#REF!</definedName>
    <definedName name="BExIT16AD4HCD0WQCCA72AKLQHK1" localSheetId="3" hidden="1">#REF!</definedName>
    <definedName name="BExIT16AD4HCD0WQCCA72AKLQHK1" localSheetId="13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14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12" hidden="1">#REF!</definedName>
    <definedName name="BExIT1MK8TBAK3SNP36A8FKDQSOK" localSheetId="17" hidden="1">#REF!</definedName>
    <definedName name="BExIT1MK8TBAK3SNP36A8FKDQSOK" localSheetId="18" hidden="1">#REF!</definedName>
    <definedName name="BExIT1MK8TBAK3SNP36A8FKDQSOK" localSheetId="19" hidden="1">#REF!</definedName>
    <definedName name="BExIT1MK8TBAK3SNP36A8FKDQSOK" localSheetId="3" hidden="1">#REF!</definedName>
    <definedName name="BExIT1MK8TBAK3SNP36A8FKDQSOK" localSheetId="13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14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12" hidden="1">#REF!</definedName>
    <definedName name="BExIT9PPVL7XGGIZS7G6QI6L7H9U" localSheetId="17" hidden="1">#REF!</definedName>
    <definedName name="BExIT9PPVL7XGGIZS7G6QI6L7H9U" localSheetId="18" hidden="1">#REF!</definedName>
    <definedName name="BExIT9PPVL7XGGIZS7G6QI6L7H9U" localSheetId="19" hidden="1">#REF!</definedName>
    <definedName name="BExIT9PPVL7XGGIZS7G6QI6L7H9U" localSheetId="3" hidden="1">#REF!</definedName>
    <definedName name="BExIT9PPVL7XGGIZS7G6QI6L7H9U" localSheetId="13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14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12" hidden="1">#REF!</definedName>
    <definedName name="BExITBNYANV2S8KD56GOGCKW393R" localSheetId="17" hidden="1">#REF!</definedName>
    <definedName name="BExITBNYANV2S8KD56GOGCKW393R" localSheetId="18" hidden="1">#REF!</definedName>
    <definedName name="BExITBNYANV2S8KD56GOGCKW393R" localSheetId="19" hidden="1">#REF!</definedName>
    <definedName name="BExITBNYANV2S8KD56GOGCKW393R" localSheetId="3" hidden="1">#REF!</definedName>
    <definedName name="BExITBNYANV2S8KD56GOGCKW393R" localSheetId="13" hidden="1">#REF!</definedName>
    <definedName name="BExITBNYANV2S8KD56GOGCKW393R" localSheetId="2" hidden="1">#REF!</definedName>
    <definedName name="BExITBNYANV2S8KD56GOGCKW393R" hidden="1">#REF!</definedName>
    <definedName name="BExItemGrid">#REF!</definedName>
    <definedName name="BExITGB4FVAV0LE88D7JMX7FBYXI" localSheetId="14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12" hidden="1">#REF!</definedName>
    <definedName name="BExITGB4FVAV0LE88D7JMX7FBYXI" localSheetId="17" hidden="1">#REF!</definedName>
    <definedName name="BExITGB4FVAV0LE88D7JMX7FBYXI" localSheetId="18" hidden="1">#REF!</definedName>
    <definedName name="BExITGB4FVAV0LE88D7JMX7FBYXI" localSheetId="19" hidden="1">#REF!</definedName>
    <definedName name="BExITGB4FVAV0LE88D7JMX7FBYXI" localSheetId="3" hidden="1">#REF!</definedName>
    <definedName name="BExITGB4FVAV0LE88D7JMX7FBYXI" localSheetId="13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14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12" hidden="1">#REF!</definedName>
    <definedName name="BExITI3TQ14K842P38QF0PNWSWNO" localSheetId="17" hidden="1">#REF!</definedName>
    <definedName name="BExITI3TQ14K842P38QF0PNWSWNO" localSheetId="18" hidden="1">#REF!</definedName>
    <definedName name="BExITI3TQ14K842P38QF0PNWSWNO" localSheetId="19" hidden="1">#REF!</definedName>
    <definedName name="BExITI3TQ14K842P38QF0PNWSWNO" localSheetId="3" hidden="1">#REF!</definedName>
    <definedName name="BExITI3TQ14K842P38QF0PNWSWNO" localSheetId="13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14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12" hidden="1">#REF!</definedName>
    <definedName name="BExIU9OGER4TPMETACWUEP1UENK0" localSheetId="17" hidden="1">#REF!</definedName>
    <definedName name="BExIU9OGER4TPMETACWUEP1UENK0" localSheetId="18" hidden="1">#REF!</definedName>
    <definedName name="BExIU9OGER4TPMETACWUEP1UENK0" localSheetId="19" hidden="1">#REF!</definedName>
    <definedName name="BExIU9OGER4TPMETACWUEP1UENK0" localSheetId="3" hidden="1">#REF!</definedName>
    <definedName name="BExIU9OGER4TPMETACWUEP1UENK0" localSheetId="13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14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12" hidden="1">#REF!</definedName>
    <definedName name="BExIUD4OJGH65NFNQ4VMCE3R4J1X" localSheetId="17" hidden="1">#REF!</definedName>
    <definedName name="BExIUD4OJGH65NFNQ4VMCE3R4J1X" localSheetId="18" hidden="1">#REF!</definedName>
    <definedName name="BExIUD4OJGH65NFNQ4VMCE3R4J1X" localSheetId="19" hidden="1">#REF!</definedName>
    <definedName name="BExIUD4OJGH65NFNQ4VMCE3R4J1X" localSheetId="3" hidden="1">#REF!</definedName>
    <definedName name="BExIUD4OJGH65NFNQ4VMCE3R4J1X" localSheetId="13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14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12" hidden="1">#REF!</definedName>
    <definedName name="BExIUQM0XWNNW3MJD26EOVIT7FSU" localSheetId="17" hidden="1">#REF!</definedName>
    <definedName name="BExIUQM0XWNNW3MJD26EOVIT7FSU" localSheetId="18" hidden="1">#REF!</definedName>
    <definedName name="BExIUQM0XWNNW3MJD26EOVIT7FSU" localSheetId="19" hidden="1">#REF!</definedName>
    <definedName name="BExIUQM0XWNNW3MJD26EOVIT7FSU" localSheetId="3" hidden="1">#REF!</definedName>
    <definedName name="BExIUQM0XWNNW3MJD26EOVIT7FSU" localSheetId="13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14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12" hidden="1">#REF!</definedName>
    <definedName name="BExIUTB5OAAXYW0OFMP0PS40SPOB" localSheetId="17" hidden="1">#REF!</definedName>
    <definedName name="BExIUTB5OAAXYW0OFMP0PS40SPOB" localSheetId="18" hidden="1">#REF!</definedName>
    <definedName name="BExIUTB5OAAXYW0OFMP0PS40SPOB" localSheetId="19" hidden="1">#REF!</definedName>
    <definedName name="BExIUTB5OAAXYW0OFMP0PS40SPOB" localSheetId="3" hidden="1">#REF!</definedName>
    <definedName name="BExIUTB5OAAXYW0OFMP0PS40SPOB" localSheetId="13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14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12" hidden="1">#REF!</definedName>
    <definedName name="BExIUUT2MHIOV6R3WHA0DPM1KBKY" localSheetId="17" hidden="1">#REF!</definedName>
    <definedName name="BExIUUT2MHIOV6R3WHA0DPM1KBKY" localSheetId="18" hidden="1">#REF!</definedName>
    <definedName name="BExIUUT2MHIOV6R3WHA0DPM1KBKY" localSheetId="19" hidden="1">#REF!</definedName>
    <definedName name="BExIUUT2MHIOV6R3WHA0DPM1KBKY" localSheetId="3" hidden="1">#REF!</definedName>
    <definedName name="BExIUUT2MHIOV6R3WHA0DPM1KBKY" localSheetId="13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14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12" hidden="1">#REF!</definedName>
    <definedName name="BExIUYPDT1AM6MWGWQS646PIZIWC" localSheetId="17" hidden="1">#REF!</definedName>
    <definedName name="BExIUYPDT1AM6MWGWQS646PIZIWC" localSheetId="18" hidden="1">#REF!</definedName>
    <definedName name="BExIUYPDT1AM6MWGWQS646PIZIWC" localSheetId="19" hidden="1">#REF!</definedName>
    <definedName name="BExIUYPDT1AM6MWGWQS646PIZIWC" localSheetId="3" hidden="1">#REF!</definedName>
    <definedName name="BExIUYPDT1AM6MWGWQS646PIZIWC" localSheetId="13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14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12" hidden="1">#REF!</definedName>
    <definedName name="BExIV0I2O9F8D1UK1SI8AEYR6U0A" localSheetId="17" hidden="1">#REF!</definedName>
    <definedName name="BExIV0I2O9F8D1UK1SI8AEYR6U0A" localSheetId="18" hidden="1">#REF!</definedName>
    <definedName name="BExIV0I2O9F8D1UK1SI8AEYR6U0A" localSheetId="19" hidden="1">#REF!</definedName>
    <definedName name="BExIV0I2O9F8D1UK1SI8AEYR6U0A" localSheetId="3" hidden="1">#REF!</definedName>
    <definedName name="BExIV0I2O9F8D1UK1SI8AEYR6U0A" localSheetId="13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14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12" hidden="1">#REF!</definedName>
    <definedName name="BExIV2LM38XPLRTWT0R44TMQ59E5" localSheetId="17" hidden="1">#REF!</definedName>
    <definedName name="BExIV2LM38XPLRTWT0R44TMQ59E5" localSheetId="18" hidden="1">#REF!</definedName>
    <definedName name="BExIV2LM38XPLRTWT0R44TMQ59E5" localSheetId="19" hidden="1">#REF!</definedName>
    <definedName name="BExIV2LM38XPLRTWT0R44TMQ59E5" localSheetId="3" hidden="1">#REF!</definedName>
    <definedName name="BExIV2LM38XPLRTWT0R44TMQ59E5" localSheetId="13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14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12" hidden="1">#REF!</definedName>
    <definedName name="BExIV3HY4S0YRV1F7XEMF2YHAR2I" localSheetId="17" hidden="1">#REF!</definedName>
    <definedName name="BExIV3HY4S0YRV1F7XEMF2YHAR2I" localSheetId="18" hidden="1">#REF!</definedName>
    <definedName name="BExIV3HY4S0YRV1F7XEMF2YHAR2I" localSheetId="19" hidden="1">#REF!</definedName>
    <definedName name="BExIV3HY4S0YRV1F7XEMF2YHAR2I" localSheetId="3" hidden="1">#REF!</definedName>
    <definedName name="BExIV3HY4S0YRV1F7XEMF2YHAR2I" localSheetId="13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14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12" hidden="1">#REF!</definedName>
    <definedName name="BExIV6HUZFRIFLXW2SICKGTAH1PV" localSheetId="17" hidden="1">#REF!</definedName>
    <definedName name="BExIV6HUZFRIFLXW2SICKGTAH1PV" localSheetId="18" hidden="1">#REF!</definedName>
    <definedName name="BExIV6HUZFRIFLXW2SICKGTAH1PV" localSheetId="19" hidden="1">#REF!</definedName>
    <definedName name="BExIV6HUZFRIFLXW2SICKGTAH1PV" localSheetId="3" hidden="1">#REF!</definedName>
    <definedName name="BExIV6HUZFRIFLXW2SICKGTAH1PV" localSheetId="13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14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12" hidden="1">#REF!</definedName>
    <definedName name="BExIVCXWL6H5LD9DHDIA4F5U9TQL" localSheetId="17" hidden="1">#REF!</definedName>
    <definedName name="BExIVCXWL6H5LD9DHDIA4F5U9TQL" localSheetId="18" hidden="1">#REF!</definedName>
    <definedName name="BExIVCXWL6H5LD9DHDIA4F5U9TQL" localSheetId="19" hidden="1">#REF!</definedName>
    <definedName name="BExIVCXWL6H5LD9DHDIA4F5U9TQL" localSheetId="3" hidden="1">#REF!</definedName>
    <definedName name="BExIVCXWL6H5LD9DHDIA4F5U9TQL" localSheetId="13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14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12" hidden="1">#REF!</definedName>
    <definedName name="BExIVEVYJ7KL8QNR5ZTOSD11I5A6" localSheetId="17" hidden="1">#REF!</definedName>
    <definedName name="BExIVEVYJ7KL8QNR5ZTOSD11I5A6" localSheetId="18" hidden="1">#REF!</definedName>
    <definedName name="BExIVEVYJ7KL8QNR5ZTOSD11I5A6" localSheetId="19" hidden="1">#REF!</definedName>
    <definedName name="BExIVEVYJ7KL8QNR5ZTOSD11I5A6" localSheetId="3" hidden="1">#REF!</definedName>
    <definedName name="BExIVEVYJ7KL8QNR5ZTOSD11I5A6" localSheetId="13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14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12" hidden="1">#REF!</definedName>
    <definedName name="BExIVJ30S9U8MA1TUBRND8DGF96D" localSheetId="17" hidden="1">#REF!</definedName>
    <definedName name="BExIVJ30S9U8MA1TUBRND8DGF96D" localSheetId="18" hidden="1">#REF!</definedName>
    <definedName name="BExIVJ30S9U8MA1TUBRND8DGF96D" localSheetId="19" hidden="1">#REF!</definedName>
    <definedName name="BExIVJ30S9U8MA1TUBRND8DGF96D" localSheetId="3" hidden="1">#REF!</definedName>
    <definedName name="BExIVJ30S9U8MA1TUBRND8DGF96D" localSheetId="13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14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12" hidden="1">#REF!</definedName>
    <definedName name="BExIVMOIPSEWSIHIDDLOXESQ28A0" localSheetId="17" hidden="1">#REF!</definedName>
    <definedName name="BExIVMOIPSEWSIHIDDLOXESQ28A0" localSheetId="18" hidden="1">#REF!</definedName>
    <definedName name="BExIVMOIPSEWSIHIDDLOXESQ28A0" localSheetId="19" hidden="1">#REF!</definedName>
    <definedName name="BExIVMOIPSEWSIHIDDLOXESQ28A0" localSheetId="3" hidden="1">#REF!</definedName>
    <definedName name="BExIVMOIPSEWSIHIDDLOXESQ28A0" localSheetId="13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14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12" hidden="1">#REF!</definedName>
    <definedName name="BExIVNVNJX9BYDLC88NG09YF5XQ6" localSheetId="17" hidden="1">#REF!</definedName>
    <definedName name="BExIVNVNJX9BYDLC88NG09YF5XQ6" localSheetId="18" hidden="1">#REF!</definedName>
    <definedName name="BExIVNVNJX9BYDLC88NG09YF5XQ6" localSheetId="19" hidden="1">#REF!</definedName>
    <definedName name="BExIVNVNJX9BYDLC88NG09YF5XQ6" localSheetId="3" hidden="1">#REF!</definedName>
    <definedName name="BExIVNVNJX9BYDLC88NG09YF5XQ6" localSheetId="13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14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12" hidden="1">#REF!</definedName>
    <definedName name="BExIVQVKLMGSRYT1LFZH0KUIA4OR" localSheetId="17" hidden="1">#REF!</definedName>
    <definedName name="BExIVQVKLMGSRYT1LFZH0KUIA4OR" localSheetId="18" hidden="1">#REF!</definedName>
    <definedName name="BExIVQVKLMGSRYT1LFZH0KUIA4OR" localSheetId="19" hidden="1">#REF!</definedName>
    <definedName name="BExIVQVKLMGSRYT1LFZH0KUIA4OR" localSheetId="3" hidden="1">#REF!</definedName>
    <definedName name="BExIVQVKLMGSRYT1LFZH0KUIA4OR" localSheetId="13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14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12" hidden="1">#REF!</definedName>
    <definedName name="BExIVYTFI35KNR2XSA6N8OJYUTUR" localSheetId="17" hidden="1">#REF!</definedName>
    <definedName name="BExIVYTFI35KNR2XSA6N8OJYUTUR" localSheetId="18" hidden="1">#REF!</definedName>
    <definedName name="BExIVYTFI35KNR2XSA6N8OJYUTUR" localSheetId="19" hidden="1">#REF!</definedName>
    <definedName name="BExIVYTFI35KNR2XSA6N8OJYUTUR" localSheetId="3" hidden="1">#REF!</definedName>
    <definedName name="BExIVYTFI35KNR2XSA6N8OJYUTUR" localSheetId="13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14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12" hidden="1">#REF!</definedName>
    <definedName name="BExIVZF05SNB8DE7VLQOFG9S41HS" localSheetId="17" hidden="1">#REF!</definedName>
    <definedName name="BExIVZF05SNB8DE7VLQOFG9S41HS" localSheetId="18" hidden="1">#REF!</definedName>
    <definedName name="BExIVZF05SNB8DE7VLQOFG9S41HS" localSheetId="19" hidden="1">#REF!</definedName>
    <definedName name="BExIVZF05SNB8DE7VLQOFG9S41HS" localSheetId="3" hidden="1">#REF!</definedName>
    <definedName name="BExIVZF05SNB8DE7VLQOFG9S41HS" localSheetId="13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14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12" hidden="1">#REF!</definedName>
    <definedName name="BExIWB3SY3WRIVIOF988DNNODBOA" localSheetId="17" hidden="1">#REF!</definedName>
    <definedName name="BExIWB3SY3WRIVIOF988DNNODBOA" localSheetId="18" hidden="1">#REF!</definedName>
    <definedName name="BExIWB3SY3WRIVIOF988DNNODBOA" localSheetId="19" hidden="1">#REF!</definedName>
    <definedName name="BExIWB3SY3WRIVIOF988DNNODBOA" localSheetId="3" hidden="1">#REF!</definedName>
    <definedName name="BExIWB3SY3WRIVIOF988DNNODBOA" localSheetId="13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14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12" hidden="1">#REF!</definedName>
    <definedName name="BExIWB99CG0H52LRD6QWPN4L6DV2" localSheetId="17" hidden="1">#REF!</definedName>
    <definedName name="BExIWB99CG0H52LRD6QWPN4L6DV2" localSheetId="18" hidden="1">#REF!</definedName>
    <definedName name="BExIWB99CG0H52LRD6QWPN4L6DV2" localSheetId="19" hidden="1">#REF!</definedName>
    <definedName name="BExIWB99CG0H52LRD6QWPN4L6DV2" localSheetId="3" hidden="1">#REF!</definedName>
    <definedName name="BExIWB99CG0H52LRD6QWPN4L6DV2" localSheetId="13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14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12" hidden="1">#REF!</definedName>
    <definedName name="BExIWG1W7XP9DFYYSZAIOSHM0QLQ" localSheetId="17" hidden="1">#REF!</definedName>
    <definedName name="BExIWG1W7XP9DFYYSZAIOSHM0QLQ" localSheetId="18" hidden="1">#REF!</definedName>
    <definedName name="BExIWG1W7XP9DFYYSZAIOSHM0QLQ" localSheetId="19" hidden="1">#REF!</definedName>
    <definedName name="BExIWG1W7XP9DFYYSZAIOSHM0QLQ" localSheetId="3" hidden="1">#REF!</definedName>
    <definedName name="BExIWG1W7XP9DFYYSZAIOSHM0QLQ" localSheetId="13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14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12" hidden="1">#REF!</definedName>
    <definedName name="BExIWH3KUK94B7833DD4TB0Y6KP9" localSheetId="17" hidden="1">#REF!</definedName>
    <definedName name="BExIWH3KUK94B7833DD4TB0Y6KP9" localSheetId="18" hidden="1">#REF!</definedName>
    <definedName name="BExIWH3KUK94B7833DD4TB0Y6KP9" localSheetId="19" hidden="1">#REF!</definedName>
    <definedName name="BExIWH3KUK94B7833DD4TB0Y6KP9" localSheetId="3" hidden="1">#REF!</definedName>
    <definedName name="BExIWH3KUK94B7833DD4TB0Y6KP9" localSheetId="13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14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12" hidden="1">#REF!</definedName>
    <definedName name="BExIWHZXYAALPLS8CSHZHJ82LBOH" localSheetId="17" hidden="1">#REF!</definedName>
    <definedName name="BExIWHZXYAALPLS8CSHZHJ82LBOH" localSheetId="18" hidden="1">#REF!</definedName>
    <definedName name="BExIWHZXYAALPLS8CSHZHJ82LBOH" localSheetId="19" hidden="1">#REF!</definedName>
    <definedName name="BExIWHZXYAALPLS8CSHZHJ82LBOH" localSheetId="3" hidden="1">#REF!</definedName>
    <definedName name="BExIWHZXYAALPLS8CSHZHJ82LBOH" localSheetId="13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14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12" hidden="1">#REF!</definedName>
    <definedName name="BExIWJY6FHR6KOO0P8U4IZ7VD42D" localSheetId="17" hidden="1">#REF!</definedName>
    <definedName name="BExIWJY6FHR6KOO0P8U4IZ7VD42D" localSheetId="18" hidden="1">#REF!</definedName>
    <definedName name="BExIWJY6FHR6KOO0P8U4IZ7VD42D" localSheetId="19" hidden="1">#REF!</definedName>
    <definedName name="BExIWJY6FHR6KOO0P8U4IZ7VD42D" localSheetId="3" hidden="1">#REF!</definedName>
    <definedName name="BExIWJY6FHR6KOO0P8U4IZ7VD42D" localSheetId="13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14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12" hidden="1">#REF!</definedName>
    <definedName name="BExIWKE9MGIDWORBI43AWTUNYFAN" localSheetId="17" hidden="1">#REF!</definedName>
    <definedName name="BExIWKE9MGIDWORBI43AWTUNYFAN" localSheetId="18" hidden="1">#REF!</definedName>
    <definedName name="BExIWKE9MGIDWORBI43AWTUNYFAN" localSheetId="19" hidden="1">#REF!</definedName>
    <definedName name="BExIWKE9MGIDWORBI43AWTUNYFAN" localSheetId="3" hidden="1">#REF!</definedName>
    <definedName name="BExIWKE9MGIDWORBI43AWTUNYFAN" localSheetId="13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14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12" hidden="1">#REF!</definedName>
    <definedName name="BExIWPHOYLSNGZKVD3RRKOEALEUG" localSheetId="17" hidden="1">#REF!</definedName>
    <definedName name="BExIWPHOYLSNGZKVD3RRKOEALEUG" localSheetId="18" hidden="1">#REF!</definedName>
    <definedName name="BExIWPHOYLSNGZKVD3RRKOEALEUG" localSheetId="19" hidden="1">#REF!</definedName>
    <definedName name="BExIWPHOYLSNGZKVD3RRKOEALEUG" localSheetId="3" hidden="1">#REF!</definedName>
    <definedName name="BExIWPHOYLSNGZKVD3RRKOEALEUG" localSheetId="13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14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12" hidden="1">#REF!</definedName>
    <definedName name="BExIWSHLD1QIZPL5ARLXOJ9Y2CAA" localSheetId="17" hidden="1">#REF!</definedName>
    <definedName name="BExIWSHLD1QIZPL5ARLXOJ9Y2CAA" localSheetId="18" hidden="1">#REF!</definedName>
    <definedName name="BExIWSHLD1QIZPL5ARLXOJ9Y2CAA" localSheetId="19" hidden="1">#REF!</definedName>
    <definedName name="BExIWSHLD1QIZPL5ARLXOJ9Y2CAA" localSheetId="3" hidden="1">#REF!</definedName>
    <definedName name="BExIWSHLD1QIZPL5ARLXOJ9Y2CAA" localSheetId="13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14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12" hidden="1">#REF!</definedName>
    <definedName name="BExIX34PM5DBTRHRQWP6PL6WIX88" localSheetId="17" hidden="1">#REF!</definedName>
    <definedName name="BExIX34PM5DBTRHRQWP6PL6WIX88" localSheetId="18" hidden="1">#REF!</definedName>
    <definedName name="BExIX34PM5DBTRHRQWP6PL6WIX88" localSheetId="19" hidden="1">#REF!</definedName>
    <definedName name="BExIX34PM5DBTRHRQWP6PL6WIX88" localSheetId="3" hidden="1">#REF!</definedName>
    <definedName name="BExIX34PM5DBTRHRQWP6PL6WIX88" localSheetId="13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14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12" hidden="1">#REF!</definedName>
    <definedName name="BExIX5OAP9KSUE5SIZCW9P39Q4WE" localSheetId="17" hidden="1">#REF!</definedName>
    <definedName name="BExIX5OAP9KSUE5SIZCW9P39Q4WE" localSheetId="18" hidden="1">#REF!</definedName>
    <definedName name="BExIX5OAP9KSUE5SIZCW9P39Q4WE" localSheetId="19" hidden="1">#REF!</definedName>
    <definedName name="BExIX5OAP9KSUE5SIZCW9P39Q4WE" localSheetId="3" hidden="1">#REF!</definedName>
    <definedName name="BExIX5OAP9KSUE5SIZCW9P39Q4WE" localSheetId="13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14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12" hidden="1">#REF!</definedName>
    <definedName name="BExIXGRJPVJMUDGSG7IHPXPNO69B" localSheetId="17" hidden="1">#REF!</definedName>
    <definedName name="BExIXGRJPVJMUDGSG7IHPXPNO69B" localSheetId="18" hidden="1">#REF!</definedName>
    <definedName name="BExIXGRJPVJMUDGSG7IHPXPNO69B" localSheetId="19" hidden="1">#REF!</definedName>
    <definedName name="BExIXGRJPVJMUDGSG7IHPXPNO69B" localSheetId="3" hidden="1">#REF!</definedName>
    <definedName name="BExIXGRJPVJMUDGSG7IHPXPNO69B" localSheetId="13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14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12" hidden="1">#REF!</definedName>
    <definedName name="BExIXGWVQ9WOO0NCJLXAU4PJPOPM" localSheetId="17" hidden="1">#REF!</definedName>
    <definedName name="BExIXGWVQ9WOO0NCJLXAU4PJPOPM" localSheetId="18" hidden="1">#REF!</definedName>
    <definedName name="BExIXGWVQ9WOO0NCJLXAU4PJPOPM" localSheetId="19" hidden="1">#REF!</definedName>
    <definedName name="BExIXGWVQ9WOO0NCJLXAU4PJPOPM" localSheetId="3" hidden="1">#REF!</definedName>
    <definedName name="BExIXGWVQ9WOO0NCJLXAU4PJPOPM" localSheetId="13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14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12" hidden="1">#REF!</definedName>
    <definedName name="BExIXLK6SEOTUWQVNLCH4SAKTVGQ" localSheetId="17" hidden="1">#REF!</definedName>
    <definedName name="BExIXLK6SEOTUWQVNLCH4SAKTVGQ" localSheetId="18" hidden="1">#REF!</definedName>
    <definedName name="BExIXLK6SEOTUWQVNLCH4SAKTVGQ" localSheetId="19" hidden="1">#REF!</definedName>
    <definedName name="BExIXLK6SEOTUWQVNLCH4SAKTVGQ" localSheetId="3" hidden="1">#REF!</definedName>
    <definedName name="BExIXLK6SEOTUWQVNLCH4SAKTVGQ" localSheetId="13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14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12" hidden="1">#REF!</definedName>
    <definedName name="BExIXM5R87ZL3FHALWZXYCPHGX3E" localSheetId="17" hidden="1">#REF!</definedName>
    <definedName name="BExIXM5R87ZL3FHALWZXYCPHGX3E" localSheetId="18" hidden="1">#REF!</definedName>
    <definedName name="BExIXM5R87ZL3FHALWZXYCPHGX3E" localSheetId="19" hidden="1">#REF!</definedName>
    <definedName name="BExIXM5R87ZL3FHALWZXYCPHGX3E" localSheetId="3" hidden="1">#REF!</definedName>
    <definedName name="BExIXM5R87ZL3FHALWZXYCPHGX3E" localSheetId="13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14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12" hidden="1">#REF!</definedName>
    <definedName name="BExIXN24YK8MIB3OZ905DHU9CDH1" localSheetId="17" hidden="1">#REF!</definedName>
    <definedName name="BExIXN24YK8MIB3OZ905DHU9CDH1" localSheetId="18" hidden="1">#REF!</definedName>
    <definedName name="BExIXN24YK8MIB3OZ905DHU9CDH1" localSheetId="19" hidden="1">#REF!</definedName>
    <definedName name="BExIXN24YK8MIB3OZ905DHU9CDH1" localSheetId="3" hidden="1">#REF!</definedName>
    <definedName name="BExIXN24YK8MIB3OZ905DHU9CDH1" localSheetId="13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14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12" hidden="1">#REF!</definedName>
    <definedName name="BExIXS036ZCKT2Z8XZKLZ8PFWQGL" localSheetId="17" hidden="1">#REF!</definedName>
    <definedName name="BExIXS036ZCKT2Z8XZKLZ8PFWQGL" localSheetId="18" hidden="1">#REF!</definedName>
    <definedName name="BExIXS036ZCKT2Z8XZKLZ8PFWQGL" localSheetId="19" hidden="1">#REF!</definedName>
    <definedName name="BExIXS036ZCKT2Z8XZKLZ8PFWQGL" localSheetId="3" hidden="1">#REF!</definedName>
    <definedName name="BExIXS036ZCKT2Z8XZKLZ8PFWQGL" localSheetId="13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14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12" hidden="1">#REF!</definedName>
    <definedName name="BExIXY5CF9PFM0P40AZ4U51TMWV0" localSheetId="17" hidden="1">#REF!</definedName>
    <definedName name="BExIXY5CF9PFM0P40AZ4U51TMWV0" localSheetId="18" hidden="1">#REF!</definedName>
    <definedName name="BExIXY5CF9PFM0P40AZ4U51TMWV0" localSheetId="19" hidden="1">#REF!</definedName>
    <definedName name="BExIXY5CF9PFM0P40AZ4U51TMWV0" localSheetId="3" hidden="1">#REF!</definedName>
    <definedName name="BExIXY5CF9PFM0P40AZ4U51TMWV0" localSheetId="13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14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12" hidden="1">#REF!</definedName>
    <definedName name="BExIYEXJBK8JDWIRSVV4RJSKZVV1" localSheetId="17" hidden="1">#REF!</definedName>
    <definedName name="BExIYEXJBK8JDWIRSVV4RJSKZVV1" localSheetId="18" hidden="1">#REF!</definedName>
    <definedName name="BExIYEXJBK8JDWIRSVV4RJSKZVV1" localSheetId="19" hidden="1">#REF!</definedName>
    <definedName name="BExIYEXJBK8JDWIRSVV4RJSKZVV1" localSheetId="3" hidden="1">#REF!</definedName>
    <definedName name="BExIYEXJBK8JDWIRSVV4RJSKZVV1" localSheetId="13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14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12" hidden="1">#REF!</definedName>
    <definedName name="BExIYFJ59KLIPRTGIHX9X07UVGT3" localSheetId="17" hidden="1">#REF!</definedName>
    <definedName name="BExIYFJ59KLIPRTGIHX9X07UVGT3" localSheetId="18" hidden="1">#REF!</definedName>
    <definedName name="BExIYFJ59KLIPRTGIHX9X07UVGT3" localSheetId="19" hidden="1">#REF!</definedName>
    <definedName name="BExIYFJ59KLIPRTGIHX9X07UVGT3" localSheetId="3" hidden="1">#REF!</definedName>
    <definedName name="BExIYFJ59KLIPRTGIHX9X07UVGT3" localSheetId="13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14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12" hidden="1">#REF!</definedName>
    <definedName name="BExIYHH7GZO6BU3DC4GRLH3FD3ZS" localSheetId="17" hidden="1">#REF!</definedName>
    <definedName name="BExIYHH7GZO6BU3DC4GRLH3FD3ZS" localSheetId="18" hidden="1">#REF!</definedName>
    <definedName name="BExIYHH7GZO6BU3DC4GRLH3FD3ZS" localSheetId="19" hidden="1">#REF!</definedName>
    <definedName name="BExIYHH7GZO6BU3DC4GRLH3FD3ZS" localSheetId="3" hidden="1">#REF!</definedName>
    <definedName name="BExIYHH7GZO6BU3DC4GRLH3FD3ZS" localSheetId="13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14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12" hidden="1">#REF!</definedName>
    <definedName name="BExIYHMPBTD67ZNUL9O76FZQHYPT" localSheetId="17" hidden="1">#REF!</definedName>
    <definedName name="BExIYHMPBTD67ZNUL9O76FZQHYPT" localSheetId="18" hidden="1">#REF!</definedName>
    <definedName name="BExIYHMPBTD67ZNUL9O76FZQHYPT" localSheetId="19" hidden="1">#REF!</definedName>
    <definedName name="BExIYHMPBTD67ZNUL9O76FZQHYPT" localSheetId="3" hidden="1">#REF!</definedName>
    <definedName name="BExIYHMPBTD67ZNUL9O76FZQHYPT" localSheetId="13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14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12" hidden="1">#REF!</definedName>
    <definedName name="BExIYI2RH0K4225XO970K2IQ1E79" localSheetId="17" hidden="1">#REF!</definedName>
    <definedName name="BExIYI2RH0K4225XO970K2IQ1E79" localSheetId="18" hidden="1">#REF!</definedName>
    <definedName name="BExIYI2RH0K4225XO970K2IQ1E79" localSheetId="19" hidden="1">#REF!</definedName>
    <definedName name="BExIYI2RH0K4225XO970K2IQ1E79" localSheetId="3" hidden="1">#REF!</definedName>
    <definedName name="BExIYI2RH0K4225XO970K2IQ1E79" localSheetId="13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14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12" hidden="1">#REF!</definedName>
    <definedName name="BExIYMPZ0KS2KOJFQAUQJ77L7701" localSheetId="17" hidden="1">#REF!</definedName>
    <definedName name="BExIYMPZ0KS2KOJFQAUQJ77L7701" localSheetId="18" hidden="1">#REF!</definedName>
    <definedName name="BExIYMPZ0KS2KOJFQAUQJ77L7701" localSheetId="19" hidden="1">#REF!</definedName>
    <definedName name="BExIYMPZ0KS2KOJFQAUQJ77L7701" localSheetId="3" hidden="1">#REF!</definedName>
    <definedName name="BExIYMPZ0KS2KOJFQAUQJ77L7701" localSheetId="13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14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12" hidden="1">#REF!</definedName>
    <definedName name="BExIYP9Q6FV9T0R9G3UDKLS4TTYX" localSheetId="17" hidden="1">#REF!</definedName>
    <definedName name="BExIYP9Q6FV9T0R9G3UDKLS4TTYX" localSheetId="18" hidden="1">#REF!</definedName>
    <definedName name="BExIYP9Q6FV9T0R9G3UDKLS4TTYX" localSheetId="19" hidden="1">#REF!</definedName>
    <definedName name="BExIYP9Q6FV9T0R9G3UDKLS4TTYX" localSheetId="3" hidden="1">#REF!</definedName>
    <definedName name="BExIYP9Q6FV9T0R9G3UDKLS4TTYX" localSheetId="13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14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12" hidden="1">#REF!</definedName>
    <definedName name="BExIYZGLDQ1TN7BIIN4RLDP31GIM" localSheetId="17" hidden="1">#REF!</definedName>
    <definedName name="BExIYZGLDQ1TN7BIIN4RLDP31GIM" localSheetId="18" hidden="1">#REF!</definedName>
    <definedName name="BExIYZGLDQ1TN7BIIN4RLDP31GIM" localSheetId="19" hidden="1">#REF!</definedName>
    <definedName name="BExIYZGLDQ1TN7BIIN4RLDP31GIM" localSheetId="3" hidden="1">#REF!</definedName>
    <definedName name="BExIYZGLDQ1TN7BIIN4RLDP31GIM" localSheetId="13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14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12" hidden="1">#REF!</definedName>
    <definedName name="BExIZ4K0EZJK6PW3L8SVKTJFSWW9" localSheetId="17" hidden="1">#REF!</definedName>
    <definedName name="BExIZ4K0EZJK6PW3L8SVKTJFSWW9" localSheetId="18" hidden="1">#REF!</definedName>
    <definedName name="BExIZ4K0EZJK6PW3L8SVKTJFSWW9" localSheetId="19" hidden="1">#REF!</definedName>
    <definedName name="BExIZ4K0EZJK6PW3L8SVKTJFSWW9" localSheetId="3" hidden="1">#REF!</definedName>
    <definedName name="BExIZ4K0EZJK6PW3L8SVKTJFSWW9" localSheetId="13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14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12" hidden="1">#REF!</definedName>
    <definedName name="BExIZAECOEZGBAO29QMV14E6XDIV" localSheetId="17" hidden="1">#REF!</definedName>
    <definedName name="BExIZAECOEZGBAO29QMV14E6XDIV" localSheetId="18" hidden="1">#REF!</definedName>
    <definedName name="BExIZAECOEZGBAO29QMV14E6XDIV" localSheetId="19" hidden="1">#REF!</definedName>
    <definedName name="BExIZAECOEZGBAO29QMV14E6XDIV" localSheetId="3" hidden="1">#REF!</definedName>
    <definedName name="BExIZAECOEZGBAO29QMV14E6XDIV" localSheetId="13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14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12" hidden="1">#REF!</definedName>
    <definedName name="BExIZHQR3N1546MQS83ZJ8I6SPZ3" localSheetId="17" hidden="1">#REF!</definedName>
    <definedName name="BExIZHQR3N1546MQS83ZJ8I6SPZ3" localSheetId="18" hidden="1">#REF!</definedName>
    <definedName name="BExIZHQR3N1546MQS83ZJ8I6SPZ3" localSheetId="19" hidden="1">#REF!</definedName>
    <definedName name="BExIZHQR3N1546MQS83ZJ8I6SPZ3" localSheetId="3" hidden="1">#REF!</definedName>
    <definedName name="BExIZHQR3N1546MQS83ZJ8I6SPZ3" localSheetId="13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14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12" hidden="1">#REF!</definedName>
    <definedName name="BExIZKVXYD5O2JBU81F2UFJZLLSI" localSheetId="17" hidden="1">#REF!</definedName>
    <definedName name="BExIZKVXYD5O2JBU81F2UFJZLLSI" localSheetId="18" hidden="1">#REF!</definedName>
    <definedName name="BExIZKVXYD5O2JBU81F2UFJZLLSI" localSheetId="19" hidden="1">#REF!</definedName>
    <definedName name="BExIZKVXYD5O2JBU81F2UFJZLLSI" localSheetId="3" hidden="1">#REF!</definedName>
    <definedName name="BExIZKVXYD5O2JBU81F2UFJZLLSI" localSheetId="13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14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12" hidden="1">#REF!</definedName>
    <definedName name="BExIZPZDHC8HGER83WHCZAHOX7LK" localSheetId="17" hidden="1">#REF!</definedName>
    <definedName name="BExIZPZDHC8HGER83WHCZAHOX7LK" localSheetId="18" hidden="1">#REF!</definedName>
    <definedName name="BExIZPZDHC8HGER83WHCZAHOX7LK" localSheetId="19" hidden="1">#REF!</definedName>
    <definedName name="BExIZPZDHC8HGER83WHCZAHOX7LK" localSheetId="3" hidden="1">#REF!</definedName>
    <definedName name="BExIZPZDHC8HGER83WHCZAHOX7LK" localSheetId="13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14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12" hidden="1">#REF!</definedName>
    <definedName name="BExIZQA5XCS39QKXMYR1MH2ZIGPS" localSheetId="17" hidden="1">#REF!</definedName>
    <definedName name="BExIZQA5XCS39QKXMYR1MH2ZIGPS" localSheetId="18" hidden="1">#REF!</definedName>
    <definedName name="BExIZQA5XCS39QKXMYR1MH2ZIGPS" localSheetId="19" hidden="1">#REF!</definedName>
    <definedName name="BExIZQA5XCS39QKXMYR1MH2ZIGPS" localSheetId="3" hidden="1">#REF!</definedName>
    <definedName name="BExIZQA5XCS39QKXMYR1MH2ZIGPS" localSheetId="13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14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12" hidden="1">#REF!</definedName>
    <definedName name="BExIZVDLRUNAL32D9KO9X7Y4PB3O" localSheetId="17" hidden="1">#REF!</definedName>
    <definedName name="BExIZVDLRUNAL32D9KO9X7Y4PB3O" localSheetId="18" hidden="1">#REF!</definedName>
    <definedName name="BExIZVDLRUNAL32D9KO9X7Y4PB3O" localSheetId="19" hidden="1">#REF!</definedName>
    <definedName name="BExIZVDLRUNAL32D9KO9X7Y4PB3O" localSheetId="3" hidden="1">#REF!</definedName>
    <definedName name="BExIZVDLRUNAL32D9KO9X7Y4PB3O" localSheetId="13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14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12" hidden="1">#REF!</definedName>
    <definedName name="BExIZY2PUZ0OF9YKK1B13IW0VS6G" localSheetId="17" hidden="1">#REF!</definedName>
    <definedName name="BExIZY2PUZ0OF9YKK1B13IW0VS6G" localSheetId="18" hidden="1">#REF!</definedName>
    <definedName name="BExIZY2PUZ0OF9YKK1B13IW0VS6G" localSheetId="19" hidden="1">#REF!</definedName>
    <definedName name="BExIZY2PUZ0OF9YKK1B13IW0VS6G" localSheetId="3" hidden="1">#REF!</definedName>
    <definedName name="BExIZY2PUZ0OF9YKK1B13IW0VS6G" localSheetId="13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14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12" hidden="1">#REF!</definedName>
    <definedName name="BExJ08KBRR2XMWW3VZMPSQKXHZUH" localSheetId="17" hidden="1">#REF!</definedName>
    <definedName name="BExJ08KBRR2XMWW3VZMPSQKXHZUH" localSheetId="18" hidden="1">#REF!</definedName>
    <definedName name="BExJ08KBRR2XMWW3VZMPSQKXHZUH" localSheetId="19" hidden="1">#REF!</definedName>
    <definedName name="BExJ08KBRR2XMWW3VZMPSQKXHZUH" localSheetId="3" hidden="1">#REF!</definedName>
    <definedName name="BExJ08KBRR2XMWW3VZMPSQKXHZUH" localSheetId="13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14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12" hidden="1">#REF!</definedName>
    <definedName name="BExJ0DYJWXGE7DA39PYL3WM05U9O" localSheetId="17" hidden="1">#REF!</definedName>
    <definedName name="BExJ0DYJWXGE7DA39PYL3WM05U9O" localSheetId="18" hidden="1">#REF!</definedName>
    <definedName name="BExJ0DYJWXGE7DA39PYL3WM05U9O" localSheetId="19" hidden="1">#REF!</definedName>
    <definedName name="BExJ0DYJWXGE7DA39PYL3WM05U9O" localSheetId="3" hidden="1">#REF!</definedName>
    <definedName name="BExJ0DYJWXGE7DA39PYL3WM05U9O" localSheetId="13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14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12" hidden="1">#REF!</definedName>
    <definedName name="BExJ0JYDEZPM2303TRBXOZ74M7N6" localSheetId="17" hidden="1">#REF!</definedName>
    <definedName name="BExJ0JYDEZPM2303TRBXOZ74M7N6" localSheetId="18" hidden="1">#REF!</definedName>
    <definedName name="BExJ0JYDEZPM2303TRBXOZ74M7N6" localSheetId="19" hidden="1">#REF!</definedName>
    <definedName name="BExJ0JYDEZPM2303TRBXOZ74M7N6" localSheetId="3" hidden="1">#REF!</definedName>
    <definedName name="BExJ0JYDEZPM2303TRBXOZ74M7N6" localSheetId="13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14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12" hidden="1">#REF!</definedName>
    <definedName name="BExJ0MY8SY5J5V50H3UKE78ODTVB" localSheetId="17" hidden="1">#REF!</definedName>
    <definedName name="BExJ0MY8SY5J5V50H3UKE78ODTVB" localSheetId="18" hidden="1">#REF!</definedName>
    <definedName name="BExJ0MY8SY5J5V50H3UKE78ODTVB" localSheetId="19" hidden="1">#REF!</definedName>
    <definedName name="BExJ0MY8SY5J5V50H3UKE78ODTVB" localSheetId="3" hidden="1">#REF!</definedName>
    <definedName name="BExJ0MY8SY5J5V50H3UKE78ODTVB" localSheetId="13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14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12" hidden="1">#REF!</definedName>
    <definedName name="BExJ0YC98G37ML4N8FLP8D95EFRF" localSheetId="17" hidden="1">#REF!</definedName>
    <definedName name="BExJ0YC98G37ML4N8FLP8D95EFRF" localSheetId="18" hidden="1">#REF!</definedName>
    <definedName name="BExJ0YC98G37ML4N8FLP8D95EFRF" localSheetId="19" hidden="1">#REF!</definedName>
    <definedName name="BExJ0YC98G37ML4N8FLP8D95EFRF" localSheetId="3" hidden="1">#REF!</definedName>
    <definedName name="BExJ0YC98G37ML4N8FLP8D95EFRF" localSheetId="13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14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12" hidden="1">#REF!</definedName>
    <definedName name="BExKCDYKAEV45AFXHVHZZ62E5BM3" localSheetId="17" hidden="1">#REF!</definedName>
    <definedName name="BExKCDYKAEV45AFXHVHZZ62E5BM3" localSheetId="18" hidden="1">#REF!</definedName>
    <definedName name="BExKCDYKAEV45AFXHVHZZ62E5BM3" localSheetId="19" hidden="1">#REF!</definedName>
    <definedName name="BExKCDYKAEV45AFXHVHZZ62E5BM3" localSheetId="3" hidden="1">#REF!</definedName>
    <definedName name="BExKCDYKAEV45AFXHVHZZ62E5BM3" localSheetId="13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14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12" hidden="1">#REF!</definedName>
    <definedName name="BExKCYXU0W2VQVDI3N3N37K2598P" localSheetId="17" hidden="1">#REF!</definedName>
    <definedName name="BExKCYXU0W2VQVDI3N3N37K2598P" localSheetId="18" hidden="1">#REF!</definedName>
    <definedName name="BExKCYXU0W2VQVDI3N3N37K2598P" localSheetId="19" hidden="1">#REF!</definedName>
    <definedName name="BExKCYXU0W2VQVDI3N3N37K2598P" localSheetId="3" hidden="1">#REF!</definedName>
    <definedName name="BExKCYXU0W2VQVDI3N3N37K2598P" localSheetId="13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14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12" hidden="1">#REF!</definedName>
    <definedName name="BExKDJX3Z1TS0WFDD9EAO42JHL9G" localSheetId="17" hidden="1">#REF!</definedName>
    <definedName name="BExKDJX3Z1TS0WFDD9EAO42JHL9G" localSheetId="18" hidden="1">#REF!</definedName>
    <definedName name="BExKDJX3Z1TS0WFDD9EAO42JHL9G" localSheetId="19" hidden="1">#REF!</definedName>
    <definedName name="BExKDJX3Z1TS0WFDD9EAO42JHL9G" localSheetId="3" hidden="1">#REF!</definedName>
    <definedName name="BExKDJX3Z1TS0WFDD9EAO42JHL9G" localSheetId="13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14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12" hidden="1">#REF!</definedName>
    <definedName name="BExKDK7WVA5I2WBACAZHAHN35D0I" localSheetId="17" hidden="1">#REF!</definedName>
    <definedName name="BExKDK7WVA5I2WBACAZHAHN35D0I" localSheetId="18" hidden="1">#REF!</definedName>
    <definedName name="BExKDK7WVA5I2WBACAZHAHN35D0I" localSheetId="19" hidden="1">#REF!</definedName>
    <definedName name="BExKDK7WVA5I2WBACAZHAHN35D0I" localSheetId="3" hidden="1">#REF!</definedName>
    <definedName name="BExKDK7WVA5I2WBACAZHAHN35D0I" localSheetId="13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14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12" hidden="1">#REF!</definedName>
    <definedName name="BExKDKO0W4AGQO1V7K6Q4VM750FT" localSheetId="17" hidden="1">#REF!</definedName>
    <definedName name="BExKDKO0W4AGQO1V7K6Q4VM750FT" localSheetId="18" hidden="1">#REF!</definedName>
    <definedName name="BExKDKO0W4AGQO1V7K6Q4VM750FT" localSheetId="19" hidden="1">#REF!</definedName>
    <definedName name="BExKDKO0W4AGQO1V7K6Q4VM750FT" localSheetId="3" hidden="1">#REF!</definedName>
    <definedName name="BExKDKO0W4AGQO1V7K6Q4VM750FT" localSheetId="13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14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12" hidden="1">#REF!</definedName>
    <definedName name="BExKDLF10G7W77J87QWH3ZGLUCLW" localSheetId="17" hidden="1">#REF!</definedName>
    <definedName name="BExKDLF10G7W77J87QWH3ZGLUCLW" localSheetId="18" hidden="1">#REF!</definedName>
    <definedName name="BExKDLF10G7W77J87QWH3ZGLUCLW" localSheetId="19" hidden="1">#REF!</definedName>
    <definedName name="BExKDLF10G7W77J87QWH3ZGLUCLW" localSheetId="3" hidden="1">#REF!</definedName>
    <definedName name="BExKDLF10G7W77J87QWH3ZGLUCLW" localSheetId="13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14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12" hidden="1">#REF!</definedName>
    <definedName name="BExKE2NDBQ14HOJH945N4W9ZZFJO" localSheetId="17" hidden="1">#REF!</definedName>
    <definedName name="BExKE2NDBQ14HOJH945N4W9ZZFJO" localSheetId="18" hidden="1">#REF!</definedName>
    <definedName name="BExKE2NDBQ14HOJH945N4W9ZZFJO" localSheetId="19" hidden="1">#REF!</definedName>
    <definedName name="BExKE2NDBQ14HOJH945N4W9ZZFJO" localSheetId="3" hidden="1">#REF!</definedName>
    <definedName name="BExKE2NDBQ14HOJH945N4W9ZZFJO" localSheetId="13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14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12" hidden="1">#REF!</definedName>
    <definedName name="BExKEFE0I3MT6ZLC4T1L9465HKTN" localSheetId="17" hidden="1">#REF!</definedName>
    <definedName name="BExKEFE0I3MT6ZLC4T1L9465HKTN" localSheetId="18" hidden="1">#REF!</definedName>
    <definedName name="BExKEFE0I3MT6ZLC4T1L9465HKTN" localSheetId="19" hidden="1">#REF!</definedName>
    <definedName name="BExKEFE0I3MT6ZLC4T1L9465HKTN" localSheetId="3" hidden="1">#REF!</definedName>
    <definedName name="BExKEFE0I3MT6ZLC4T1L9465HKTN" localSheetId="13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14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12" hidden="1">#REF!</definedName>
    <definedName name="BExKEK6O5BVJP4VY02FY7JNAZ6BT" localSheetId="17" hidden="1">#REF!</definedName>
    <definedName name="BExKEK6O5BVJP4VY02FY7JNAZ6BT" localSheetId="18" hidden="1">#REF!</definedName>
    <definedName name="BExKEK6O5BVJP4VY02FY7JNAZ6BT" localSheetId="19" hidden="1">#REF!</definedName>
    <definedName name="BExKEK6O5BVJP4VY02FY7JNAZ6BT" localSheetId="3" hidden="1">#REF!</definedName>
    <definedName name="BExKEK6O5BVJP4VY02FY7JNAZ6BT" localSheetId="13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14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12" hidden="1">#REF!</definedName>
    <definedName name="BExKEKXK6E6QX339ELPXDIRZSJE0" localSheetId="17" hidden="1">#REF!</definedName>
    <definedName name="BExKEKXK6E6QX339ELPXDIRZSJE0" localSheetId="18" hidden="1">#REF!</definedName>
    <definedName name="BExKEKXK6E6QX339ELPXDIRZSJE0" localSheetId="19" hidden="1">#REF!</definedName>
    <definedName name="BExKEKXK6E6QX339ELPXDIRZSJE0" localSheetId="3" hidden="1">#REF!</definedName>
    <definedName name="BExKEKXK6E6QX339ELPXDIRZSJE0" localSheetId="13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14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12" hidden="1">#REF!</definedName>
    <definedName name="BExKEMFI35R0D4WN4A59V9QH7I5S" localSheetId="17" hidden="1">#REF!</definedName>
    <definedName name="BExKEMFI35R0D4WN4A59V9QH7I5S" localSheetId="18" hidden="1">#REF!</definedName>
    <definedName name="BExKEMFI35R0D4WN4A59V9QH7I5S" localSheetId="19" hidden="1">#REF!</definedName>
    <definedName name="BExKEMFI35R0D4WN4A59V9QH7I5S" localSheetId="3" hidden="1">#REF!</definedName>
    <definedName name="BExKEMFI35R0D4WN4A59V9QH7I5S" localSheetId="13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14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12" hidden="1">#REF!</definedName>
    <definedName name="BExKEOOIBMP7N8033EY2CJYCBX6H" localSheetId="17" hidden="1">#REF!</definedName>
    <definedName name="BExKEOOIBMP7N8033EY2CJYCBX6H" localSheetId="18" hidden="1">#REF!</definedName>
    <definedName name="BExKEOOIBMP7N8033EY2CJYCBX6H" localSheetId="19" hidden="1">#REF!</definedName>
    <definedName name="BExKEOOIBMP7N8033EY2CJYCBX6H" localSheetId="3" hidden="1">#REF!</definedName>
    <definedName name="BExKEOOIBMP7N8033EY2CJYCBX6H" localSheetId="13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14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12" hidden="1">#REF!</definedName>
    <definedName name="BExKEW0RR5LA3VC46A2BEOOMQE56" localSheetId="17" hidden="1">#REF!</definedName>
    <definedName name="BExKEW0RR5LA3VC46A2BEOOMQE56" localSheetId="18" hidden="1">#REF!</definedName>
    <definedName name="BExKEW0RR5LA3VC46A2BEOOMQE56" localSheetId="19" hidden="1">#REF!</definedName>
    <definedName name="BExKEW0RR5LA3VC46A2BEOOMQE56" localSheetId="3" hidden="1">#REF!</definedName>
    <definedName name="BExKEW0RR5LA3VC46A2BEOOMQE56" localSheetId="13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14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12" hidden="1">#REF!</definedName>
    <definedName name="BExKF37PTJB4PE1PUQWG20ASBX4E" localSheetId="17" hidden="1">#REF!</definedName>
    <definedName name="BExKF37PTJB4PE1PUQWG20ASBX4E" localSheetId="18" hidden="1">#REF!</definedName>
    <definedName name="BExKF37PTJB4PE1PUQWG20ASBX4E" localSheetId="19" hidden="1">#REF!</definedName>
    <definedName name="BExKF37PTJB4PE1PUQWG20ASBX4E" localSheetId="3" hidden="1">#REF!</definedName>
    <definedName name="BExKF37PTJB4PE1PUQWG20ASBX4E" localSheetId="13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14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12" hidden="1">#REF!</definedName>
    <definedName name="BExKFA3VI1CZK21SM0N3LZWT9LA1" localSheetId="17" hidden="1">#REF!</definedName>
    <definedName name="BExKFA3VI1CZK21SM0N3LZWT9LA1" localSheetId="18" hidden="1">#REF!</definedName>
    <definedName name="BExKFA3VI1CZK21SM0N3LZWT9LA1" localSheetId="19" hidden="1">#REF!</definedName>
    <definedName name="BExKFA3VI1CZK21SM0N3LZWT9LA1" localSheetId="3" hidden="1">#REF!</definedName>
    <definedName name="BExKFA3VI1CZK21SM0N3LZWT9LA1" localSheetId="13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14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12" hidden="1">#REF!</definedName>
    <definedName name="BExKFBB29XXT9A2LVUXYSIVKPWGB" localSheetId="17" hidden="1">#REF!</definedName>
    <definedName name="BExKFBB29XXT9A2LVUXYSIVKPWGB" localSheetId="18" hidden="1">#REF!</definedName>
    <definedName name="BExKFBB29XXT9A2LVUXYSIVKPWGB" localSheetId="19" hidden="1">#REF!</definedName>
    <definedName name="BExKFBB29XXT9A2LVUXYSIVKPWGB" localSheetId="3" hidden="1">#REF!</definedName>
    <definedName name="BExKFBB29XXT9A2LVUXYSIVKPWGB" localSheetId="13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14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12" hidden="1">#REF!</definedName>
    <definedName name="BExKFINBFV5J2NFRCL4YUO3YF0ZE" localSheetId="17" hidden="1">#REF!</definedName>
    <definedName name="BExKFINBFV5J2NFRCL4YUO3YF0ZE" localSheetId="18" hidden="1">#REF!</definedName>
    <definedName name="BExKFINBFV5J2NFRCL4YUO3YF0ZE" localSheetId="19" hidden="1">#REF!</definedName>
    <definedName name="BExKFINBFV5J2NFRCL4YUO3YF0ZE" localSheetId="3" hidden="1">#REF!</definedName>
    <definedName name="BExKFINBFV5J2NFRCL4YUO3YF0ZE" localSheetId="13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14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12" hidden="1">#REF!</definedName>
    <definedName name="BExKFISRBFACTAMJSALEYMY66F6X" localSheetId="17" hidden="1">#REF!</definedName>
    <definedName name="BExKFISRBFACTAMJSALEYMY66F6X" localSheetId="18" hidden="1">#REF!</definedName>
    <definedName name="BExKFISRBFACTAMJSALEYMY66F6X" localSheetId="19" hidden="1">#REF!</definedName>
    <definedName name="BExKFISRBFACTAMJSALEYMY66F6X" localSheetId="3" hidden="1">#REF!</definedName>
    <definedName name="BExKFISRBFACTAMJSALEYMY66F6X" localSheetId="13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14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12" hidden="1">#REF!</definedName>
    <definedName name="BExKFOSK5DJ151C4E8544UWMYTOC" localSheetId="17" hidden="1">#REF!</definedName>
    <definedName name="BExKFOSK5DJ151C4E8544UWMYTOC" localSheetId="18" hidden="1">#REF!</definedName>
    <definedName name="BExKFOSK5DJ151C4E8544UWMYTOC" localSheetId="19" hidden="1">#REF!</definedName>
    <definedName name="BExKFOSK5DJ151C4E8544UWMYTOC" localSheetId="3" hidden="1">#REF!</definedName>
    <definedName name="BExKFOSK5DJ151C4E8544UWMYTOC" localSheetId="13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14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12" hidden="1">#REF!</definedName>
    <definedName name="BExKFWL3DE1V1VOVHAFYBE85QUB7" localSheetId="17" hidden="1">#REF!</definedName>
    <definedName name="BExKFWL3DE1V1VOVHAFYBE85QUB7" localSheetId="18" hidden="1">#REF!</definedName>
    <definedName name="BExKFWL3DE1V1VOVHAFYBE85QUB7" localSheetId="19" hidden="1">#REF!</definedName>
    <definedName name="BExKFWL3DE1V1VOVHAFYBE85QUB7" localSheetId="3" hidden="1">#REF!</definedName>
    <definedName name="BExKFWL3DE1V1VOVHAFYBE85QUB7" localSheetId="13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14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12" hidden="1">#REF!</definedName>
    <definedName name="BExKFXS9NDEWPZDVGLTMOM3CFO7N" localSheetId="17" hidden="1">#REF!</definedName>
    <definedName name="BExKFXS9NDEWPZDVGLTMOM3CFO7N" localSheetId="18" hidden="1">#REF!</definedName>
    <definedName name="BExKFXS9NDEWPZDVGLTMOM3CFO7N" localSheetId="19" hidden="1">#REF!</definedName>
    <definedName name="BExKFXS9NDEWPZDVGLTMOM3CFO7N" localSheetId="3" hidden="1">#REF!</definedName>
    <definedName name="BExKFXS9NDEWPZDVGLTMOM3CFO7N" localSheetId="13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14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12" hidden="1">#REF!</definedName>
    <definedName name="BExKFYJC4EVEV54F82K6VKP7Q3OU" localSheetId="17" hidden="1">#REF!</definedName>
    <definedName name="BExKFYJC4EVEV54F82K6VKP7Q3OU" localSheetId="18" hidden="1">#REF!</definedName>
    <definedName name="BExKFYJC4EVEV54F82K6VKP7Q3OU" localSheetId="19" hidden="1">#REF!</definedName>
    <definedName name="BExKFYJC4EVEV54F82K6VKP7Q3OU" localSheetId="3" hidden="1">#REF!</definedName>
    <definedName name="BExKFYJC4EVEV54F82K6VKP7Q3OU" localSheetId="13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14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12" hidden="1">#REF!</definedName>
    <definedName name="BExKG4IYHBKQQ8J8FN10GB2IKO33" localSheetId="17" hidden="1">#REF!</definedName>
    <definedName name="BExKG4IYHBKQQ8J8FN10GB2IKO33" localSheetId="18" hidden="1">#REF!</definedName>
    <definedName name="BExKG4IYHBKQQ8J8FN10GB2IKO33" localSheetId="19" hidden="1">#REF!</definedName>
    <definedName name="BExKG4IYHBKQQ8J8FN10GB2IKO33" localSheetId="3" hidden="1">#REF!</definedName>
    <definedName name="BExKG4IYHBKQQ8J8FN10GB2IKO33" localSheetId="13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14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12" hidden="1">#REF!</definedName>
    <definedName name="BExKGBVDO2JNJUFOFQMF0RJG03ZK" localSheetId="17" hidden="1">#REF!</definedName>
    <definedName name="BExKGBVDO2JNJUFOFQMF0RJG03ZK" localSheetId="18" hidden="1">#REF!</definedName>
    <definedName name="BExKGBVDO2JNJUFOFQMF0RJG03ZK" localSheetId="19" hidden="1">#REF!</definedName>
    <definedName name="BExKGBVDO2JNJUFOFQMF0RJG03ZK" localSheetId="3" hidden="1">#REF!</definedName>
    <definedName name="BExKGBVDO2JNJUFOFQMF0RJG03ZK" localSheetId="13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14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12" hidden="1">#REF!</definedName>
    <definedName name="BExKGF0L44S78D33WMQ1A75TRKB9" localSheetId="17" hidden="1">#REF!</definedName>
    <definedName name="BExKGF0L44S78D33WMQ1A75TRKB9" localSheetId="18" hidden="1">#REF!</definedName>
    <definedName name="BExKGF0L44S78D33WMQ1A75TRKB9" localSheetId="19" hidden="1">#REF!</definedName>
    <definedName name="BExKGF0L44S78D33WMQ1A75TRKB9" localSheetId="3" hidden="1">#REF!</definedName>
    <definedName name="BExKGF0L44S78D33WMQ1A75TRKB9" localSheetId="13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14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12" hidden="1">#REF!</definedName>
    <definedName name="BExKGFRN31B3G20LMQ4LRF879J68" localSheetId="17" hidden="1">#REF!</definedName>
    <definedName name="BExKGFRN31B3G20LMQ4LRF879J68" localSheetId="18" hidden="1">#REF!</definedName>
    <definedName name="BExKGFRN31B3G20LMQ4LRF879J68" localSheetId="19" hidden="1">#REF!</definedName>
    <definedName name="BExKGFRN31B3G20LMQ4LRF879J68" localSheetId="3" hidden="1">#REF!</definedName>
    <definedName name="BExKGFRN31B3G20LMQ4LRF879J68" localSheetId="13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14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12" hidden="1">#REF!</definedName>
    <definedName name="BExKGJD3U3ADZILP20U3EURP0UQP" localSheetId="17" hidden="1">#REF!</definedName>
    <definedName name="BExKGJD3U3ADZILP20U3EURP0UQP" localSheetId="18" hidden="1">#REF!</definedName>
    <definedName name="BExKGJD3U3ADZILP20U3EURP0UQP" localSheetId="19" hidden="1">#REF!</definedName>
    <definedName name="BExKGJD3U3ADZILP20U3EURP0UQP" localSheetId="3" hidden="1">#REF!</definedName>
    <definedName name="BExKGJD3U3ADZILP20U3EURP0UQP" localSheetId="13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14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12" hidden="1">#REF!</definedName>
    <definedName name="BExKGNK5YGKP0YHHTAAOV17Z9EIM" localSheetId="17" hidden="1">#REF!</definedName>
    <definedName name="BExKGNK5YGKP0YHHTAAOV17Z9EIM" localSheetId="18" hidden="1">#REF!</definedName>
    <definedName name="BExKGNK5YGKP0YHHTAAOV17Z9EIM" localSheetId="19" hidden="1">#REF!</definedName>
    <definedName name="BExKGNK5YGKP0YHHTAAOV17Z9EIM" localSheetId="3" hidden="1">#REF!</definedName>
    <definedName name="BExKGNK5YGKP0YHHTAAOV17Z9EIM" localSheetId="13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14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localSheetId="12" hidden="1">#REF!</definedName>
    <definedName name="BExKGQ3T3TWGZUSNVWJE1XWXHGRQ" localSheetId="17" hidden="1">#REF!</definedName>
    <definedName name="BExKGQ3T3TWGZUSNVWJE1XWXHGRQ" localSheetId="18" hidden="1">#REF!</definedName>
    <definedName name="BExKGQ3T3TWGZUSNVWJE1XWXHGRQ" localSheetId="19" hidden="1">#REF!</definedName>
    <definedName name="BExKGQ3T3TWGZUSNVWJE1XWXHGRQ" localSheetId="3" hidden="1">#REF!</definedName>
    <definedName name="BExKGQ3T3TWGZUSNVWJE1XWXHGRQ" localSheetId="13" hidden="1">#REF!</definedName>
    <definedName name="BExKGQ3T3TWGZUSNVWJE1XWXHGRQ" hidden="1">#REF!</definedName>
    <definedName name="BExKGV77YH9YXIQTRKK2331QGYKF" localSheetId="14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12" hidden="1">#REF!</definedName>
    <definedName name="BExKGV77YH9YXIQTRKK2331QGYKF" localSheetId="17" hidden="1">#REF!</definedName>
    <definedName name="BExKGV77YH9YXIQTRKK2331QGYKF" localSheetId="18" hidden="1">#REF!</definedName>
    <definedName name="BExKGV77YH9YXIQTRKK2331QGYKF" localSheetId="19" hidden="1">#REF!</definedName>
    <definedName name="BExKGV77YH9YXIQTRKK2331QGYKF" localSheetId="3" hidden="1">#REF!</definedName>
    <definedName name="BExKGV77YH9YXIQTRKK2331QGYKF" localSheetId="13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14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12" hidden="1">#REF!</definedName>
    <definedName name="BExKH3FTZ5VGTB86W9M4AB39R0G8" localSheetId="17" hidden="1">#REF!</definedName>
    <definedName name="BExKH3FTZ5VGTB86W9M4AB39R0G8" localSheetId="18" hidden="1">#REF!</definedName>
    <definedName name="BExKH3FTZ5VGTB86W9M4AB39R0G8" localSheetId="19" hidden="1">#REF!</definedName>
    <definedName name="BExKH3FTZ5VGTB86W9M4AB39R0G8" localSheetId="3" hidden="1">#REF!</definedName>
    <definedName name="BExKH3FTZ5VGTB86W9M4AB39R0G8" localSheetId="13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14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12" hidden="1">#REF!</definedName>
    <definedName name="BExKH3FV5U5O6XZM7STS3NZKQFGJ" localSheetId="17" hidden="1">#REF!</definedName>
    <definedName name="BExKH3FV5U5O6XZM7STS3NZKQFGJ" localSheetId="18" hidden="1">#REF!</definedName>
    <definedName name="BExKH3FV5U5O6XZM7STS3NZKQFGJ" localSheetId="19" hidden="1">#REF!</definedName>
    <definedName name="BExKH3FV5U5O6XZM7STS3NZKQFGJ" localSheetId="3" hidden="1">#REF!</definedName>
    <definedName name="BExKH3FV5U5O6XZM7STS3NZKQFGJ" localSheetId="13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14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12" hidden="1">#REF!</definedName>
    <definedName name="BExKH3W5435VN8DZ68OCKI93SEO4" localSheetId="17" hidden="1">#REF!</definedName>
    <definedName name="BExKH3W5435VN8DZ68OCKI93SEO4" localSheetId="18" hidden="1">#REF!</definedName>
    <definedName name="BExKH3W5435VN8DZ68OCKI93SEO4" localSheetId="19" hidden="1">#REF!</definedName>
    <definedName name="BExKH3W5435VN8DZ68OCKI93SEO4" localSheetId="3" hidden="1">#REF!</definedName>
    <definedName name="BExKH3W5435VN8DZ68OCKI93SEO4" localSheetId="13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1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12" hidden="1">#REF!</definedName>
    <definedName name="BExKH9L4L5ZUAA98QAZ7DB7YH4QE" localSheetId="17" hidden="1">#REF!</definedName>
    <definedName name="BExKH9L4L5ZUAA98QAZ7DB7YH4QE" localSheetId="18" hidden="1">#REF!</definedName>
    <definedName name="BExKH9L4L5ZUAA98QAZ7DB7YH4QE" localSheetId="19" hidden="1">#REF!</definedName>
    <definedName name="BExKH9L4L5ZUAA98QAZ7DB7YH4QE" localSheetId="3" hidden="1">#REF!</definedName>
    <definedName name="BExKH9L4L5ZUAA98QAZ7DB7YH4QE" localSheetId="13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14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12" hidden="1">#REF!</definedName>
    <definedName name="BExKHAMUH8NR3HRV0V6FHJE3ROLN" localSheetId="17" hidden="1">#REF!</definedName>
    <definedName name="BExKHAMUH8NR3HRV0V6FHJE3ROLN" localSheetId="18" hidden="1">#REF!</definedName>
    <definedName name="BExKHAMUH8NR3HRV0V6FHJE3ROLN" localSheetId="19" hidden="1">#REF!</definedName>
    <definedName name="BExKHAMUH8NR3HRV0V6FHJE3ROLN" localSheetId="3" hidden="1">#REF!</definedName>
    <definedName name="BExKHAMUH8NR3HRV0V6FHJE3ROLN" localSheetId="13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14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12" hidden="1">#REF!</definedName>
    <definedName name="BExKHCFKOWFHO2WW0N7Y5XDXEWAO" localSheetId="17" hidden="1">#REF!</definedName>
    <definedName name="BExKHCFKOWFHO2WW0N7Y5XDXEWAO" localSheetId="18" hidden="1">#REF!</definedName>
    <definedName name="BExKHCFKOWFHO2WW0N7Y5XDXEWAO" localSheetId="19" hidden="1">#REF!</definedName>
    <definedName name="BExKHCFKOWFHO2WW0N7Y5XDXEWAO" localSheetId="3" hidden="1">#REF!</definedName>
    <definedName name="BExKHCFKOWFHO2WW0N7Y5XDXEWAO" localSheetId="13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14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12" hidden="1">#REF!</definedName>
    <definedName name="BExKHIVLONZ46HLMR50DEXKEUNEP" localSheetId="17" hidden="1">#REF!</definedName>
    <definedName name="BExKHIVLONZ46HLMR50DEXKEUNEP" localSheetId="18" hidden="1">#REF!</definedName>
    <definedName name="BExKHIVLONZ46HLMR50DEXKEUNEP" localSheetId="19" hidden="1">#REF!</definedName>
    <definedName name="BExKHIVLONZ46HLMR50DEXKEUNEP" localSheetId="3" hidden="1">#REF!</definedName>
    <definedName name="BExKHIVLONZ46HLMR50DEXKEUNEP" localSheetId="13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14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12" hidden="1">#REF!</definedName>
    <definedName name="BExKHPM9XA0ADDK7TUR0N38EXWEP" localSheetId="17" hidden="1">#REF!</definedName>
    <definedName name="BExKHPM9XA0ADDK7TUR0N38EXWEP" localSheetId="18" hidden="1">#REF!</definedName>
    <definedName name="BExKHPM9XA0ADDK7TUR0N38EXWEP" localSheetId="19" hidden="1">#REF!</definedName>
    <definedName name="BExKHPM9XA0ADDK7TUR0N38EXWEP" localSheetId="3" hidden="1">#REF!</definedName>
    <definedName name="BExKHPM9XA0ADDK7TUR0N38EXWEP" localSheetId="13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14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12" hidden="1">#REF!</definedName>
    <definedName name="BExKHQYXEM47TMIQRQVHE4T5LT8K" localSheetId="17" hidden="1">#REF!</definedName>
    <definedName name="BExKHQYXEM47TMIQRQVHE4T5LT8K" localSheetId="18" hidden="1">#REF!</definedName>
    <definedName name="BExKHQYXEM47TMIQRQVHE4T5LT8K" localSheetId="19" hidden="1">#REF!</definedName>
    <definedName name="BExKHQYXEM47TMIQRQVHE4T5LT8K" localSheetId="3" hidden="1">#REF!</definedName>
    <definedName name="BExKHQYXEM47TMIQRQVHE4T5LT8K" localSheetId="13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14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12" hidden="1">#REF!</definedName>
    <definedName name="BExKI4076KXCDE5KXL79KT36OKLO" localSheetId="17" hidden="1">#REF!</definedName>
    <definedName name="BExKI4076KXCDE5KXL79KT36OKLO" localSheetId="18" hidden="1">#REF!</definedName>
    <definedName name="BExKI4076KXCDE5KXL79KT36OKLO" localSheetId="19" hidden="1">#REF!</definedName>
    <definedName name="BExKI4076KXCDE5KXL79KT36OKLO" localSheetId="3" hidden="1">#REF!</definedName>
    <definedName name="BExKI4076KXCDE5KXL79KT36OKLO" localSheetId="13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14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12" hidden="1">#REF!</definedName>
    <definedName name="BExKI7AUWXBP1WBLFRIYSNQZDWCY" localSheetId="17" hidden="1">#REF!</definedName>
    <definedName name="BExKI7AUWXBP1WBLFRIYSNQZDWCY" localSheetId="18" hidden="1">#REF!</definedName>
    <definedName name="BExKI7AUWXBP1WBLFRIYSNQZDWCY" localSheetId="19" hidden="1">#REF!</definedName>
    <definedName name="BExKI7AUWXBP1WBLFRIYSNQZDWCY" localSheetId="3" hidden="1">#REF!</definedName>
    <definedName name="BExKI7AUWXBP1WBLFRIYSNQZDWCY" localSheetId="13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14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12" hidden="1">#REF!</definedName>
    <definedName name="BExKI7LO70WYISR7Q0Y1ZDWO9M3B" localSheetId="17" hidden="1">#REF!</definedName>
    <definedName name="BExKI7LO70WYISR7Q0Y1ZDWO9M3B" localSheetId="18" hidden="1">#REF!</definedName>
    <definedName name="BExKI7LO70WYISR7Q0Y1ZDWO9M3B" localSheetId="19" hidden="1">#REF!</definedName>
    <definedName name="BExKI7LO70WYISR7Q0Y1ZDWO9M3B" localSheetId="3" hidden="1">#REF!</definedName>
    <definedName name="BExKI7LO70WYISR7Q0Y1ZDWO9M3B" localSheetId="13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14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12" hidden="1">#REF!</definedName>
    <definedName name="BExKIF3EIT434ZQKMDXUBJCRLMK8" localSheetId="17" hidden="1">#REF!</definedName>
    <definedName name="BExKIF3EIT434ZQKMDXUBJCRLMK8" localSheetId="18" hidden="1">#REF!</definedName>
    <definedName name="BExKIF3EIT434ZQKMDXUBJCRLMK8" localSheetId="19" hidden="1">#REF!</definedName>
    <definedName name="BExKIF3EIT434ZQKMDXUBJCRLMK8" localSheetId="3" hidden="1">#REF!</definedName>
    <definedName name="BExKIF3EIT434ZQKMDXUBJCRLMK8" localSheetId="13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14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12" hidden="1">#REF!</definedName>
    <definedName name="BExKIGQV6TXIZG039HBOJU62WP2U" localSheetId="17" hidden="1">#REF!</definedName>
    <definedName name="BExKIGQV6TXIZG039HBOJU62WP2U" localSheetId="18" hidden="1">#REF!</definedName>
    <definedName name="BExKIGQV6TXIZG039HBOJU62WP2U" localSheetId="19" hidden="1">#REF!</definedName>
    <definedName name="BExKIGQV6TXIZG039HBOJU62WP2U" localSheetId="3" hidden="1">#REF!</definedName>
    <definedName name="BExKIGQV6TXIZG039HBOJU62WP2U" localSheetId="13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14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12" hidden="1">#REF!</definedName>
    <definedName name="BExKILE008SF3KTAN8WML3XKI1NZ" localSheetId="17" hidden="1">#REF!</definedName>
    <definedName name="BExKILE008SF3KTAN8WML3XKI1NZ" localSheetId="18" hidden="1">#REF!</definedName>
    <definedName name="BExKILE008SF3KTAN8WML3XKI1NZ" localSheetId="19" hidden="1">#REF!</definedName>
    <definedName name="BExKILE008SF3KTAN8WML3XKI1NZ" localSheetId="3" hidden="1">#REF!</definedName>
    <definedName name="BExKILE008SF3KTAN8WML3XKI1NZ" localSheetId="13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14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12" hidden="1">#REF!</definedName>
    <definedName name="BExKINSBB6RS7I489QHMCOMU4Z2X" localSheetId="17" hidden="1">#REF!</definedName>
    <definedName name="BExKINSBB6RS7I489QHMCOMU4Z2X" localSheetId="18" hidden="1">#REF!</definedName>
    <definedName name="BExKINSBB6RS7I489QHMCOMU4Z2X" localSheetId="19" hidden="1">#REF!</definedName>
    <definedName name="BExKINSBB6RS7I489QHMCOMU4Z2X" localSheetId="3" hidden="1">#REF!</definedName>
    <definedName name="BExKINSBB6RS7I489QHMCOMU4Z2X" localSheetId="13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14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12" hidden="1">#REF!</definedName>
    <definedName name="BExKINXMPEA03CETGL1VOW1XRJIR" localSheetId="17" hidden="1">#REF!</definedName>
    <definedName name="BExKINXMPEA03CETGL1VOW1XRJIR" localSheetId="18" hidden="1">#REF!</definedName>
    <definedName name="BExKINXMPEA03CETGL1VOW1XRJIR" localSheetId="19" hidden="1">#REF!</definedName>
    <definedName name="BExKINXMPEA03CETGL1VOW1XRJIR" localSheetId="3" hidden="1">#REF!</definedName>
    <definedName name="BExKINXMPEA03CETGL1VOW1XRJIR" localSheetId="13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14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12" hidden="1">#REF!</definedName>
    <definedName name="BExKITBU5LXLZYDJS3D3BAVWEY3U" localSheetId="17" hidden="1">#REF!</definedName>
    <definedName name="BExKITBU5LXLZYDJS3D3BAVWEY3U" localSheetId="18" hidden="1">#REF!</definedName>
    <definedName name="BExKITBU5LXLZYDJS3D3BAVWEY3U" localSheetId="19" hidden="1">#REF!</definedName>
    <definedName name="BExKITBU5LXLZYDJS3D3BAVWEY3U" localSheetId="3" hidden="1">#REF!</definedName>
    <definedName name="BExKITBU5LXLZYDJS3D3BAVWEY3U" localSheetId="13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14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12" hidden="1">#REF!</definedName>
    <definedName name="BExKIU87ZKSOC2DYZWFK6SAK9I8E" localSheetId="17" hidden="1">#REF!</definedName>
    <definedName name="BExKIU87ZKSOC2DYZWFK6SAK9I8E" localSheetId="18" hidden="1">#REF!</definedName>
    <definedName name="BExKIU87ZKSOC2DYZWFK6SAK9I8E" localSheetId="19" hidden="1">#REF!</definedName>
    <definedName name="BExKIU87ZKSOC2DYZWFK6SAK9I8E" localSheetId="3" hidden="1">#REF!</definedName>
    <definedName name="BExKIU87ZKSOC2DYZWFK6SAK9I8E" localSheetId="13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14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12" hidden="1">#REF!</definedName>
    <definedName name="BExKJ449HLYX2DJ9UF0H9GTPSQ73" localSheetId="17" hidden="1">#REF!</definedName>
    <definedName name="BExKJ449HLYX2DJ9UF0H9GTPSQ73" localSheetId="18" hidden="1">#REF!</definedName>
    <definedName name="BExKJ449HLYX2DJ9UF0H9GTPSQ73" localSheetId="19" hidden="1">#REF!</definedName>
    <definedName name="BExKJ449HLYX2DJ9UF0H9GTPSQ73" localSheetId="3" hidden="1">#REF!</definedName>
    <definedName name="BExKJ449HLYX2DJ9UF0H9GTPSQ73" localSheetId="13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14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12" hidden="1">#REF!</definedName>
    <definedName name="BExKJ5649R9IC0GKQD6QI2G7C99Q" localSheetId="17" hidden="1">#REF!</definedName>
    <definedName name="BExKJ5649R9IC0GKQD6QI2G7C99Q" localSheetId="18" hidden="1">#REF!</definedName>
    <definedName name="BExKJ5649R9IC0GKQD6QI2G7C99Q" localSheetId="19" hidden="1">#REF!</definedName>
    <definedName name="BExKJ5649R9IC0GKQD6QI2G7C99Q" localSheetId="3" hidden="1">#REF!</definedName>
    <definedName name="BExKJ5649R9IC0GKQD6QI2G7C99Q" localSheetId="13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14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12" hidden="1">#REF!</definedName>
    <definedName name="BExKJEB4FXIMV2AAE9S3FCGRK1R0" localSheetId="17" hidden="1">#REF!</definedName>
    <definedName name="BExKJEB4FXIMV2AAE9S3FCGRK1R0" localSheetId="18" hidden="1">#REF!</definedName>
    <definedName name="BExKJEB4FXIMV2AAE9S3FCGRK1R0" localSheetId="19" hidden="1">#REF!</definedName>
    <definedName name="BExKJEB4FXIMV2AAE9S3FCGRK1R0" localSheetId="3" hidden="1">#REF!</definedName>
    <definedName name="BExKJEB4FXIMV2AAE9S3FCGRK1R0" localSheetId="13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14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12" hidden="1">#REF!</definedName>
    <definedName name="BExKJELX2RUC8UEC56IZPYYZXHA7" localSheetId="17" hidden="1">#REF!</definedName>
    <definedName name="BExKJELX2RUC8UEC56IZPYYZXHA7" localSheetId="18" hidden="1">#REF!</definedName>
    <definedName name="BExKJELX2RUC8UEC56IZPYYZXHA7" localSheetId="19" hidden="1">#REF!</definedName>
    <definedName name="BExKJELX2RUC8UEC56IZPYYZXHA7" localSheetId="3" hidden="1">#REF!</definedName>
    <definedName name="BExKJELX2RUC8UEC56IZPYYZXHA7" localSheetId="13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14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12" hidden="1">#REF!</definedName>
    <definedName name="BExKJI7CV9I6ILFIZ3SVO4DGK64J" localSheetId="17" hidden="1">#REF!</definedName>
    <definedName name="BExKJI7CV9I6ILFIZ3SVO4DGK64J" localSheetId="18" hidden="1">#REF!</definedName>
    <definedName name="BExKJI7CV9I6ILFIZ3SVO4DGK64J" localSheetId="19" hidden="1">#REF!</definedName>
    <definedName name="BExKJI7CV9I6ILFIZ3SVO4DGK64J" localSheetId="3" hidden="1">#REF!</definedName>
    <definedName name="BExKJI7CV9I6ILFIZ3SVO4DGK64J" localSheetId="13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14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12" hidden="1">#REF!</definedName>
    <definedName name="BExKJINMXS61G2TZEXCJAWVV4F57" localSheetId="17" hidden="1">#REF!</definedName>
    <definedName name="BExKJINMXS61G2TZEXCJAWVV4F57" localSheetId="18" hidden="1">#REF!</definedName>
    <definedName name="BExKJINMXS61G2TZEXCJAWVV4F57" localSheetId="19" hidden="1">#REF!</definedName>
    <definedName name="BExKJINMXS61G2TZEXCJAWVV4F57" localSheetId="3" hidden="1">#REF!</definedName>
    <definedName name="BExKJINMXS61G2TZEXCJAWVV4F57" localSheetId="13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14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12" hidden="1">#REF!</definedName>
    <definedName name="BExKJK5ME8KB7HA0180L7OUZDDGV" localSheetId="17" hidden="1">#REF!</definedName>
    <definedName name="BExKJK5ME8KB7HA0180L7OUZDDGV" localSheetId="18" hidden="1">#REF!</definedName>
    <definedName name="BExKJK5ME8KB7HA0180L7OUZDDGV" localSheetId="19" hidden="1">#REF!</definedName>
    <definedName name="BExKJK5ME8KB7HA0180L7OUZDDGV" localSheetId="3" hidden="1">#REF!</definedName>
    <definedName name="BExKJK5ME8KB7HA0180L7OUZDDGV" localSheetId="13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14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12" hidden="1">#REF!</definedName>
    <definedName name="BExKJLY652HI5GNEEWQXOB08K2C1" localSheetId="17" hidden="1">#REF!</definedName>
    <definedName name="BExKJLY652HI5GNEEWQXOB08K2C1" localSheetId="18" hidden="1">#REF!</definedName>
    <definedName name="BExKJLY652HI5GNEEWQXOB08K2C1" localSheetId="19" hidden="1">#REF!</definedName>
    <definedName name="BExKJLY652HI5GNEEWQXOB08K2C1" localSheetId="3" hidden="1">#REF!</definedName>
    <definedName name="BExKJLY652HI5GNEEWQXOB08K2C1" localSheetId="13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14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12" hidden="1">#REF!</definedName>
    <definedName name="BExKJN5IF0VMDILJ5K8ZENF2QYV1" localSheetId="17" hidden="1">#REF!</definedName>
    <definedName name="BExKJN5IF0VMDILJ5K8ZENF2QYV1" localSheetId="18" hidden="1">#REF!</definedName>
    <definedName name="BExKJN5IF0VMDILJ5K8ZENF2QYV1" localSheetId="19" hidden="1">#REF!</definedName>
    <definedName name="BExKJN5IF0VMDILJ5K8ZENF2QYV1" localSheetId="3" hidden="1">#REF!</definedName>
    <definedName name="BExKJN5IF0VMDILJ5K8ZENF2QYV1" localSheetId="13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14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12" hidden="1">#REF!</definedName>
    <definedName name="BExKJUSJPFUIK20FTVAFJWR2OUYX" localSheetId="17" hidden="1">#REF!</definedName>
    <definedName name="BExKJUSJPFUIK20FTVAFJWR2OUYX" localSheetId="18" hidden="1">#REF!</definedName>
    <definedName name="BExKJUSJPFUIK20FTVAFJWR2OUYX" localSheetId="19" hidden="1">#REF!</definedName>
    <definedName name="BExKJUSJPFUIK20FTVAFJWR2OUYX" localSheetId="3" hidden="1">#REF!</definedName>
    <definedName name="BExKJUSJPFUIK20FTVAFJWR2OUYX" localSheetId="13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14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12" hidden="1">#REF!</definedName>
    <definedName name="BExKJXHNZTE5OMRQ1KTVM1DIQE9I" localSheetId="17" hidden="1">#REF!</definedName>
    <definedName name="BExKJXHNZTE5OMRQ1KTVM1DIQE9I" localSheetId="18" hidden="1">#REF!</definedName>
    <definedName name="BExKJXHNZTE5OMRQ1KTVM1DIQE9I" localSheetId="19" hidden="1">#REF!</definedName>
    <definedName name="BExKJXHNZTE5OMRQ1KTVM1DIQE9I" localSheetId="3" hidden="1">#REF!</definedName>
    <definedName name="BExKJXHNZTE5OMRQ1KTVM1DIQE9I" localSheetId="13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14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12" hidden="1">#REF!</definedName>
    <definedName name="BExKK8VP5RS3D0UXZVKA37C4SYBP" localSheetId="17" hidden="1">#REF!</definedName>
    <definedName name="BExKK8VP5RS3D0UXZVKA37C4SYBP" localSheetId="18" hidden="1">#REF!</definedName>
    <definedName name="BExKK8VP5RS3D0UXZVKA37C4SYBP" localSheetId="19" hidden="1">#REF!</definedName>
    <definedName name="BExKK8VP5RS3D0UXZVKA37C4SYBP" localSheetId="3" hidden="1">#REF!</definedName>
    <definedName name="BExKK8VP5RS3D0UXZVKA37C4SYBP" localSheetId="13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14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12" hidden="1">#REF!</definedName>
    <definedName name="BExKKIM9NPF6B3SPMPIQB27HQME4" localSheetId="17" hidden="1">#REF!</definedName>
    <definedName name="BExKKIM9NPF6B3SPMPIQB27HQME4" localSheetId="18" hidden="1">#REF!</definedName>
    <definedName name="BExKKIM9NPF6B3SPMPIQB27HQME4" localSheetId="19" hidden="1">#REF!</definedName>
    <definedName name="BExKKIM9NPF6B3SPMPIQB27HQME4" localSheetId="3" hidden="1">#REF!</definedName>
    <definedName name="BExKKIM9NPF6B3SPMPIQB27HQME4" localSheetId="13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1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12" hidden="1">#REF!</definedName>
    <definedName name="BExKKIX1BCBQ4R3K41QD8NTV0OV0" localSheetId="17" hidden="1">#REF!</definedName>
    <definedName name="BExKKIX1BCBQ4R3K41QD8NTV0OV0" localSheetId="18" hidden="1">#REF!</definedName>
    <definedName name="BExKKIX1BCBQ4R3K41QD8NTV0OV0" localSheetId="19" hidden="1">#REF!</definedName>
    <definedName name="BExKKIX1BCBQ4R3K41QD8NTV0OV0" localSheetId="3" hidden="1">#REF!</definedName>
    <definedName name="BExKKIX1BCBQ4R3K41QD8NTV0OV0" localSheetId="13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14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12" hidden="1">#REF!</definedName>
    <definedName name="BExKKJ2IHMOO66DQ0V2YABR4GV05" localSheetId="17" hidden="1">#REF!</definedName>
    <definedName name="BExKKJ2IHMOO66DQ0V2YABR4GV05" localSheetId="18" hidden="1">#REF!</definedName>
    <definedName name="BExKKJ2IHMOO66DQ0V2YABR4GV05" localSheetId="19" hidden="1">#REF!</definedName>
    <definedName name="BExKKJ2IHMOO66DQ0V2YABR4GV05" localSheetId="3" hidden="1">#REF!</definedName>
    <definedName name="BExKKJ2IHMOO66DQ0V2YABR4GV05" localSheetId="13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14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12" hidden="1">#REF!</definedName>
    <definedName name="BExKKQ3ZWADYV03YHMXDOAMU90EB" localSheetId="17" hidden="1">#REF!</definedName>
    <definedName name="BExKKQ3ZWADYV03YHMXDOAMU90EB" localSheetId="18" hidden="1">#REF!</definedName>
    <definedName name="BExKKQ3ZWADYV03YHMXDOAMU90EB" localSheetId="19" hidden="1">#REF!</definedName>
    <definedName name="BExKKQ3ZWADYV03YHMXDOAMU90EB" localSheetId="3" hidden="1">#REF!</definedName>
    <definedName name="BExKKQ3ZWADYV03YHMXDOAMU90EB" localSheetId="13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14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12" hidden="1">#REF!</definedName>
    <definedName name="BExKKUGD2HMJWQEYZ8H3X1BMXFS9" localSheetId="17" hidden="1">#REF!</definedName>
    <definedName name="BExKKUGD2HMJWQEYZ8H3X1BMXFS9" localSheetId="18" hidden="1">#REF!</definedName>
    <definedName name="BExKKUGD2HMJWQEYZ8H3X1BMXFS9" localSheetId="19" hidden="1">#REF!</definedName>
    <definedName name="BExKKUGD2HMJWQEYZ8H3X1BMXFS9" localSheetId="3" hidden="1">#REF!</definedName>
    <definedName name="BExKKUGD2HMJWQEYZ8H3X1BMXFS9" localSheetId="13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14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12" hidden="1">#REF!</definedName>
    <definedName name="BExKKX05KCZZZPKOR1NE5A8RGVT4" localSheetId="17" hidden="1">#REF!</definedName>
    <definedName name="BExKKX05KCZZZPKOR1NE5A8RGVT4" localSheetId="18" hidden="1">#REF!</definedName>
    <definedName name="BExKKX05KCZZZPKOR1NE5A8RGVT4" localSheetId="19" hidden="1">#REF!</definedName>
    <definedName name="BExKKX05KCZZZPKOR1NE5A8RGVT4" localSheetId="3" hidden="1">#REF!</definedName>
    <definedName name="BExKKX05KCZZZPKOR1NE5A8RGVT4" localSheetId="13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1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12" hidden="1">#REF!</definedName>
    <definedName name="BExKL3QUCLQLECGZM555PRF8EN56" localSheetId="17" hidden="1">#REF!</definedName>
    <definedName name="BExKL3QUCLQLECGZM555PRF8EN56" localSheetId="18" hidden="1">#REF!</definedName>
    <definedName name="BExKL3QUCLQLECGZM555PRF8EN56" localSheetId="19" hidden="1">#REF!</definedName>
    <definedName name="BExKL3QUCLQLECGZM555PRF8EN56" localSheetId="3" hidden="1">#REF!</definedName>
    <definedName name="BExKL3QUCLQLECGZM555PRF8EN56" localSheetId="13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14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12" hidden="1">#REF!</definedName>
    <definedName name="BExKL7CGLA62V9UQH9ZDEHIK8W4O" localSheetId="17" hidden="1">#REF!</definedName>
    <definedName name="BExKL7CGLA62V9UQH9ZDEHIK8W4O" localSheetId="18" hidden="1">#REF!</definedName>
    <definedName name="BExKL7CGLA62V9UQH9ZDEHIK8W4O" localSheetId="19" hidden="1">#REF!</definedName>
    <definedName name="BExKL7CGLA62V9UQH9ZDEHIK8W4O" localSheetId="3" hidden="1">#REF!</definedName>
    <definedName name="BExKL7CGLA62V9UQH9ZDEHIK8W4O" localSheetId="13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14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12" hidden="1">#REF!</definedName>
    <definedName name="BExKLD6S9L66QYREYHBE5J44OK7X" localSheetId="17" hidden="1">#REF!</definedName>
    <definedName name="BExKLD6S9L66QYREYHBE5J44OK7X" localSheetId="18" hidden="1">#REF!</definedName>
    <definedName name="BExKLD6S9L66QYREYHBE5J44OK7X" localSheetId="19" hidden="1">#REF!</definedName>
    <definedName name="BExKLD6S9L66QYREYHBE5J44OK7X" localSheetId="3" hidden="1">#REF!</definedName>
    <definedName name="BExKLD6S9L66QYREYHBE5J44OK7X" localSheetId="13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14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12" hidden="1">#REF!</definedName>
    <definedName name="BExKLEZK32L28GYJWVO63BZ5E1JD" localSheetId="17" hidden="1">#REF!</definedName>
    <definedName name="BExKLEZK32L28GYJWVO63BZ5E1JD" localSheetId="18" hidden="1">#REF!</definedName>
    <definedName name="BExKLEZK32L28GYJWVO63BZ5E1JD" localSheetId="19" hidden="1">#REF!</definedName>
    <definedName name="BExKLEZK32L28GYJWVO63BZ5E1JD" localSheetId="3" hidden="1">#REF!</definedName>
    <definedName name="BExKLEZK32L28GYJWVO63BZ5E1JD" localSheetId="13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14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12" hidden="1">#REF!</definedName>
    <definedName name="BExKLLKVVHT06LA55JB2FC871DC5" localSheetId="17" hidden="1">#REF!</definedName>
    <definedName name="BExKLLKVVHT06LA55JB2FC871DC5" localSheetId="18" hidden="1">#REF!</definedName>
    <definedName name="BExKLLKVVHT06LA55JB2FC871DC5" localSheetId="19" hidden="1">#REF!</definedName>
    <definedName name="BExKLLKVVHT06LA55JB2FC871DC5" localSheetId="3" hidden="1">#REF!</definedName>
    <definedName name="BExKLLKVVHT06LA55JB2FC871DC5" localSheetId="13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14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12" hidden="1">#REF!</definedName>
    <definedName name="BExKMKNALVJRCZS69GFJA4M1J08O" localSheetId="17" hidden="1">#REF!</definedName>
    <definedName name="BExKMKNALVJRCZS69GFJA4M1J08O" localSheetId="18" hidden="1">#REF!</definedName>
    <definedName name="BExKMKNALVJRCZS69GFJA4M1J08O" localSheetId="19" hidden="1">#REF!</definedName>
    <definedName name="BExKMKNALVJRCZS69GFJA4M1J08O" localSheetId="3" hidden="1">#REF!</definedName>
    <definedName name="BExKMKNALVJRCZS69GFJA4M1J08O" localSheetId="13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14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12" hidden="1">#REF!</definedName>
    <definedName name="BExKMMFZIDRFNSBCWVADJ4S2JE52" localSheetId="17" hidden="1">#REF!</definedName>
    <definedName name="BExKMMFZIDRFNSBCWVADJ4S2JE52" localSheetId="18" hidden="1">#REF!</definedName>
    <definedName name="BExKMMFZIDRFNSBCWVADJ4S2JE52" localSheetId="19" hidden="1">#REF!</definedName>
    <definedName name="BExKMMFZIDRFNSBCWVADJ4S2JE52" localSheetId="3" hidden="1">#REF!</definedName>
    <definedName name="BExKMMFZIDRFNSBCWVADJ4S2JE52" localSheetId="13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14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12" hidden="1">#REF!</definedName>
    <definedName name="BExKMRZJS845FERFW6HUXLFAOMYD" localSheetId="17" hidden="1">#REF!</definedName>
    <definedName name="BExKMRZJS845FERFW6HUXLFAOMYD" localSheetId="18" hidden="1">#REF!</definedName>
    <definedName name="BExKMRZJS845FERFW6HUXLFAOMYD" localSheetId="19" hidden="1">#REF!</definedName>
    <definedName name="BExKMRZJS845FERFW6HUXLFAOMYD" localSheetId="3" hidden="1">#REF!</definedName>
    <definedName name="BExKMRZJS845FERFW6HUXLFAOMYD" localSheetId="13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14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12" hidden="1">#REF!</definedName>
    <definedName name="BExKMS514WWPGUGRYGTH6XU97T8B" localSheetId="17" hidden="1">#REF!</definedName>
    <definedName name="BExKMS514WWPGUGRYGTH6XU97T8B" localSheetId="18" hidden="1">#REF!</definedName>
    <definedName name="BExKMS514WWPGUGRYGTH6XU97T8B" localSheetId="19" hidden="1">#REF!</definedName>
    <definedName name="BExKMS514WWPGUGRYGTH6XU97T8B" localSheetId="3" hidden="1">#REF!</definedName>
    <definedName name="BExKMS514WWPGUGRYGTH6XU97T8B" localSheetId="13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14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12" hidden="1">#REF!</definedName>
    <definedName name="BExKMUDV8AH8HQAD5HJVUW7GFDWU" localSheetId="17" hidden="1">#REF!</definedName>
    <definedName name="BExKMUDV8AH8HQAD5HJVUW7GFDWU" localSheetId="18" hidden="1">#REF!</definedName>
    <definedName name="BExKMUDV8AH8HQAD5HJVUW7GFDWU" localSheetId="19" hidden="1">#REF!</definedName>
    <definedName name="BExKMUDV8AH8HQAD5HJVUW7GFDWU" localSheetId="3" hidden="1">#REF!</definedName>
    <definedName name="BExKMUDV8AH8HQAD5HJVUW7GFDWU" localSheetId="13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14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12" hidden="1">#REF!</definedName>
    <definedName name="BExKMWBX4EH3EYJ07UFEM08NB40Z" localSheetId="17" hidden="1">#REF!</definedName>
    <definedName name="BExKMWBX4EH3EYJ07UFEM08NB40Z" localSheetId="18" hidden="1">#REF!</definedName>
    <definedName name="BExKMWBX4EH3EYJ07UFEM08NB40Z" localSheetId="19" hidden="1">#REF!</definedName>
    <definedName name="BExKMWBX4EH3EYJ07UFEM08NB40Z" localSheetId="3" hidden="1">#REF!</definedName>
    <definedName name="BExKMWBX4EH3EYJ07UFEM08NB40Z" localSheetId="13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14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12" hidden="1">#REF!</definedName>
    <definedName name="BExKN4Q70IU9OY91QRUSK3044MQD" localSheetId="17" hidden="1">#REF!</definedName>
    <definedName name="BExKN4Q70IU9OY91QRUSK3044MQD" localSheetId="18" hidden="1">#REF!</definedName>
    <definedName name="BExKN4Q70IU9OY91QRUSK3044MQD" localSheetId="19" hidden="1">#REF!</definedName>
    <definedName name="BExKN4Q70IU9OY91QRUSK3044MQD" localSheetId="3" hidden="1">#REF!</definedName>
    <definedName name="BExKN4Q70IU9OY91QRUSK3044MQD" localSheetId="13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14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12" hidden="1">#REF!</definedName>
    <definedName name="BExKNBGV2IR3S7M0BX4810KZB4V3" localSheetId="17" hidden="1">#REF!</definedName>
    <definedName name="BExKNBGV2IR3S7M0BX4810KZB4V3" localSheetId="18" hidden="1">#REF!</definedName>
    <definedName name="BExKNBGV2IR3S7M0BX4810KZB4V3" localSheetId="19" hidden="1">#REF!</definedName>
    <definedName name="BExKNBGV2IR3S7M0BX4810KZB4V3" localSheetId="3" hidden="1">#REF!</definedName>
    <definedName name="BExKNBGV2IR3S7M0BX4810KZB4V3" localSheetId="13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14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12" hidden="1">#REF!</definedName>
    <definedName name="BExKNCTBZTSY3MO42VU5PLV6YUHZ" localSheetId="17" hidden="1">#REF!</definedName>
    <definedName name="BExKNCTBZTSY3MO42VU5PLV6YUHZ" localSheetId="18" hidden="1">#REF!</definedName>
    <definedName name="BExKNCTBZTSY3MO42VU5PLV6YUHZ" localSheetId="19" hidden="1">#REF!</definedName>
    <definedName name="BExKNCTBZTSY3MO42VU5PLV6YUHZ" localSheetId="3" hidden="1">#REF!</definedName>
    <definedName name="BExKNCTBZTSY3MO42VU5PLV6YUHZ" localSheetId="13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14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12" hidden="1">#REF!</definedName>
    <definedName name="BExKNGV2YY749C42AQ2T9QNIE5C3" localSheetId="17" hidden="1">#REF!</definedName>
    <definedName name="BExKNGV2YY749C42AQ2T9QNIE5C3" localSheetId="18" hidden="1">#REF!</definedName>
    <definedName name="BExKNGV2YY749C42AQ2T9QNIE5C3" localSheetId="19" hidden="1">#REF!</definedName>
    <definedName name="BExKNGV2YY749C42AQ2T9QNIE5C3" localSheetId="3" hidden="1">#REF!</definedName>
    <definedName name="BExKNGV2YY749C42AQ2T9QNIE5C3" localSheetId="13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14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12" hidden="1">#REF!</definedName>
    <definedName name="BExKNH0F1WPNUEQITIUN5T4NDX9H" localSheetId="17" hidden="1">#REF!</definedName>
    <definedName name="BExKNH0F1WPNUEQITIUN5T4NDX9H" localSheetId="18" hidden="1">#REF!</definedName>
    <definedName name="BExKNH0F1WPNUEQITIUN5T4NDX9H" localSheetId="19" hidden="1">#REF!</definedName>
    <definedName name="BExKNH0F1WPNUEQITIUN5T4NDX9H" localSheetId="3" hidden="1">#REF!</definedName>
    <definedName name="BExKNH0F1WPNUEQITIUN5T4NDX9H" localSheetId="13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14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12" hidden="1">#REF!</definedName>
    <definedName name="BExKNV8UOHVWEHDJWI2WMJ9X6QHZ" localSheetId="17" hidden="1">#REF!</definedName>
    <definedName name="BExKNV8UOHVWEHDJWI2WMJ9X6QHZ" localSheetId="18" hidden="1">#REF!</definedName>
    <definedName name="BExKNV8UOHVWEHDJWI2WMJ9X6QHZ" localSheetId="19" hidden="1">#REF!</definedName>
    <definedName name="BExKNV8UOHVWEHDJWI2WMJ9X6QHZ" localSheetId="3" hidden="1">#REF!</definedName>
    <definedName name="BExKNV8UOHVWEHDJWI2WMJ9X6QHZ" localSheetId="13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14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12" hidden="1">#REF!</definedName>
    <definedName name="BExKNZLD7UATC1MYRNJD8H2NH4KU" localSheetId="17" hidden="1">#REF!</definedName>
    <definedName name="BExKNZLD7UATC1MYRNJD8H2NH4KU" localSheetId="18" hidden="1">#REF!</definedName>
    <definedName name="BExKNZLD7UATC1MYRNJD8H2NH4KU" localSheetId="19" hidden="1">#REF!</definedName>
    <definedName name="BExKNZLD7UATC1MYRNJD8H2NH4KU" localSheetId="3" hidden="1">#REF!</definedName>
    <definedName name="BExKNZLD7UATC1MYRNJD8H2NH4KU" localSheetId="13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14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12" hidden="1">#REF!</definedName>
    <definedName name="BExKNZQUKQQG2Y97R74G4O4BJP1L" localSheetId="17" hidden="1">#REF!</definedName>
    <definedName name="BExKNZQUKQQG2Y97R74G4O4BJP1L" localSheetId="18" hidden="1">#REF!</definedName>
    <definedName name="BExKNZQUKQQG2Y97R74G4O4BJP1L" localSheetId="19" hidden="1">#REF!</definedName>
    <definedName name="BExKNZQUKQQG2Y97R74G4O4BJP1L" localSheetId="3" hidden="1">#REF!</definedName>
    <definedName name="BExKNZQUKQQG2Y97R74G4O4BJP1L" localSheetId="13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14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12" hidden="1">#REF!</definedName>
    <definedName name="BExKO06X0EAD3ABEG1E8PWLDWHBA" localSheetId="17" hidden="1">#REF!</definedName>
    <definedName name="BExKO06X0EAD3ABEG1E8PWLDWHBA" localSheetId="18" hidden="1">#REF!</definedName>
    <definedName name="BExKO06X0EAD3ABEG1E8PWLDWHBA" localSheetId="19" hidden="1">#REF!</definedName>
    <definedName name="BExKO06X0EAD3ABEG1E8PWLDWHBA" localSheetId="3" hidden="1">#REF!</definedName>
    <definedName name="BExKO06X0EAD3ABEG1E8PWLDWHBA" localSheetId="13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14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12" hidden="1">#REF!</definedName>
    <definedName name="BExKO2AHHSGNI1AZOIOW21KPXKPE" localSheetId="17" hidden="1">#REF!</definedName>
    <definedName name="BExKO2AHHSGNI1AZOIOW21KPXKPE" localSheetId="18" hidden="1">#REF!</definedName>
    <definedName name="BExKO2AHHSGNI1AZOIOW21KPXKPE" localSheetId="19" hidden="1">#REF!</definedName>
    <definedName name="BExKO2AHHSGNI1AZOIOW21KPXKPE" localSheetId="3" hidden="1">#REF!</definedName>
    <definedName name="BExKO2AHHSGNI1AZOIOW21KPXKPE" localSheetId="13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14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12" hidden="1">#REF!</definedName>
    <definedName name="BExKO2FXWJWC5IZLDN8JHYILQJ2N" localSheetId="17" hidden="1">#REF!</definedName>
    <definedName name="BExKO2FXWJWC5IZLDN8JHYILQJ2N" localSheetId="18" hidden="1">#REF!</definedName>
    <definedName name="BExKO2FXWJWC5IZLDN8JHYILQJ2N" localSheetId="19" hidden="1">#REF!</definedName>
    <definedName name="BExKO2FXWJWC5IZLDN8JHYILQJ2N" localSheetId="3" hidden="1">#REF!</definedName>
    <definedName name="BExKO2FXWJWC5IZLDN8JHYILQJ2N" localSheetId="13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14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12" hidden="1">#REF!</definedName>
    <definedName name="BExKO438WZ8FKOU00NURGFMOYXWN" localSheetId="17" hidden="1">#REF!</definedName>
    <definedName name="BExKO438WZ8FKOU00NURGFMOYXWN" localSheetId="18" hidden="1">#REF!</definedName>
    <definedName name="BExKO438WZ8FKOU00NURGFMOYXWN" localSheetId="19" hidden="1">#REF!</definedName>
    <definedName name="BExKO438WZ8FKOU00NURGFMOYXWN" localSheetId="3" hidden="1">#REF!</definedName>
    <definedName name="BExKO438WZ8FKOU00NURGFMOYXWN" localSheetId="13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14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12" hidden="1">#REF!</definedName>
    <definedName name="BExKO551EZ73M80UFHBQE7BQVU4L" localSheetId="17" hidden="1">#REF!</definedName>
    <definedName name="BExKO551EZ73M80UFHBQE7BQVU4L" localSheetId="18" hidden="1">#REF!</definedName>
    <definedName name="BExKO551EZ73M80UFHBQE7BQVU4L" localSheetId="19" hidden="1">#REF!</definedName>
    <definedName name="BExKO551EZ73M80UFHBQE7BQVU4L" localSheetId="3" hidden="1">#REF!</definedName>
    <definedName name="BExKO551EZ73M80UFHBQE7BQVU4L" localSheetId="13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14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12" hidden="1">#REF!</definedName>
    <definedName name="BExKOBA4VTRV9YG31IM1PDDO3J9M" localSheetId="17" hidden="1">#REF!</definedName>
    <definedName name="BExKOBA4VTRV9YG31IM1PDDO3J9M" localSheetId="18" hidden="1">#REF!</definedName>
    <definedName name="BExKOBA4VTRV9YG31IM1PDDO3J9M" localSheetId="19" hidden="1">#REF!</definedName>
    <definedName name="BExKOBA4VTRV9YG31IM1PDDO3J9M" localSheetId="3" hidden="1">#REF!</definedName>
    <definedName name="BExKOBA4VTRV9YG31IM1PDDO3J9M" localSheetId="13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14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12" hidden="1">#REF!</definedName>
    <definedName name="BExKODIZGWW2EQD0FEYW6WK6XLCM" localSheetId="17" hidden="1">#REF!</definedName>
    <definedName name="BExKODIZGWW2EQD0FEYW6WK6XLCM" localSheetId="18" hidden="1">#REF!</definedName>
    <definedName name="BExKODIZGWW2EQD0FEYW6WK6XLCM" localSheetId="19" hidden="1">#REF!</definedName>
    <definedName name="BExKODIZGWW2EQD0FEYW6WK6XLCM" localSheetId="3" hidden="1">#REF!</definedName>
    <definedName name="BExKODIZGWW2EQD0FEYW6WK6XLCM" localSheetId="13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14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12" hidden="1">#REF!</definedName>
    <definedName name="BExKOPO2HPWVQGAKW8LOZMPIDEFG" localSheetId="17" hidden="1">#REF!</definedName>
    <definedName name="BExKOPO2HPWVQGAKW8LOZMPIDEFG" localSheetId="18" hidden="1">#REF!</definedName>
    <definedName name="BExKOPO2HPWVQGAKW8LOZMPIDEFG" localSheetId="19" hidden="1">#REF!</definedName>
    <definedName name="BExKOPO2HPWVQGAKW8LOZMPIDEFG" localSheetId="3" hidden="1">#REF!</definedName>
    <definedName name="BExKOPO2HPWVQGAKW8LOZMPIDEFG" localSheetId="13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14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12" hidden="1">#REF!</definedName>
    <definedName name="BExKP7SRQ3MN5BDYXV2XMBQNUH23" localSheetId="17" hidden="1">#REF!</definedName>
    <definedName name="BExKP7SRQ3MN5BDYXV2XMBQNUH23" localSheetId="18" hidden="1">#REF!</definedName>
    <definedName name="BExKP7SRQ3MN5BDYXV2XMBQNUH23" localSheetId="19" hidden="1">#REF!</definedName>
    <definedName name="BExKP7SRQ3MN5BDYXV2XMBQNUH23" localSheetId="3" hidden="1">#REF!</definedName>
    <definedName name="BExKP7SRQ3MN5BDYXV2XMBQNUH23" localSheetId="13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14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12" hidden="1">#REF!</definedName>
    <definedName name="BExKPEZP0QTKOTLIMMIFSVTHQEEK" localSheetId="17" hidden="1">#REF!</definedName>
    <definedName name="BExKPEZP0QTKOTLIMMIFSVTHQEEK" localSheetId="18" hidden="1">#REF!</definedName>
    <definedName name="BExKPEZP0QTKOTLIMMIFSVTHQEEK" localSheetId="19" hidden="1">#REF!</definedName>
    <definedName name="BExKPEZP0QTKOTLIMMIFSVTHQEEK" localSheetId="3" hidden="1">#REF!</definedName>
    <definedName name="BExKPEZP0QTKOTLIMMIFSVTHQEEK" localSheetId="13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14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12" hidden="1">#REF!</definedName>
    <definedName name="BExKPFFSVTL757PNITV8R9RN4452" localSheetId="17" hidden="1">#REF!</definedName>
    <definedName name="BExKPFFSVTL757PNITV8R9RN4452" localSheetId="18" hidden="1">#REF!</definedName>
    <definedName name="BExKPFFSVTL757PNITV8R9RN4452" localSheetId="19" hidden="1">#REF!</definedName>
    <definedName name="BExKPFFSVTL757PNITV8R9RN4452" localSheetId="3" hidden="1">#REF!</definedName>
    <definedName name="BExKPFFSVTL757PNITV8R9RN4452" localSheetId="13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14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localSheetId="12" hidden="1">#REF!</definedName>
    <definedName name="BExKPIL5ZWOXQAENH3VP3ZHA2N7N" localSheetId="17" hidden="1">#REF!</definedName>
    <definedName name="BExKPIL5ZWOXQAENH3VP3ZHA2N7N" localSheetId="18" hidden="1">#REF!</definedName>
    <definedName name="BExKPIL5ZWOXQAENH3VP3ZHA2N7N" localSheetId="19" hidden="1">#REF!</definedName>
    <definedName name="BExKPIL5ZWOXQAENH3VP3ZHA2N7N" localSheetId="3" hidden="1">#REF!</definedName>
    <definedName name="BExKPIL5ZWOXQAENH3VP3ZHA2N7N" localSheetId="13" hidden="1">#REF!</definedName>
    <definedName name="BExKPIL5ZWOXQAENH3VP3ZHA2N7N" hidden="1">#REF!</definedName>
    <definedName name="BExKPJHKPVROP9QX9BMBZMU2HEZ1" localSheetId="14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12" hidden="1">#REF!</definedName>
    <definedName name="BExKPJHKPVROP9QX9BMBZMU2HEZ1" localSheetId="17" hidden="1">#REF!</definedName>
    <definedName name="BExKPJHKPVROP9QX9BMBZMU2HEZ1" localSheetId="18" hidden="1">#REF!</definedName>
    <definedName name="BExKPJHKPVROP9QX9BMBZMU2HEZ1" localSheetId="19" hidden="1">#REF!</definedName>
    <definedName name="BExKPJHKPVROP9QX9BMBZMU2HEZ1" localSheetId="3" hidden="1">#REF!</definedName>
    <definedName name="BExKPJHKPVROP9QX9BMBZMU2HEZ1" localSheetId="13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14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12" hidden="1">#REF!</definedName>
    <definedName name="BExKPLQJX0HJ8OTXBXH9IC9J2V0W" localSheetId="17" hidden="1">#REF!</definedName>
    <definedName name="BExKPLQJX0HJ8OTXBXH9IC9J2V0W" localSheetId="18" hidden="1">#REF!</definedName>
    <definedName name="BExKPLQJX0HJ8OTXBXH9IC9J2V0W" localSheetId="19" hidden="1">#REF!</definedName>
    <definedName name="BExKPLQJX0HJ8OTXBXH9IC9J2V0W" localSheetId="3" hidden="1">#REF!</definedName>
    <definedName name="BExKPLQJX0HJ8OTXBXH9IC9J2V0W" localSheetId="13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14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12" hidden="1">#REF!</definedName>
    <definedName name="BExKPN8C7GN36ZJZHLOB74LU6KT0" localSheetId="17" hidden="1">#REF!</definedName>
    <definedName name="BExKPN8C7GN36ZJZHLOB74LU6KT0" localSheetId="18" hidden="1">#REF!</definedName>
    <definedName name="BExKPN8C7GN36ZJZHLOB74LU6KT0" localSheetId="19" hidden="1">#REF!</definedName>
    <definedName name="BExKPN8C7GN36ZJZHLOB74LU6KT0" localSheetId="3" hidden="1">#REF!</definedName>
    <definedName name="BExKPN8C7GN36ZJZHLOB74LU6KT0" localSheetId="13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14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12" hidden="1">#REF!</definedName>
    <definedName name="BExKPX9VZ1J5021Q98K60HMPJU58" localSheetId="17" hidden="1">#REF!</definedName>
    <definedName name="BExKPX9VZ1J5021Q98K60HMPJU58" localSheetId="18" hidden="1">#REF!</definedName>
    <definedName name="BExKPX9VZ1J5021Q98K60HMPJU58" localSheetId="19" hidden="1">#REF!</definedName>
    <definedName name="BExKPX9VZ1J5021Q98K60HMPJU58" localSheetId="3" hidden="1">#REF!</definedName>
    <definedName name="BExKPX9VZ1J5021Q98K60HMPJU58" localSheetId="13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14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12" hidden="1">#REF!</definedName>
    <definedName name="BExKQGGEP203MUWSJVORTY7RFOFT" localSheetId="17" hidden="1">#REF!</definedName>
    <definedName name="BExKQGGEP203MUWSJVORTY7RFOFT" localSheetId="18" hidden="1">#REF!</definedName>
    <definedName name="BExKQGGEP203MUWSJVORTY7RFOFT" localSheetId="19" hidden="1">#REF!</definedName>
    <definedName name="BExKQGGEP203MUWSJVORTY7RFOFT" localSheetId="3" hidden="1">#REF!</definedName>
    <definedName name="BExKQGGEP203MUWSJVORTY7RFOFT" localSheetId="13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14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12" hidden="1">#REF!</definedName>
    <definedName name="BExKQJGAAWNM3NT19E9I0CQDBTU0" localSheetId="17" hidden="1">#REF!</definedName>
    <definedName name="BExKQJGAAWNM3NT19E9I0CQDBTU0" localSheetId="18" hidden="1">#REF!</definedName>
    <definedName name="BExKQJGAAWNM3NT19E9I0CQDBTU0" localSheetId="19" hidden="1">#REF!</definedName>
    <definedName name="BExKQJGAAWNM3NT19E9I0CQDBTU0" localSheetId="3" hidden="1">#REF!</definedName>
    <definedName name="BExKQJGAAWNM3NT19E9I0CQDBTU0" localSheetId="13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14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12" hidden="1">#REF!</definedName>
    <definedName name="BExKQM5GJ1ZN5REKFE7YVBQ0KXWF" localSheetId="17" hidden="1">#REF!</definedName>
    <definedName name="BExKQM5GJ1ZN5REKFE7YVBQ0KXWF" localSheetId="18" hidden="1">#REF!</definedName>
    <definedName name="BExKQM5GJ1ZN5REKFE7YVBQ0KXWF" localSheetId="19" hidden="1">#REF!</definedName>
    <definedName name="BExKQM5GJ1ZN5REKFE7YVBQ0KXWF" localSheetId="3" hidden="1">#REF!</definedName>
    <definedName name="BExKQM5GJ1ZN5REKFE7YVBQ0KXWF" localSheetId="13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14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12" hidden="1">#REF!</definedName>
    <definedName name="BExKQQ71278061G7ZFYGPWOMOMY2" localSheetId="17" hidden="1">#REF!</definedName>
    <definedName name="BExKQQ71278061G7ZFYGPWOMOMY2" localSheetId="18" hidden="1">#REF!</definedName>
    <definedName name="BExKQQ71278061G7ZFYGPWOMOMY2" localSheetId="19" hidden="1">#REF!</definedName>
    <definedName name="BExKQQ71278061G7ZFYGPWOMOMY2" localSheetId="3" hidden="1">#REF!</definedName>
    <definedName name="BExKQQ71278061G7ZFYGPWOMOMY2" localSheetId="13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14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12" hidden="1">#REF!</definedName>
    <definedName name="BExKQTXRG3ECU8NT47UR7643LO5G" localSheetId="17" hidden="1">#REF!</definedName>
    <definedName name="BExKQTXRG3ECU8NT47UR7643LO5G" localSheetId="18" hidden="1">#REF!</definedName>
    <definedName name="BExKQTXRG3ECU8NT47UR7643LO5G" localSheetId="19" hidden="1">#REF!</definedName>
    <definedName name="BExKQTXRG3ECU8NT47UR7643LO5G" localSheetId="3" hidden="1">#REF!</definedName>
    <definedName name="BExKQTXRG3ECU8NT47UR7643LO5G" localSheetId="13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14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12" hidden="1">#REF!</definedName>
    <definedName name="BExKQVL7HPOIZ4FHANDFMVOJLEPR" localSheetId="17" hidden="1">#REF!</definedName>
    <definedName name="BExKQVL7HPOIZ4FHANDFMVOJLEPR" localSheetId="18" hidden="1">#REF!</definedName>
    <definedName name="BExKQVL7HPOIZ4FHANDFMVOJLEPR" localSheetId="19" hidden="1">#REF!</definedName>
    <definedName name="BExKQVL7HPOIZ4FHANDFMVOJLEPR" localSheetId="3" hidden="1">#REF!</definedName>
    <definedName name="BExKQVL7HPOIZ4FHANDFMVOJLEPR" localSheetId="13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14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12" hidden="1">#REF!</definedName>
    <definedName name="BExKR3ZAJRYXZB4M7XZPK0I7E55W" localSheetId="17" hidden="1">#REF!</definedName>
    <definedName name="BExKR3ZAJRYXZB4M7XZPK0I7E55W" localSheetId="18" hidden="1">#REF!</definedName>
    <definedName name="BExKR3ZAJRYXZB4M7XZPK0I7E55W" localSheetId="19" hidden="1">#REF!</definedName>
    <definedName name="BExKR3ZAJRYXZB4M7XZPK0I7E55W" localSheetId="3" hidden="1">#REF!</definedName>
    <definedName name="BExKR3ZAJRYXZB4M7XZPK0I7E55W" localSheetId="13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14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12" hidden="1">#REF!</definedName>
    <definedName name="BExKR8RZSEHW184G0Z56B4EGNU72" localSheetId="17" hidden="1">#REF!</definedName>
    <definedName name="BExKR8RZSEHW184G0Z56B4EGNU72" localSheetId="18" hidden="1">#REF!</definedName>
    <definedName name="BExKR8RZSEHW184G0Z56B4EGNU72" localSheetId="19" hidden="1">#REF!</definedName>
    <definedName name="BExKR8RZSEHW184G0Z56B4EGNU72" localSheetId="3" hidden="1">#REF!</definedName>
    <definedName name="BExKR8RZSEHW184G0Z56B4EGNU72" localSheetId="13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14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12" hidden="1">#REF!</definedName>
    <definedName name="BExKRHM60KUPM7RGAAFRSKX4TMS5" localSheetId="17" hidden="1">#REF!</definedName>
    <definedName name="BExKRHM60KUPM7RGAAFRSKX4TMS5" localSheetId="18" hidden="1">#REF!</definedName>
    <definedName name="BExKRHM60KUPM7RGAAFRSKX4TMS5" localSheetId="19" hidden="1">#REF!</definedName>
    <definedName name="BExKRHM60KUPM7RGAAFRSKX4TMS5" localSheetId="3" hidden="1">#REF!</definedName>
    <definedName name="BExKRHM60KUPM7RGAAFRSKX4TMS5" localSheetId="13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14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12" hidden="1">#REF!</definedName>
    <definedName name="BExKRQB2LX164R610N3VXJPD3C1W" localSheetId="17" hidden="1">#REF!</definedName>
    <definedName name="BExKRQB2LX164R610N3VXJPD3C1W" localSheetId="18" hidden="1">#REF!</definedName>
    <definedName name="BExKRQB2LX164R610N3VXJPD3C1W" localSheetId="19" hidden="1">#REF!</definedName>
    <definedName name="BExKRQB2LX164R610N3VXJPD3C1W" localSheetId="3" hidden="1">#REF!</definedName>
    <definedName name="BExKRQB2LX164R610N3VXJPD3C1W" localSheetId="13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14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12" hidden="1">#REF!</definedName>
    <definedName name="BExKRVUSQ6PA7ZYQSTEQL3X7PB9P" localSheetId="17" hidden="1">#REF!</definedName>
    <definedName name="BExKRVUSQ6PA7ZYQSTEQL3X7PB9P" localSheetId="18" hidden="1">#REF!</definedName>
    <definedName name="BExKRVUSQ6PA7ZYQSTEQL3X7PB9P" localSheetId="19" hidden="1">#REF!</definedName>
    <definedName name="BExKRVUSQ6PA7ZYQSTEQL3X7PB9P" localSheetId="3" hidden="1">#REF!</definedName>
    <definedName name="BExKRVUSQ6PA7ZYQSTEQL3X7PB9P" localSheetId="13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14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12" hidden="1">#REF!</definedName>
    <definedName name="BExKRY3KZ7F7RB2KH8HXSQ85IEQO" localSheetId="17" hidden="1">#REF!</definedName>
    <definedName name="BExKRY3KZ7F7RB2KH8HXSQ85IEQO" localSheetId="18" hidden="1">#REF!</definedName>
    <definedName name="BExKRY3KZ7F7RB2KH8HXSQ85IEQO" localSheetId="19" hidden="1">#REF!</definedName>
    <definedName name="BExKRY3KZ7F7RB2KH8HXSQ85IEQO" localSheetId="3" hidden="1">#REF!</definedName>
    <definedName name="BExKRY3KZ7F7RB2KH8HXSQ85IEQO" localSheetId="13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14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12" hidden="1">#REF!</definedName>
    <definedName name="BExKS91CCVW1YKNE1EQ4MCE1E9JX" localSheetId="17" hidden="1">#REF!</definedName>
    <definedName name="BExKS91CCVW1YKNE1EQ4MCE1E9JX" localSheetId="18" hidden="1">#REF!</definedName>
    <definedName name="BExKS91CCVW1YKNE1EQ4MCE1E9JX" localSheetId="19" hidden="1">#REF!</definedName>
    <definedName name="BExKS91CCVW1YKNE1EQ4MCE1E9JX" localSheetId="3" hidden="1">#REF!</definedName>
    <definedName name="BExKS91CCVW1YKNE1EQ4MCE1E9JX" localSheetId="13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14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12" hidden="1">#REF!</definedName>
    <definedName name="BExKSA37DZTCK6H13HPIKR0ZFVL8" localSheetId="17" hidden="1">#REF!</definedName>
    <definedName name="BExKSA37DZTCK6H13HPIKR0ZFVL8" localSheetId="18" hidden="1">#REF!</definedName>
    <definedName name="BExKSA37DZTCK6H13HPIKR0ZFVL8" localSheetId="19" hidden="1">#REF!</definedName>
    <definedName name="BExKSA37DZTCK6H13HPIKR0ZFVL8" localSheetId="3" hidden="1">#REF!</definedName>
    <definedName name="BExKSA37DZTCK6H13HPIKR0ZFVL8" localSheetId="13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14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12" hidden="1">#REF!</definedName>
    <definedName name="BExKSB51O073JLM4PEU353GBBSMI" localSheetId="17" hidden="1">#REF!</definedName>
    <definedName name="BExKSB51O073JLM4PEU353GBBSMI" localSheetId="18" hidden="1">#REF!</definedName>
    <definedName name="BExKSB51O073JLM4PEU353GBBSMI" localSheetId="19" hidden="1">#REF!</definedName>
    <definedName name="BExKSB51O073JLM4PEU353GBBSMI" localSheetId="3" hidden="1">#REF!</definedName>
    <definedName name="BExKSB51O073JLM4PEU353GBBSMI" localSheetId="13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14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12" hidden="1">#REF!</definedName>
    <definedName name="BExKSC1EDUXA6RM44LZV6HMMHKLX" localSheetId="17" hidden="1">#REF!</definedName>
    <definedName name="BExKSC1EDUXA6RM44LZV6HMMHKLX" localSheetId="18" hidden="1">#REF!</definedName>
    <definedName name="BExKSC1EDUXA6RM44LZV6HMMHKLX" localSheetId="19" hidden="1">#REF!</definedName>
    <definedName name="BExKSC1EDUXA6RM44LZV6HMMHKLX" localSheetId="3" hidden="1">#REF!</definedName>
    <definedName name="BExKSC1EDUXA6RM44LZV6HMMHKLX" localSheetId="13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14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12" hidden="1">#REF!</definedName>
    <definedName name="BExKSFMOMSZYDE0WNC94F40S6636" localSheetId="17" hidden="1">#REF!</definedName>
    <definedName name="BExKSFMOMSZYDE0WNC94F40S6636" localSheetId="18" hidden="1">#REF!</definedName>
    <definedName name="BExKSFMOMSZYDE0WNC94F40S6636" localSheetId="19" hidden="1">#REF!</definedName>
    <definedName name="BExKSFMOMSZYDE0WNC94F40S6636" localSheetId="3" hidden="1">#REF!</definedName>
    <definedName name="BExKSFMOMSZYDE0WNC94F40S6636" localSheetId="13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14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12" hidden="1">#REF!</definedName>
    <definedName name="BExKSHQ9K79S8KYUWIV5M5LAHHF1" localSheetId="17" hidden="1">#REF!</definedName>
    <definedName name="BExKSHQ9K79S8KYUWIV5M5LAHHF1" localSheetId="18" hidden="1">#REF!</definedName>
    <definedName name="BExKSHQ9K79S8KYUWIV5M5LAHHF1" localSheetId="19" hidden="1">#REF!</definedName>
    <definedName name="BExKSHQ9K79S8KYUWIV5M5LAHHF1" localSheetId="3" hidden="1">#REF!</definedName>
    <definedName name="BExKSHQ9K79S8KYUWIV5M5LAHHF1" localSheetId="13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14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12" hidden="1">#REF!</definedName>
    <definedName name="BExKSJTWG9L3FCX8FLK4EMUJMF27" localSheetId="17" hidden="1">#REF!</definedName>
    <definedName name="BExKSJTWG9L3FCX8FLK4EMUJMF27" localSheetId="18" hidden="1">#REF!</definedName>
    <definedName name="BExKSJTWG9L3FCX8FLK4EMUJMF27" localSheetId="19" hidden="1">#REF!</definedName>
    <definedName name="BExKSJTWG9L3FCX8FLK4EMUJMF27" localSheetId="3" hidden="1">#REF!</definedName>
    <definedName name="BExKSJTWG9L3FCX8FLK4EMUJMF27" localSheetId="13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14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12" hidden="1">#REF!</definedName>
    <definedName name="BExKSU0MKNAVZYYPKCYTZDWQX4R8" localSheetId="17" hidden="1">#REF!</definedName>
    <definedName name="BExKSU0MKNAVZYYPKCYTZDWQX4R8" localSheetId="18" hidden="1">#REF!</definedName>
    <definedName name="BExKSU0MKNAVZYYPKCYTZDWQX4R8" localSheetId="19" hidden="1">#REF!</definedName>
    <definedName name="BExKSU0MKNAVZYYPKCYTZDWQX4R8" localSheetId="3" hidden="1">#REF!</definedName>
    <definedName name="BExKSU0MKNAVZYYPKCYTZDWQX4R8" localSheetId="13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14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12" hidden="1">#REF!</definedName>
    <definedName name="BExKSX60G1MUS689FXIGYP2F7C62" localSheetId="17" hidden="1">#REF!</definedName>
    <definedName name="BExKSX60G1MUS689FXIGYP2F7C62" localSheetId="18" hidden="1">#REF!</definedName>
    <definedName name="BExKSX60G1MUS689FXIGYP2F7C62" localSheetId="19" hidden="1">#REF!</definedName>
    <definedName name="BExKSX60G1MUS689FXIGYP2F7C62" localSheetId="3" hidden="1">#REF!</definedName>
    <definedName name="BExKSX60G1MUS689FXIGYP2F7C62" localSheetId="13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14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12" hidden="1">#REF!</definedName>
    <definedName name="BExKT2UZ7Y2VWF5NQE18SJRLD2RN" localSheetId="17" hidden="1">#REF!</definedName>
    <definedName name="BExKT2UZ7Y2VWF5NQE18SJRLD2RN" localSheetId="18" hidden="1">#REF!</definedName>
    <definedName name="BExKT2UZ7Y2VWF5NQE18SJRLD2RN" localSheetId="19" hidden="1">#REF!</definedName>
    <definedName name="BExKT2UZ7Y2VWF5NQE18SJRLD2RN" localSheetId="3" hidden="1">#REF!</definedName>
    <definedName name="BExKT2UZ7Y2VWF5NQE18SJRLD2RN" localSheetId="13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14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12" hidden="1">#REF!</definedName>
    <definedName name="BExKT3GJFNGAM09H5F615E36A38C" localSheetId="17" hidden="1">#REF!</definedName>
    <definedName name="BExKT3GJFNGAM09H5F615E36A38C" localSheetId="18" hidden="1">#REF!</definedName>
    <definedName name="BExKT3GJFNGAM09H5F615E36A38C" localSheetId="19" hidden="1">#REF!</definedName>
    <definedName name="BExKT3GJFNGAM09H5F615E36A38C" localSheetId="3" hidden="1">#REF!</definedName>
    <definedName name="BExKT3GJFNGAM09H5F615E36A38C" localSheetId="13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14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12" hidden="1">#REF!</definedName>
    <definedName name="BExKTD1UM9PTLYETG1RM502XDNC0" localSheetId="17" hidden="1">#REF!</definedName>
    <definedName name="BExKTD1UM9PTLYETG1RM502XDNC0" localSheetId="18" hidden="1">#REF!</definedName>
    <definedName name="BExKTD1UM9PTLYETG1RM502XDNC0" localSheetId="19" hidden="1">#REF!</definedName>
    <definedName name="BExKTD1UM9PTLYETG1RM502XDNC0" localSheetId="3" hidden="1">#REF!</definedName>
    <definedName name="BExKTD1UM9PTLYETG1RM502XDNC0" localSheetId="13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14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12" hidden="1">#REF!</definedName>
    <definedName name="BExKTJN26AY45CE6JUAX3OIL48F7" localSheetId="17" hidden="1">#REF!</definedName>
    <definedName name="BExKTJN26AY45CE6JUAX3OIL48F7" localSheetId="18" hidden="1">#REF!</definedName>
    <definedName name="BExKTJN26AY45CE6JUAX3OIL48F7" localSheetId="19" hidden="1">#REF!</definedName>
    <definedName name="BExKTJN26AY45CE6JUAX3OIL48F7" localSheetId="3" hidden="1">#REF!</definedName>
    <definedName name="BExKTJN26AY45CE6JUAX3OIL48F7" localSheetId="13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14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12" hidden="1">#REF!</definedName>
    <definedName name="BExKTQZGN8GI3XGSEXMPCCA3S19H" localSheetId="17" hidden="1">#REF!</definedName>
    <definedName name="BExKTQZGN8GI3XGSEXMPCCA3S19H" localSheetId="18" hidden="1">#REF!</definedName>
    <definedName name="BExKTQZGN8GI3XGSEXMPCCA3S19H" localSheetId="19" hidden="1">#REF!</definedName>
    <definedName name="BExKTQZGN8GI3XGSEXMPCCA3S19H" localSheetId="3" hidden="1">#REF!</definedName>
    <definedName name="BExKTQZGN8GI3XGSEXMPCCA3S19H" localSheetId="13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14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12" hidden="1">#REF!</definedName>
    <definedName name="BExKTUKYYU0F6TUW1RXV24LRAZFE" localSheetId="17" hidden="1">#REF!</definedName>
    <definedName name="BExKTUKYYU0F6TUW1RXV24LRAZFE" localSheetId="18" hidden="1">#REF!</definedName>
    <definedName name="BExKTUKYYU0F6TUW1RXV24LRAZFE" localSheetId="19" hidden="1">#REF!</definedName>
    <definedName name="BExKTUKYYU0F6TUW1RXV24LRAZFE" localSheetId="3" hidden="1">#REF!</definedName>
    <definedName name="BExKTUKYYU0F6TUW1RXV24LRAZFE" localSheetId="13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14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12" hidden="1">#REF!</definedName>
    <definedName name="BExKU3FBLHQBIUTN6XEZW5GC9OG1" localSheetId="17" hidden="1">#REF!</definedName>
    <definedName name="BExKU3FBLHQBIUTN6XEZW5GC9OG1" localSheetId="18" hidden="1">#REF!</definedName>
    <definedName name="BExKU3FBLHQBIUTN6XEZW5GC9OG1" localSheetId="19" hidden="1">#REF!</definedName>
    <definedName name="BExKU3FBLHQBIUTN6XEZW5GC9OG1" localSheetId="3" hidden="1">#REF!</definedName>
    <definedName name="BExKU3FBLHQBIUTN6XEZW5GC9OG1" localSheetId="13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14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12" hidden="1">#REF!</definedName>
    <definedName name="BExKU82I99FEUIZLODXJDOJC96CQ" localSheetId="17" hidden="1">#REF!</definedName>
    <definedName name="BExKU82I99FEUIZLODXJDOJC96CQ" localSheetId="18" hidden="1">#REF!</definedName>
    <definedName name="BExKU82I99FEUIZLODXJDOJC96CQ" localSheetId="19" hidden="1">#REF!</definedName>
    <definedName name="BExKU82I99FEUIZLODXJDOJC96CQ" localSheetId="3" hidden="1">#REF!</definedName>
    <definedName name="BExKU82I99FEUIZLODXJDOJC96CQ" localSheetId="13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14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12" hidden="1">#REF!</definedName>
    <definedName name="BExKUDM0DFSCM3D91SH0XLXJSL18" localSheetId="17" hidden="1">#REF!</definedName>
    <definedName name="BExKUDM0DFSCM3D91SH0XLXJSL18" localSheetId="18" hidden="1">#REF!</definedName>
    <definedName name="BExKUDM0DFSCM3D91SH0XLXJSL18" localSheetId="19" hidden="1">#REF!</definedName>
    <definedName name="BExKUDM0DFSCM3D91SH0XLXJSL18" localSheetId="3" hidden="1">#REF!</definedName>
    <definedName name="BExKUDM0DFSCM3D91SH0XLXJSL18" localSheetId="13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14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12" hidden="1">#REF!</definedName>
    <definedName name="BExKUHYKD9TJTMQOOBS4EX04FCEZ" localSheetId="17" hidden="1">#REF!</definedName>
    <definedName name="BExKUHYKD9TJTMQOOBS4EX04FCEZ" localSheetId="18" hidden="1">#REF!</definedName>
    <definedName name="BExKUHYKD9TJTMQOOBS4EX04FCEZ" localSheetId="19" hidden="1">#REF!</definedName>
    <definedName name="BExKUHYKD9TJTMQOOBS4EX04FCEZ" localSheetId="3" hidden="1">#REF!</definedName>
    <definedName name="BExKUHYKD9TJTMQOOBS4EX04FCEZ" localSheetId="13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14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12" hidden="1">#REF!</definedName>
    <definedName name="BExKULEKJLA77AUQPDUHSM94Y76Z" localSheetId="17" hidden="1">#REF!</definedName>
    <definedName name="BExKULEKJLA77AUQPDUHSM94Y76Z" localSheetId="18" hidden="1">#REF!</definedName>
    <definedName name="BExKULEKJLA77AUQPDUHSM94Y76Z" localSheetId="19" hidden="1">#REF!</definedName>
    <definedName name="BExKULEKJLA77AUQPDUHSM94Y76Z" localSheetId="3" hidden="1">#REF!</definedName>
    <definedName name="BExKULEKJLA77AUQPDUHSM94Y76Z" localSheetId="13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14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12" hidden="1">#REF!</definedName>
    <definedName name="BExKUXE506JSYMR4CV866RHRDYR9" localSheetId="17" hidden="1">#REF!</definedName>
    <definedName name="BExKUXE506JSYMR4CV866RHRDYR9" localSheetId="18" hidden="1">#REF!</definedName>
    <definedName name="BExKUXE506JSYMR4CV866RHRDYR9" localSheetId="19" hidden="1">#REF!</definedName>
    <definedName name="BExKUXE506JSYMR4CV866RHRDYR9" localSheetId="3" hidden="1">#REF!</definedName>
    <definedName name="BExKUXE506JSYMR4CV866RHRDYR9" localSheetId="13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14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12" hidden="1">#REF!</definedName>
    <definedName name="BExKV08R85MKI3MAX9E2HERNQUNL" localSheetId="17" hidden="1">#REF!</definedName>
    <definedName name="BExKV08R85MKI3MAX9E2HERNQUNL" localSheetId="18" hidden="1">#REF!</definedName>
    <definedName name="BExKV08R85MKI3MAX9E2HERNQUNL" localSheetId="19" hidden="1">#REF!</definedName>
    <definedName name="BExKV08R85MKI3MAX9E2HERNQUNL" localSheetId="3" hidden="1">#REF!</definedName>
    <definedName name="BExKV08R85MKI3MAX9E2HERNQUNL" localSheetId="13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14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12" hidden="1">#REF!</definedName>
    <definedName name="BExKV4AAUNNJL5JWD7PX6BFKVS6O" localSheetId="17" hidden="1">#REF!</definedName>
    <definedName name="BExKV4AAUNNJL5JWD7PX6BFKVS6O" localSheetId="18" hidden="1">#REF!</definedName>
    <definedName name="BExKV4AAUNNJL5JWD7PX6BFKVS6O" localSheetId="19" hidden="1">#REF!</definedName>
    <definedName name="BExKV4AAUNNJL5JWD7PX6BFKVS6O" localSheetId="3" hidden="1">#REF!</definedName>
    <definedName name="BExKV4AAUNNJL5JWD7PX6BFKVS6O" localSheetId="13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14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12" hidden="1">#REF!</definedName>
    <definedName name="BExKVDVK6HN74GQPTXICP9BFC8CF" localSheetId="17" hidden="1">#REF!</definedName>
    <definedName name="BExKVDVK6HN74GQPTXICP9BFC8CF" localSheetId="18" hidden="1">#REF!</definedName>
    <definedName name="BExKVDVK6HN74GQPTXICP9BFC8CF" localSheetId="19" hidden="1">#REF!</definedName>
    <definedName name="BExKVDVK6HN74GQPTXICP9BFC8CF" localSheetId="3" hidden="1">#REF!</definedName>
    <definedName name="BExKVDVK6HN74GQPTXICP9BFC8CF" localSheetId="13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14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12" hidden="1">#REF!</definedName>
    <definedName name="BExKVFZ3ZZGIC1QI8XN6BYFWN0ZY" localSheetId="17" hidden="1">#REF!</definedName>
    <definedName name="BExKVFZ3ZZGIC1QI8XN6BYFWN0ZY" localSheetId="18" hidden="1">#REF!</definedName>
    <definedName name="BExKVFZ3ZZGIC1QI8XN6BYFWN0ZY" localSheetId="19" hidden="1">#REF!</definedName>
    <definedName name="BExKVFZ3ZZGIC1QI8XN6BYFWN0ZY" localSheetId="3" hidden="1">#REF!</definedName>
    <definedName name="BExKVFZ3ZZGIC1QI8XN6BYFWN0ZY" localSheetId="13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14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12" hidden="1">#REF!</definedName>
    <definedName name="BExKVG4KGO28KPGTAFL1R8TTZ10N" localSheetId="17" hidden="1">#REF!</definedName>
    <definedName name="BExKVG4KGO28KPGTAFL1R8TTZ10N" localSheetId="18" hidden="1">#REF!</definedName>
    <definedName name="BExKVG4KGO28KPGTAFL1R8TTZ10N" localSheetId="19" hidden="1">#REF!</definedName>
    <definedName name="BExKVG4KGO28KPGTAFL1R8TTZ10N" localSheetId="3" hidden="1">#REF!</definedName>
    <definedName name="BExKVG4KGO28KPGTAFL1R8TTZ10N" localSheetId="13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14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12" hidden="1">#REF!</definedName>
    <definedName name="BExKW0CSH7DA02YSNV64PSEIXB2P" localSheetId="17" hidden="1">#REF!</definedName>
    <definedName name="BExKW0CSH7DA02YSNV64PSEIXB2P" localSheetId="18" hidden="1">#REF!</definedName>
    <definedName name="BExKW0CSH7DA02YSNV64PSEIXB2P" localSheetId="19" hidden="1">#REF!</definedName>
    <definedName name="BExKW0CSH7DA02YSNV64PSEIXB2P" localSheetId="3" hidden="1">#REF!</definedName>
    <definedName name="BExKW0CSH7DA02YSNV64PSEIXB2P" localSheetId="13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14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12" hidden="1">#REF!</definedName>
    <definedName name="BExM9NUG3Q31X01AI9ZJCZIX25CS" localSheetId="17" hidden="1">#REF!</definedName>
    <definedName name="BExM9NUG3Q31X01AI9ZJCZIX25CS" localSheetId="18" hidden="1">#REF!</definedName>
    <definedName name="BExM9NUG3Q31X01AI9ZJCZIX25CS" localSheetId="19" hidden="1">#REF!</definedName>
    <definedName name="BExM9NUG3Q31X01AI9ZJCZIX25CS" localSheetId="3" hidden="1">#REF!</definedName>
    <definedName name="BExM9NUG3Q31X01AI9ZJCZIX25CS" localSheetId="13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14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12" hidden="1">#REF!</definedName>
    <definedName name="BExM9OG182RP30MY23PG49LVPZ1C" localSheetId="17" hidden="1">#REF!</definedName>
    <definedName name="BExM9OG182RP30MY23PG49LVPZ1C" localSheetId="18" hidden="1">#REF!</definedName>
    <definedName name="BExM9OG182RP30MY23PG49LVPZ1C" localSheetId="19" hidden="1">#REF!</definedName>
    <definedName name="BExM9OG182RP30MY23PG49LVPZ1C" localSheetId="3" hidden="1">#REF!</definedName>
    <definedName name="BExM9OG182RP30MY23PG49LVPZ1C" localSheetId="13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14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12" hidden="1">#REF!</definedName>
    <definedName name="BExMA64MW1S18NH8DCKPCCEI5KCB" localSheetId="17" hidden="1">#REF!</definedName>
    <definedName name="BExMA64MW1S18NH8DCKPCCEI5KCB" localSheetId="18" hidden="1">#REF!</definedName>
    <definedName name="BExMA64MW1S18NH8DCKPCCEI5KCB" localSheetId="19" hidden="1">#REF!</definedName>
    <definedName name="BExMA64MW1S18NH8DCKPCCEI5KCB" localSheetId="3" hidden="1">#REF!</definedName>
    <definedName name="BExMA64MW1S18NH8DCKPCCEI5KCB" localSheetId="13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14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12" hidden="1">#REF!</definedName>
    <definedName name="BExMALEWFUEM8Y686IT03ECURUBR" localSheetId="17" hidden="1">#REF!</definedName>
    <definedName name="BExMALEWFUEM8Y686IT03ECURUBR" localSheetId="18" hidden="1">#REF!</definedName>
    <definedName name="BExMALEWFUEM8Y686IT03ECURUBR" localSheetId="19" hidden="1">#REF!</definedName>
    <definedName name="BExMALEWFUEM8Y686IT03ECURUBR" localSheetId="3" hidden="1">#REF!</definedName>
    <definedName name="BExMALEWFUEM8Y686IT03ECURUBR" localSheetId="13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14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12" hidden="1">#REF!</definedName>
    <definedName name="BExMAS0AQY7KMMTBTBPK0SWWDITB" localSheetId="17" hidden="1">#REF!</definedName>
    <definedName name="BExMAS0AQY7KMMTBTBPK0SWWDITB" localSheetId="18" hidden="1">#REF!</definedName>
    <definedName name="BExMAS0AQY7KMMTBTBPK0SWWDITB" localSheetId="19" hidden="1">#REF!</definedName>
    <definedName name="BExMAS0AQY7KMMTBTBPK0SWWDITB" localSheetId="3" hidden="1">#REF!</definedName>
    <definedName name="BExMAS0AQY7KMMTBTBPK0SWWDITB" localSheetId="13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14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12" hidden="1">#REF!</definedName>
    <definedName name="BExMAXJS82ZJ8RS22VLE0V0LDUII" localSheetId="17" hidden="1">#REF!</definedName>
    <definedName name="BExMAXJS82ZJ8RS22VLE0V0LDUII" localSheetId="18" hidden="1">#REF!</definedName>
    <definedName name="BExMAXJS82ZJ8RS22VLE0V0LDUII" localSheetId="19" hidden="1">#REF!</definedName>
    <definedName name="BExMAXJS82ZJ8RS22VLE0V0LDUII" localSheetId="3" hidden="1">#REF!</definedName>
    <definedName name="BExMAXJS82ZJ8RS22VLE0V0LDUII" localSheetId="13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14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12" hidden="1">#REF!</definedName>
    <definedName name="BExMB4QRS0R3MTB4CMUHFZ84LNZQ" localSheetId="17" hidden="1">#REF!</definedName>
    <definedName name="BExMB4QRS0R3MTB4CMUHFZ84LNZQ" localSheetId="18" hidden="1">#REF!</definedName>
    <definedName name="BExMB4QRS0R3MTB4CMUHFZ84LNZQ" localSheetId="19" hidden="1">#REF!</definedName>
    <definedName name="BExMB4QRS0R3MTB4CMUHFZ84LNZQ" localSheetId="3" hidden="1">#REF!</definedName>
    <definedName name="BExMB4QRS0R3MTB4CMUHFZ84LNZQ" localSheetId="13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14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12" hidden="1">#REF!</definedName>
    <definedName name="BExMB7AICZ233JKSCEUSR9RQXRS0" localSheetId="17" hidden="1">#REF!</definedName>
    <definedName name="BExMB7AICZ233JKSCEUSR9RQXRS0" localSheetId="18" hidden="1">#REF!</definedName>
    <definedName name="BExMB7AICZ233JKSCEUSR9RQXRS0" localSheetId="19" hidden="1">#REF!</definedName>
    <definedName name="BExMB7AICZ233JKSCEUSR9RQXRS0" localSheetId="3" hidden="1">#REF!</definedName>
    <definedName name="BExMB7AICZ233JKSCEUSR9RQXRS0" localSheetId="13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14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12" hidden="1">#REF!</definedName>
    <definedName name="BExMBC35WKQY5CWQJLV4D05O6971" localSheetId="17" hidden="1">#REF!</definedName>
    <definedName name="BExMBC35WKQY5CWQJLV4D05O6971" localSheetId="18" hidden="1">#REF!</definedName>
    <definedName name="BExMBC35WKQY5CWQJLV4D05O6971" localSheetId="19" hidden="1">#REF!</definedName>
    <definedName name="BExMBC35WKQY5CWQJLV4D05O6971" localSheetId="3" hidden="1">#REF!</definedName>
    <definedName name="BExMBC35WKQY5CWQJLV4D05O6971" localSheetId="13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14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12" hidden="1">#REF!</definedName>
    <definedName name="BExMBFTZV4Q1A5KG25C1N9PHQNSW" localSheetId="17" hidden="1">#REF!</definedName>
    <definedName name="BExMBFTZV4Q1A5KG25C1N9PHQNSW" localSheetId="18" hidden="1">#REF!</definedName>
    <definedName name="BExMBFTZV4Q1A5KG25C1N9PHQNSW" localSheetId="19" hidden="1">#REF!</definedName>
    <definedName name="BExMBFTZV4Q1A5KG25C1N9PHQNSW" localSheetId="3" hidden="1">#REF!</definedName>
    <definedName name="BExMBFTZV4Q1A5KG25C1N9PHQNSW" localSheetId="13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14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12" hidden="1">#REF!</definedName>
    <definedName name="BExMBFZFXQDH3H55R89930TFTU36" localSheetId="17" hidden="1">#REF!</definedName>
    <definedName name="BExMBFZFXQDH3H55R89930TFTU36" localSheetId="18" hidden="1">#REF!</definedName>
    <definedName name="BExMBFZFXQDH3H55R89930TFTU36" localSheetId="19" hidden="1">#REF!</definedName>
    <definedName name="BExMBFZFXQDH3H55R89930TFTU36" localSheetId="3" hidden="1">#REF!</definedName>
    <definedName name="BExMBFZFXQDH3H55R89930TFTU36" localSheetId="13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14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12" hidden="1">#REF!</definedName>
    <definedName name="BExMBK6ISK3U7KHZKUJXIDKGF6VW" localSheetId="17" hidden="1">#REF!</definedName>
    <definedName name="BExMBK6ISK3U7KHZKUJXIDKGF6VW" localSheetId="18" hidden="1">#REF!</definedName>
    <definedName name="BExMBK6ISK3U7KHZKUJXIDKGF6VW" localSheetId="19" hidden="1">#REF!</definedName>
    <definedName name="BExMBK6ISK3U7KHZKUJXIDKGF6VW" localSheetId="3" hidden="1">#REF!</definedName>
    <definedName name="BExMBK6ISK3U7KHZKUJXIDKGF6VW" localSheetId="13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14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12" hidden="1">#REF!</definedName>
    <definedName name="BExMBYPQDG9AYDQ5E8IECVFREPO6" localSheetId="17" hidden="1">#REF!</definedName>
    <definedName name="BExMBYPQDG9AYDQ5E8IECVFREPO6" localSheetId="18" hidden="1">#REF!</definedName>
    <definedName name="BExMBYPQDG9AYDQ5E8IECVFREPO6" localSheetId="19" hidden="1">#REF!</definedName>
    <definedName name="BExMBYPQDG9AYDQ5E8IECVFREPO6" localSheetId="3" hidden="1">#REF!</definedName>
    <definedName name="BExMBYPQDG9AYDQ5E8IECVFREPO6" localSheetId="13" hidden="1">#REF!</definedName>
    <definedName name="BExMBYPQDG9AYDQ5E8IECVFREPO6" localSheetId="2" hidden="1">#REF!</definedName>
    <definedName name="BExMBYPQDG9AYDQ5E8IECVFREPO6" hidden="1">#REF!</definedName>
    <definedName name="BExMC7PESEESXVMDCGGIP5LPMUGY" localSheetId="14" hidden="1">#REF!</definedName>
    <definedName name="BExMC7PESEESXVMDCGGIP5LPMUGY" localSheetId="4" hidden="1">#REF!</definedName>
    <definedName name="BExMC7PESEESXVMDCGGIP5LPMUGY" localSheetId="5" hidden="1">#REF!</definedName>
    <definedName name="BExMC7PESEESXVMDCGGIP5LPMUGY" localSheetId="12" hidden="1">#REF!</definedName>
    <definedName name="BExMC7PESEESXVMDCGGIP5LPMUGY" localSheetId="17" hidden="1">#REF!</definedName>
    <definedName name="BExMC7PESEESXVMDCGGIP5LPMUGY" localSheetId="18" hidden="1">#REF!</definedName>
    <definedName name="BExMC7PESEESXVMDCGGIP5LPMUGY" localSheetId="19" hidden="1">#REF!</definedName>
    <definedName name="BExMC7PESEESXVMDCGGIP5LPMUGY" localSheetId="3" hidden="1">#REF!</definedName>
    <definedName name="BExMC7PESEESXVMDCGGIP5LPMUGY" localSheetId="13" hidden="1">#REF!</definedName>
    <definedName name="BExMC7PESEESXVMDCGGIP5LPMUGY" hidden="1">#REF!</definedName>
    <definedName name="BExMC8AZUTX8LG89K2JJR7ZG62XX" localSheetId="14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12" hidden="1">#REF!</definedName>
    <definedName name="BExMC8AZUTX8LG89K2JJR7ZG62XX" localSheetId="17" hidden="1">#REF!</definedName>
    <definedName name="BExMC8AZUTX8LG89K2JJR7ZG62XX" localSheetId="18" hidden="1">#REF!</definedName>
    <definedName name="BExMC8AZUTX8LG89K2JJR7ZG62XX" localSheetId="19" hidden="1">#REF!</definedName>
    <definedName name="BExMC8AZUTX8LG89K2JJR7ZG62XX" localSheetId="3" hidden="1">#REF!</definedName>
    <definedName name="BExMC8AZUTX8LG89K2JJR7ZG62XX" localSheetId="13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14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12" hidden="1">#REF!</definedName>
    <definedName name="BExMCA96YR10V72G2R0SCIKPZLIZ" localSheetId="17" hidden="1">#REF!</definedName>
    <definedName name="BExMCA96YR10V72G2R0SCIKPZLIZ" localSheetId="18" hidden="1">#REF!</definedName>
    <definedName name="BExMCA96YR10V72G2R0SCIKPZLIZ" localSheetId="19" hidden="1">#REF!</definedName>
    <definedName name="BExMCA96YR10V72G2R0SCIKPZLIZ" localSheetId="3" hidden="1">#REF!</definedName>
    <definedName name="BExMCA96YR10V72G2R0SCIKPZLIZ" localSheetId="13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14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12" hidden="1">#REF!</definedName>
    <definedName name="BExMCB5JU5I2VQDUBS4O42BTEVKI" localSheetId="17" hidden="1">#REF!</definedName>
    <definedName name="BExMCB5JU5I2VQDUBS4O42BTEVKI" localSheetId="18" hidden="1">#REF!</definedName>
    <definedName name="BExMCB5JU5I2VQDUBS4O42BTEVKI" localSheetId="19" hidden="1">#REF!</definedName>
    <definedName name="BExMCB5JU5I2VQDUBS4O42BTEVKI" localSheetId="3" hidden="1">#REF!</definedName>
    <definedName name="BExMCB5JU5I2VQDUBS4O42BTEVKI" localSheetId="13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14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12" hidden="1">#REF!</definedName>
    <definedName name="BExMCFSQFSEMPY5IXDIRKZDASDBR" localSheetId="17" hidden="1">#REF!</definedName>
    <definedName name="BExMCFSQFSEMPY5IXDIRKZDASDBR" localSheetId="18" hidden="1">#REF!</definedName>
    <definedName name="BExMCFSQFSEMPY5IXDIRKZDASDBR" localSheetId="19" hidden="1">#REF!</definedName>
    <definedName name="BExMCFSQFSEMPY5IXDIRKZDASDBR" localSheetId="3" hidden="1">#REF!</definedName>
    <definedName name="BExMCFSQFSEMPY5IXDIRKZDASDBR" localSheetId="13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14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12" hidden="1">#REF!</definedName>
    <definedName name="BExMCH58I9XOLK7WEE6VSJGYPJGL" localSheetId="17" hidden="1">#REF!</definedName>
    <definedName name="BExMCH58I9XOLK7WEE6VSJGYPJGL" localSheetId="18" hidden="1">#REF!</definedName>
    <definedName name="BExMCH58I9XOLK7WEE6VSJGYPJGL" localSheetId="19" hidden="1">#REF!</definedName>
    <definedName name="BExMCH58I9XOLK7WEE6VSJGYPJGL" localSheetId="3" hidden="1">#REF!</definedName>
    <definedName name="BExMCH58I9XOLK7WEE6VSJGYPJGL" localSheetId="13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14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12" hidden="1">#REF!</definedName>
    <definedName name="BExMCMZOEYWVOOJ98TBHTTCS7XB8" localSheetId="17" hidden="1">#REF!</definedName>
    <definedName name="BExMCMZOEYWVOOJ98TBHTTCS7XB8" localSheetId="18" hidden="1">#REF!</definedName>
    <definedName name="BExMCMZOEYWVOOJ98TBHTTCS7XB8" localSheetId="19" hidden="1">#REF!</definedName>
    <definedName name="BExMCMZOEYWVOOJ98TBHTTCS7XB8" localSheetId="3" hidden="1">#REF!</definedName>
    <definedName name="BExMCMZOEYWVOOJ98TBHTTCS7XB8" localSheetId="13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14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12" hidden="1">#REF!</definedName>
    <definedName name="BExMCS8EF2W3FS9QADNKREYSI8P0" localSheetId="17" hidden="1">#REF!</definedName>
    <definedName name="BExMCS8EF2W3FS9QADNKREYSI8P0" localSheetId="18" hidden="1">#REF!</definedName>
    <definedName name="BExMCS8EF2W3FS9QADNKREYSI8P0" localSheetId="19" hidden="1">#REF!</definedName>
    <definedName name="BExMCS8EF2W3FS9QADNKREYSI8P0" localSheetId="3" hidden="1">#REF!</definedName>
    <definedName name="BExMCS8EF2W3FS9QADNKREYSI8P0" localSheetId="13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14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12" hidden="1">#REF!</definedName>
    <definedName name="BExMCSU0KZGHALEL7N5DJBVL94K7" localSheetId="17" hidden="1">#REF!</definedName>
    <definedName name="BExMCSU0KZGHALEL7N5DJBVL94K7" localSheetId="18" hidden="1">#REF!</definedName>
    <definedName name="BExMCSU0KZGHALEL7N5DJBVL94K7" localSheetId="19" hidden="1">#REF!</definedName>
    <definedName name="BExMCSU0KZGHALEL7N5DJBVL94K7" localSheetId="3" hidden="1">#REF!</definedName>
    <definedName name="BExMCSU0KZGHALEL7N5DJBVL94K7" localSheetId="13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14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12" hidden="1">#REF!</definedName>
    <definedName name="BExMCUS7GSOM96J0HJ7EH0FFM2AC" localSheetId="17" hidden="1">#REF!</definedName>
    <definedName name="BExMCUS7GSOM96J0HJ7EH0FFM2AC" localSheetId="18" hidden="1">#REF!</definedName>
    <definedName name="BExMCUS7GSOM96J0HJ7EH0FFM2AC" localSheetId="19" hidden="1">#REF!</definedName>
    <definedName name="BExMCUS7GSOM96J0HJ7EH0FFM2AC" localSheetId="3" hidden="1">#REF!</definedName>
    <definedName name="BExMCUS7GSOM96J0HJ7EH0FFM2AC" localSheetId="13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14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12" hidden="1">#REF!</definedName>
    <definedName name="BExMCYTT6TVDWMJXO1NZANRTVNAN" localSheetId="17" hidden="1">#REF!</definedName>
    <definedName name="BExMCYTT6TVDWMJXO1NZANRTVNAN" localSheetId="18" hidden="1">#REF!</definedName>
    <definedName name="BExMCYTT6TVDWMJXO1NZANRTVNAN" localSheetId="19" hidden="1">#REF!</definedName>
    <definedName name="BExMCYTT6TVDWMJXO1NZANRTVNAN" localSheetId="3" hidden="1">#REF!</definedName>
    <definedName name="BExMCYTT6TVDWMJXO1NZANRTVNAN" localSheetId="13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14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12" hidden="1">#REF!</definedName>
    <definedName name="BExMD54CT1VTE5YGBM90H90NF28M" localSheetId="17" hidden="1">#REF!</definedName>
    <definedName name="BExMD54CT1VTE5YGBM90H90NF28M" localSheetId="18" hidden="1">#REF!</definedName>
    <definedName name="BExMD54CT1VTE5YGBM90H90NF28M" localSheetId="19" hidden="1">#REF!</definedName>
    <definedName name="BExMD54CT1VTE5YGBM90H90NF28M" localSheetId="3" hidden="1">#REF!</definedName>
    <definedName name="BExMD54CT1VTE5YGBM90H90NF28M" localSheetId="13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14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12" hidden="1">#REF!</definedName>
    <definedName name="BExMD5F6IAV108XYJLXUO9HD0IT6" localSheetId="17" hidden="1">#REF!</definedName>
    <definedName name="BExMD5F6IAV108XYJLXUO9HD0IT6" localSheetId="18" hidden="1">#REF!</definedName>
    <definedName name="BExMD5F6IAV108XYJLXUO9HD0IT6" localSheetId="19" hidden="1">#REF!</definedName>
    <definedName name="BExMD5F6IAV108XYJLXUO9HD0IT6" localSheetId="3" hidden="1">#REF!</definedName>
    <definedName name="BExMD5F6IAV108XYJLXUO9HD0IT6" localSheetId="13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14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12" hidden="1">#REF!</definedName>
    <definedName name="BExMDANV66W9T3XAXID40XFJ0J93" localSheetId="17" hidden="1">#REF!</definedName>
    <definedName name="BExMDANV66W9T3XAXID40XFJ0J93" localSheetId="18" hidden="1">#REF!</definedName>
    <definedName name="BExMDANV66W9T3XAXID40XFJ0J93" localSheetId="19" hidden="1">#REF!</definedName>
    <definedName name="BExMDANV66W9T3XAXID40XFJ0J93" localSheetId="3" hidden="1">#REF!</definedName>
    <definedName name="BExMDANV66W9T3XAXID40XFJ0J93" localSheetId="13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14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12" hidden="1">#REF!</definedName>
    <definedName name="BExMDGD1KQP7NNR78X2ZX4FCBQ1S" localSheetId="17" hidden="1">#REF!</definedName>
    <definedName name="BExMDGD1KQP7NNR78X2ZX4FCBQ1S" localSheetId="18" hidden="1">#REF!</definedName>
    <definedName name="BExMDGD1KQP7NNR78X2ZX4FCBQ1S" localSheetId="19" hidden="1">#REF!</definedName>
    <definedName name="BExMDGD1KQP7NNR78X2ZX4FCBQ1S" localSheetId="3" hidden="1">#REF!</definedName>
    <definedName name="BExMDGD1KQP7NNR78X2ZX4FCBQ1S" localSheetId="13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14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12" hidden="1">#REF!</definedName>
    <definedName name="BExMDIRDK0DI8P86HB7WPH8QWLSQ" localSheetId="17" hidden="1">#REF!</definedName>
    <definedName name="BExMDIRDK0DI8P86HB7WPH8QWLSQ" localSheetId="18" hidden="1">#REF!</definedName>
    <definedName name="BExMDIRDK0DI8P86HB7WPH8QWLSQ" localSheetId="19" hidden="1">#REF!</definedName>
    <definedName name="BExMDIRDK0DI8P86HB7WPH8QWLSQ" localSheetId="3" hidden="1">#REF!</definedName>
    <definedName name="BExMDIRDK0DI8P86HB7WPH8QWLSQ" localSheetId="13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14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12" hidden="1">#REF!</definedName>
    <definedName name="BExMDOWGDLP3BZZB4ZPI31VS10FP" localSheetId="17" hidden="1">#REF!</definedName>
    <definedName name="BExMDOWGDLP3BZZB4ZPI31VS10FP" localSheetId="18" hidden="1">#REF!</definedName>
    <definedName name="BExMDOWGDLP3BZZB4ZPI31VS10FP" localSheetId="19" hidden="1">#REF!</definedName>
    <definedName name="BExMDOWGDLP3BZZB4ZPI31VS10FP" localSheetId="3" hidden="1">#REF!</definedName>
    <definedName name="BExMDOWGDLP3BZZB4ZPI31VS10FP" localSheetId="13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14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12" hidden="1">#REF!</definedName>
    <definedName name="BExMDPI2FVMORSWDDCVAJ85WYAYO" localSheetId="17" hidden="1">#REF!</definedName>
    <definedName name="BExMDPI2FVMORSWDDCVAJ85WYAYO" localSheetId="18" hidden="1">#REF!</definedName>
    <definedName name="BExMDPI2FVMORSWDDCVAJ85WYAYO" localSheetId="19" hidden="1">#REF!</definedName>
    <definedName name="BExMDPI2FVMORSWDDCVAJ85WYAYO" localSheetId="3" hidden="1">#REF!</definedName>
    <definedName name="BExMDPI2FVMORSWDDCVAJ85WYAYO" localSheetId="13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14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12" hidden="1">#REF!</definedName>
    <definedName name="BExMDUWB7VWHFFR266QXO46BNV2S" localSheetId="17" hidden="1">#REF!</definedName>
    <definedName name="BExMDUWB7VWHFFR266QXO46BNV2S" localSheetId="18" hidden="1">#REF!</definedName>
    <definedName name="BExMDUWB7VWHFFR266QXO46BNV2S" localSheetId="19" hidden="1">#REF!</definedName>
    <definedName name="BExMDUWB7VWHFFR266QXO46BNV2S" localSheetId="3" hidden="1">#REF!</definedName>
    <definedName name="BExMDUWB7VWHFFR266QXO46BNV2S" localSheetId="13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14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12" hidden="1">#REF!</definedName>
    <definedName name="BExME2U47N8LZG0BPJ49ANY5QVV2" localSheetId="17" hidden="1">#REF!</definedName>
    <definedName name="BExME2U47N8LZG0BPJ49ANY5QVV2" localSheetId="18" hidden="1">#REF!</definedName>
    <definedName name="BExME2U47N8LZG0BPJ49ANY5QVV2" localSheetId="19" hidden="1">#REF!</definedName>
    <definedName name="BExME2U47N8LZG0BPJ49ANY5QVV2" localSheetId="3" hidden="1">#REF!</definedName>
    <definedName name="BExME2U47N8LZG0BPJ49ANY5QVV2" localSheetId="13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14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12" hidden="1">#REF!</definedName>
    <definedName name="BExME88DH5DUKMUFI9FNVECXFD2E" localSheetId="17" hidden="1">#REF!</definedName>
    <definedName name="BExME88DH5DUKMUFI9FNVECXFD2E" localSheetId="18" hidden="1">#REF!</definedName>
    <definedName name="BExME88DH5DUKMUFI9FNVECXFD2E" localSheetId="19" hidden="1">#REF!</definedName>
    <definedName name="BExME88DH5DUKMUFI9FNVECXFD2E" localSheetId="3" hidden="1">#REF!</definedName>
    <definedName name="BExME88DH5DUKMUFI9FNVECXFD2E" localSheetId="13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14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12" hidden="1">#REF!</definedName>
    <definedName name="BExME9A7MOGAK7YTTQYXP5DL6VYA" localSheetId="17" hidden="1">#REF!</definedName>
    <definedName name="BExME9A7MOGAK7YTTQYXP5DL6VYA" localSheetId="18" hidden="1">#REF!</definedName>
    <definedName name="BExME9A7MOGAK7YTTQYXP5DL6VYA" localSheetId="19" hidden="1">#REF!</definedName>
    <definedName name="BExME9A7MOGAK7YTTQYXP5DL6VYA" localSheetId="3" hidden="1">#REF!</definedName>
    <definedName name="BExME9A7MOGAK7YTTQYXP5DL6VYA" localSheetId="13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14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12" hidden="1">#REF!</definedName>
    <definedName name="BExMEOV9YFRY5C3GDLU60GIX10BY" localSheetId="17" hidden="1">#REF!</definedName>
    <definedName name="BExMEOV9YFRY5C3GDLU60GIX10BY" localSheetId="18" hidden="1">#REF!</definedName>
    <definedName name="BExMEOV9YFRY5C3GDLU60GIX10BY" localSheetId="19" hidden="1">#REF!</definedName>
    <definedName name="BExMEOV9YFRY5C3GDLU60GIX10BY" localSheetId="3" hidden="1">#REF!</definedName>
    <definedName name="BExMEOV9YFRY5C3GDLU60GIX10BY" localSheetId="13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14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12" hidden="1">#REF!</definedName>
    <definedName name="BExMEUK2Q5GZGZFZ77Z2IYUKOOYW" localSheetId="17" hidden="1">#REF!</definedName>
    <definedName name="BExMEUK2Q5GZGZFZ77Z2IYUKOOYW" localSheetId="18" hidden="1">#REF!</definedName>
    <definedName name="BExMEUK2Q5GZGZFZ77Z2IYUKOOYW" localSheetId="19" hidden="1">#REF!</definedName>
    <definedName name="BExMEUK2Q5GZGZFZ77Z2IYUKOOYW" localSheetId="3" hidden="1">#REF!</definedName>
    <definedName name="BExMEUK2Q5GZGZFZ77Z2IYUKOOYW" localSheetId="13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14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12" hidden="1">#REF!</definedName>
    <definedName name="BExMEWT36INWIP0VNS94NEP3WZ4U" localSheetId="17" hidden="1">#REF!</definedName>
    <definedName name="BExMEWT36INWIP0VNS94NEP3WZ4U" localSheetId="18" hidden="1">#REF!</definedName>
    <definedName name="BExMEWT36INWIP0VNS94NEP3WZ4U" localSheetId="19" hidden="1">#REF!</definedName>
    <definedName name="BExMEWT36INWIP0VNS94NEP3WZ4U" localSheetId="3" hidden="1">#REF!</definedName>
    <definedName name="BExMEWT36INWIP0VNS94NEP3WZ4U" localSheetId="13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14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12" hidden="1">#REF!</definedName>
    <definedName name="BExMEY09ESM4H2YGKEQQRYUD114R" localSheetId="17" hidden="1">#REF!</definedName>
    <definedName name="BExMEY09ESM4H2YGKEQQRYUD114R" localSheetId="18" hidden="1">#REF!</definedName>
    <definedName name="BExMEY09ESM4H2YGKEQQRYUD114R" localSheetId="19" hidden="1">#REF!</definedName>
    <definedName name="BExMEY09ESM4H2YGKEQQRYUD114R" localSheetId="3" hidden="1">#REF!</definedName>
    <definedName name="BExMEY09ESM4H2YGKEQQRYUD114R" localSheetId="13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14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12" hidden="1">#REF!</definedName>
    <definedName name="BExMF0UU4SBJHOJ4SG09QMF1TC7H" localSheetId="17" hidden="1">#REF!</definedName>
    <definedName name="BExMF0UU4SBJHOJ4SG09QMF1TC7H" localSheetId="18" hidden="1">#REF!</definedName>
    <definedName name="BExMF0UU4SBJHOJ4SG09QMF1TC7H" localSheetId="19" hidden="1">#REF!</definedName>
    <definedName name="BExMF0UU4SBJHOJ4SG09QMF1TC7H" localSheetId="3" hidden="1">#REF!</definedName>
    <definedName name="BExMF0UU4SBJHOJ4SG09QMF1TC7H" localSheetId="13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14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12" hidden="1">#REF!</definedName>
    <definedName name="BExMF2YDPQWGK3CSN8LJG16MLFQZ" localSheetId="17" hidden="1">#REF!</definedName>
    <definedName name="BExMF2YDPQWGK3CSN8LJG16MLFQZ" localSheetId="18" hidden="1">#REF!</definedName>
    <definedName name="BExMF2YDPQWGK3CSN8LJG16MLFQZ" localSheetId="19" hidden="1">#REF!</definedName>
    <definedName name="BExMF2YDPQWGK3CSN8LJG16MLFQZ" localSheetId="3" hidden="1">#REF!</definedName>
    <definedName name="BExMF2YDPQWGK3CSN8LJG16MLFQZ" localSheetId="13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14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12" hidden="1">#REF!</definedName>
    <definedName name="BExMF4G4IUPQY1Y5GEY5N3E04CL6" localSheetId="17" hidden="1">#REF!</definedName>
    <definedName name="BExMF4G4IUPQY1Y5GEY5N3E04CL6" localSheetId="18" hidden="1">#REF!</definedName>
    <definedName name="BExMF4G4IUPQY1Y5GEY5N3E04CL6" localSheetId="19" hidden="1">#REF!</definedName>
    <definedName name="BExMF4G4IUPQY1Y5GEY5N3E04CL6" localSheetId="3" hidden="1">#REF!</definedName>
    <definedName name="BExMF4G4IUPQY1Y5GEY5N3E04CL6" localSheetId="13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14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12" hidden="1">#REF!</definedName>
    <definedName name="BExMF9UIGYMOAQK0ELUWP0S0HZZY" localSheetId="17" hidden="1">#REF!</definedName>
    <definedName name="BExMF9UIGYMOAQK0ELUWP0S0HZZY" localSheetId="18" hidden="1">#REF!</definedName>
    <definedName name="BExMF9UIGYMOAQK0ELUWP0S0HZZY" localSheetId="19" hidden="1">#REF!</definedName>
    <definedName name="BExMF9UIGYMOAQK0ELUWP0S0HZZY" localSheetId="3" hidden="1">#REF!</definedName>
    <definedName name="BExMF9UIGYMOAQK0ELUWP0S0HZZY" localSheetId="13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14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12" hidden="1">#REF!</definedName>
    <definedName name="BExMFDLBSWFMRDYJ2DZETI3EXKN2" localSheetId="17" hidden="1">#REF!</definedName>
    <definedName name="BExMFDLBSWFMRDYJ2DZETI3EXKN2" localSheetId="18" hidden="1">#REF!</definedName>
    <definedName name="BExMFDLBSWFMRDYJ2DZETI3EXKN2" localSheetId="19" hidden="1">#REF!</definedName>
    <definedName name="BExMFDLBSWFMRDYJ2DZETI3EXKN2" localSheetId="3" hidden="1">#REF!</definedName>
    <definedName name="BExMFDLBSWFMRDYJ2DZETI3EXKN2" localSheetId="13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14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12" hidden="1">#REF!</definedName>
    <definedName name="BExMFLDTMRTCHKA37LQW67BG8D5C" localSheetId="17" hidden="1">#REF!</definedName>
    <definedName name="BExMFLDTMRTCHKA37LQW67BG8D5C" localSheetId="18" hidden="1">#REF!</definedName>
    <definedName name="BExMFLDTMRTCHKA37LQW67BG8D5C" localSheetId="19" hidden="1">#REF!</definedName>
    <definedName name="BExMFLDTMRTCHKA37LQW67BG8D5C" localSheetId="3" hidden="1">#REF!</definedName>
    <definedName name="BExMFLDTMRTCHKA37LQW67BG8D5C" localSheetId="13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14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12" hidden="1">#REF!</definedName>
    <definedName name="BExMFTH63LTWA2JYJTJYMT5K2OF2" localSheetId="17" hidden="1">#REF!</definedName>
    <definedName name="BExMFTH63LTWA2JYJTJYMT5K2OF2" localSheetId="18" hidden="1">#REF!</definedName>
    <definedName name="BExMFTH63LTWA2JYJTJYMT5K2OF2" localSheetId="19" hidden="1">#REF!</definedName>
    <definedName name="BExMFTH63LTWA2JYJTJYMT5K2OF2" localSheetId="3" hidden="1">#REF!</definedName>
    <definedName name="BExMFTH63LTWA2JYJTJYMT5K2OF2" localSheetId="13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14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12" hidden="1">#REF!</definedName>
    <definedName name="BExMFY4AG5T27EVMCCNE00GOAR66" localSheetId="17" hidden="1">#REF!</definedName>
    <definedName name="BExMFY4AG5T27EVMCCNE00GOAR66" localSheetId="18" hidden="1">#REF!</definedName>
    <definedName name="BExMFY4AG5T27EVMCCNE00GOAR66" localSheetId="19" hidden="1">#REF!</definedName>
    <definedName name="BExMFY4AG5T27EVMCCNE00GOAR66" localSheetId="3" hidden="1">#REF!</definedName>
    <definedName name="BExMFY4AG5T27EVMCCNE00GOAR66" localSheetId="13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14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12" hidden="1">#REF!</definedName>
    <definedName name="BExMGQQNOFER1MEVQ961XARTRIOB" localSheetId="17" hidden="1">#REF!</definedName>
    <definedName name="BExMGQQNOFER1MEVQ961XARTRIOB" localSheetId="18" hidden="1">#REF!</definedName>
    <definedName name="BExMGQQNOFER1MEVQ961XARTRIOB" localSheetId="19" hidden="1">#REF!</definedName>
    <definedName name="BExMGQQNOFER1MEVQ961XARTRIOB" localSheetId="3" hidden="1">#REF!</definedName>
    <definedName name="BExMGQQNOFER1MEVQ961XARTRIOB" localSheetId="13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14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12" hidden="1">#REF!</definedName>
    <definedName name="BExMH189E60TZBQFN2UWVA1UZA7X" localSheetId="17" hidden="1">#REF!</definedName>
    <definedName name="BExMH189E60TZBQFN2UWVA1UZA7X" localSheetId="18" hidden="1">#REF!</definedName>
    <definedName name="BExMH189E60TZBQFN2UWVA1UZA7X" localSheetId="19" hidden="1">#REF!</definedName>
    <definedName name="BExMH189E60TZBQFN2UWVA1UZA7X" localSheetId="3" hidden="1">#REF!</definedName>
    <definedName name="BExMH189E60TZBQFN2UWVA1UZA7X" localSheetId="13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14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12" hidden="1">#REF!</definedName>
    <definedName name="BExMH3H9TW5TJCNU5Z1EWXP3BAEP" localSheetId="17" hidden="1">#REF!</definedName>
    <definedName name="BExMH3H9TW5TJCNU5Z1EWXP3BAEP" localSheetId="18" hidden="1">#REF!</definedName>
    <definedName name="BExMH3H9TW5TJCNU5Z1EWXP3BAEP" localSheetId="19" hidden="1">#REF!</definedName>
    <definedName name="BExMH3H9TW5TJCNU5Z1EWXP3BAEP" localSheetId="3" hidden="1">#REF!</definedName>
    <definedName name="BExMH3H9TW5TJCNU5Z1EWXP3BAEP" localSheetId="13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14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12" hidden="1">#REF!</definedName>
    <definedName name="BExMH5A1B01SYXROP70DOKTQ5D6Z" localSheetId="17" hidden="1">#REF!</definedName>
    <definedName name="BExMH5A1B01SYXROP70DOKTQ5D6Z" localSheetId="18" hidden="1">#REF!</definedName>
    <definedName name="BExMH5A1B01SYXROP70DOKTQ5D6Z" localSheetId="19" hidden="1">#REF!</definedName>
    <definedName name="BExMH5A1B01SYXROP70DOKTQ5D6Z" localSheetId="3" hidden="1">#REF!</definedName>
    <definedName name="BExMH5A1B01SYXROP70DOKTQ5D6Z" localSheetId="13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14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12" hidden="1">#REF!</definedName>
    <definedName name="BExMHCGUJ8A3L31NU0XU0FGXE4P3" localSheetId="17" hidden="1">#REF!</definedName>
    <definedName name="BExMHCGUJ8A3L31NU0XU0FGXE4P3" localSheetId="18" hidden="1">#REF!</definedName>
    <definedName name="BExMHCGUJ8A3L31NU0XU0FGXE4P3" localSheetId="19" hidden="1">#REF!</definedName>
    <definedName name="BExMHCGUJ8A3L31NU0XU0FGXE4P3" localSheetId="3" hidden="1">#REF!</definedName>
    <definedName name="BExMHCGUJ8A3L31NU0XU0FGXE4P3" localSheetId="13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14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12" hidden="1">#REF!</definedName>
    <definedName name="BExMHOWPB34KPZ76M2KIX2C9R2VB" localSheetId="17" hidden="1">#REF!</definedName>
    <definedName name="BExMHOWPB34KPZ76M2KIX2C9R2VB" localSheetId="18" hidden="1">#REF!</definedName>
    <definedName name="BExMHOWPB34KPZ76M2KIX2C9R2VB" localSheetId="19" hidden="1">#REF!</definedName>
    <definedName name="BExMHOWPB34KPZ76M2KIX2C9R2VB" localSheetId="3" hidden="1">#REF!</definedName>
    <definedName name="BExMHOWPB34KPZ76M2KIX2C9R2VB" localSheetId="13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14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12" hidden="1">#REF!</definedName>
    <definedName name="BExMHSSYC6KVHA3QDTSYPN92TWMI" localSheetId="17" hidden="1">#REF!</definedName>
    <definedName name="BExMHSSYC6KVHA3QDTSYPN92TWMI" localSheetId="18" hidden="1">#REF!</definedName>
    <definedName name="BExMHSSYC6KVHA3QDTSYPN92TWMI" localSheetId="19" hidden="1">#REF!</definedName>
    <definedName name="BExMHSSYC6KVHA3QDTSYPN92TWMI" localSheetId="3" hidden="1">#REF!</definedName>
    <definedName name="BExMHSSYC6KVHA3QDTSYPN92TWMI" localSheetId="13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14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12" hidden="1">#REF!</definedName>
    <definedName name="BExMI3AJ9477KDL4T9DHET4LJJTW" localSheetId="17" hidden="1">#REF!</definedName>
    <definedName name="BExMI3AJ9477KDL4T9DHET4LJJTW" localSheetId="18" hidden="1">#REF!</definedName>
    <definedName name="BExMI3AJ9477KDL4T9DHET4LJJTW" localSheetId="19" hidden="1">#REF!</definedName>
    <definedName name="BExMI3AJ9477KDL4T9DHET4LJJTW" localSheetId="3" hidden="1">#REF!</definedName>
    <definedName name="BExMI3AJ9477KDL4T9DHET4LJJTW" localSheetId="13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14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12" hidden="1">#REF!</definedName>
    <definedName name="BExMI6QQ20XHD0NWJUN741B37182" localSheetId="17" hidden="1">#REF!</definedName>
    <definedName name="BExMI6QQ20XHD0NWJUN741B37182" localSheetId="18" hidden="1">#REF!</definedName>
    <definedName name="BExMI6QQ20XHD0NWJUN741B37182" localSheetId="19" hidden="1">#REF!</definedName>
    <definedName name="BExMI6QQ20XHD0NWJUN741B37182" localSheetId="3" hidden="1">#REF!</definedName>
    <definedName name="BExMI6QQ20XHD0NWJUN741B37182" localSheetId="13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14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12" hidden="1">#REF!</definedName>
    <definedName name="BExMI7MYDIMC9K16SBAFUY33RHK6" localSheetId="17" hidden="1">#REF!</definedName>
    <definedName name="BExMI7MYDIMC9K16SBAFUY33RHK6" localSheetId="18" hidden="1">#REF!</definedName>
    <definedName name="BExMI7MYDIMC9K16SBAFUY33RHK6" localSheetId="19" hidden="1">#REF!</definedName>
    <definedName name="BExMI7MYDIMC9K16SBAFUY33RHK6" localSheetId="3" hidden="1">#REF!</definedName>
    <definedName name="BExMI7MYDIMC9K16SBAFUY33RHK6" localSheetId="13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14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12" hidden="1">#REF!</definedName>
    <definedName name="BExMI8JB94SBD9EMNJEK7Y2T6GYU" localSheetId="17" hidden="1">#REF!</definedName>
    <definedName name="BExMI8JB94SBD9EMNJEK7Y2T6GYU" localSheetId="18" hidden="1">#REF!</definedName>
    <definedName name="BExMI8JB94SBD9EMNJEK7Y2T6GYU" localSheetId="19" hidden="1">#REF!</definedName>
    <definedName name="BExMI8JB94SBD9EMNJEK7Y2T6GYU" localSheetId="3" hidden="1">#REF!</definedName>
    <definedName name="BExMI8JB94SBD9EMNJEK7Y2T6GYU" localSheetId="13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14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12" hidden="1">#REF!</definedName>
    <definedName name="BExMI8OS85YTW3KYVE4YD0R7Z6UV" localSheetId="17" hidden="1">#REF!</definedName>
    <definedName name="BExMI8OS85YTW3KYVE4YD0R7Z6UV" localSheetId="18" hidden="1">#REF!</definedName>
    <definedName name="BExMI8OS85YTW3KYVE4YD0R7Z6UV" localSheetId="19" hidden="1">#REF!</definedName>
    <definedName name="BExMI8OS85YTW3KYVE4YD0R7Z6UV" localSheetId="3" hidden="1">#REF!</definedName>
    <definedName name="BExMI8OS85YTW3KYVE4YD0R7Z6UV" localSheetId="13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14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12" hidden="1">#REF!</definedName>
    <definedName name="BExMI9QNOMVZ44I3BFMGU1EL1RSY" localSheetId="17" hidden="1">#REF!</definedName>
    <definedName name="BExMI9QNOMVZ44I3BFMGU1EL1RSY" localSheetId="18" hidden="1">#REF!</definedName>
    <definedName name="BExMI9QNOMVZ44I3BFMGU1EL1RSY" localSheetId="19" hidden="1">#REF!</definedName>
    <definedName name="BExMI9QNOMVZ44I3BFMGU1EL1RSY" localSheetId="3" hidden="1">#REF!</definedName>
    <definedName name="BExMI9QNOMVZ44I3BFMGU1EL1RSY" localSheetId="13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14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12" hidden="1">#REF!</definedName>
    <definedName name="BExMIBOOZU40JS3F89OMPSRCE9MM" localSheetId="17" hidden="1">#REF!</definedName>
    <definedName name="BExMIBOOZU40JS3F89OMPSRCE9MM" localSheetId="18" hidden="1">#REF!</definedName>
    <definedName name="BExMIBOOZU40JS3F89OMPSRCE9MM" localSheetId="19" hidden="1">#REF!</definedName>
    <definedName name="BExMIBOOZU40JS3F89OMPSRCE9MM" localSheetId="3" hidden="1">#REF!</definedName>
    <definedName name="BExMIBOOZU40JS3F89OMPSRCE9MM" localSheetId="13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14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12" hidden="1">#REF!</definedName>
    <definedName name="BExMIIQ5MBWSIHTFWAQADXMZC22Q" localSheetId="17" hidden="1">#REF!</definedName>
    <definedName name="BExMIIQ5MBWSIHTFWAQADXMZC22Q" localSheetId="18" hidden="1">#REF!</definedName>
    <definedName name="BExMIIQ5MBWSIHTFWAQADXMZC22Q" localSheetId="19" hidden="1">#REF!</definedName>
    <definedName name="BExMIIQ5MBWSIHTFWAQADXMZC22Q" localSheetId="3" hidden="1">#REF!</definedName>
    <definedName name="BExMIIQ5MBWSIHTFWAQADXMZC22Q" localSheetId="13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14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12" hidden="1">#REF!</definedName>
    <definedName name="BExMIL4I2GE866I25CR5JBLJWJ6A" localSheetId="17" hidden="1">#REF!</definedName>
    <definedName name="BExMIL4I2GE866I25CR5JBLJWJ6A" localSheetId="18" hidden="1">#REF!</definedName>
    <definedName name="BExMIL4I2GE866I25CR5JBLJWJ6A" localSheetId="19" hidden="1">#REF!</definedName>
    <definedName name="BExMIL4I2GE866I25CR5JBLJWJ6A" localSheetId="3" hidden="1">#REF!</definedName>
    <definedName name="BExMIL4I2GE866I25CR5JBLJWJ6A" localSheetId="13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14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12" hidden="1">#REF!</definedName>
    <definedName name="BExMIRKIPF27SNO82SPFSB3T5U17" localSheetId="17" hidden="1">#REF!</definedName>
    <definedName name="BExMIRKIPF27SNO82SPFSB3T5U17" localSheetId="18" hidden="1">#REF!</definedName>
    <definedName name="BExMIRKIPF27SNO82SPFSB3T5U17" localSheetId="19" hidden="1">#REF!</definedName>
    <definedName name="BExMIRKIPF27SNO82SPFSB3T5U17" localSheetId="3" hidden="1">#REF!</definedName>
    <definedName name="BExMIRKIPF27SNO82SPFSB3T5U17" localSheetId="13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14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12" hidden="1">#REF!</definedName>
    <definedName name="BExMIV0KC8555D5E42ZGWG15Y0MO" localSheetId="17" hidden="1">#REF!</definedName>
    <definedName name="BExMIV0KC8555D5E42ZGWG15Y0MO" localSheetId="18" hidden="1">#REF!</definedName>
    <definedName name="BExMIV0KC8555D5E42ZGWG15Y0MO" localSheetId="19" hidden="1">#REF!</definedName>
    <definedName name="BExMIV0KC8555D5E42ZGWG15Y0MO" localSheetId="3" hidden="1">#REF!</definedName>
    <definedName name="BExMIV0KC8555D5E42ZGWG15Y0MO" localSheetId="13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14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12" hidden="1">#REF!</definedName>
    <definedName name="BExMIZT6AN7E6YMW2S87CTCN2UXH" localSheetId="17" hidden="1">#REF!</definedName>
    <definedName name="BExMIZT6AN7E6YMW2S87CTCN2UXH" localSheetId="18" hidden="1">#REF!</definedName>
    <definedName name="BExMIZT6AN7E6YMW2S87CTCN2UXH" localSheetId="19" hidden="1">#REF!</definedName>
    <definedName name="BExMIZT6AN7E6YMW2S87CTCN2UXH" localSheetId="3" hidden="1">#REF!</definedName>
    <definedName name="BExMIZT6AN7E6YMW2S87CTCN2UXH" localSheetId="13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14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12" hidden="1">#REF!</definedName>
    <definedName name="BExMJB76UESLVRD81AJBOB78JDTT" localSheetId="17" hidden="1">#REF!</definedName>
    <definedName name="BExMJB76UESLVRD81AJBOB78JDTT" localSheetId="18" hidden="1">#REF!</definedName>
    <definedName name="BExMJB76UESLVRD81AJBOB78JDTT" localSheetId="19" hidden="1">#REF!</definedName>
    <definedName name="BExMJB76UESLVRD81AJBOB78JDTT" localSheetId="3" hidden="1">#REF!</definedName>
    <definedName name="BExMJB76UESLVRD81AJBOB78JDTT" localSheetId="13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14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12" hidden="1">#REF!</definedName>
    <definedName name="BExMJI8OLFZQCGOW3F99ETW8A21E" localSheetId="17" hidden="1">#REF!</definedName>
    <definedName name="BExMJI8OLFZQCGOW3F99ETW8A21E" localSheetId="18" hidden="1">#REF!</definedName>
    <definedName name="BExMJI8OLFZQCGOW3F99ETW8A21E" localSheetId="19" hidden="1">#REF!</definedName>
    <definedName name="BExMJI8OLFZQCGOW3F99ETW8A21E" localSheetId="3" hidden="1">#REF!</definedName>
    <definedName name="BExMJI8OLFZQCGOW3F99ETW8A21E" localSheetId="13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14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12" hidden="1">#REF!</definedName>
    <definedName name="BExMJNC8ZFB9DRFOJ961ZAJ8U3A8" localSheetId="17" hidden="1">#REF!</definedName>
    <definedName name="BExMJNC8ZFB9DRFOJ961ZAJ8U3A8" localSheetId="18" hidden="1">#REF!</definedName>
    <definedName name="BExMJNC8ZFB9DRFOJ961ZAJ8U3A8" localSheetId="19" hidden="1">#REF!</definedName>
    <definedName name="BExMJNC8ZFB9DRFOJ961ZAJ8U3A8" localSheetId="3" hidden="1">#REF!</definedName>
    <definedName name="BExMJNC8ZFB9DRFOJ961ZAJ8U3A8" localSheetId="13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14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12" hidden="1">#REF!</definedName>
    <definedName name="BExMJTBV8A3D31W2IQHP9RDFPPHQ" localSheetId="17" hidden="1">#REF!</definedName>
    <definedName name="BExMJTBV8A3D31W2IQHP9RDFPPHQ" localSheetId="18" hidden="1">#REF!</definedName>
    <definedName name="BExMJTBV8A3D31W2IQHP9RDFPPHQ" localSheetId="19" hidden="1">#REF!</definedName>
    <definedName name="BExMJTBV8A3D31W2IQHP9RDFPPHQ" localSheetId="3" hidden="1">#REF!</definedName>
    <definedName name="BExMJTBV8A3D31W2IQHP9RDFPPHQ" localSheetId="13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14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12" hidden="1">#REF!</definedName>
    <definedName name="BExMK2RTXN4QJWEUNX002XK8VQP8" localSheetId="17" hidden="1">#REF!</definedName>
    <definedName name="BExMK2RTXN4QJWEUNX002XK8VQP8" localSheetId="18" hidden="1">#REF!</definedName>
    <definedName name="BExMK2RTXN4QJWEUNX002XK8VQP8" localSheetId="19" hidden="1">#REF!</definedName>
    <definedName name="BExMK2RTXN4QJWEUNX002XK8VQP8" localSheetId="3" hidden="1">#REF!</definedName>
    <definedName name="BExMK2RTXN4QJWEUNX002XK8VQP8" localSheetId="13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14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12" hidden="1">#REF!</definedName>
    <definedName name="BExMKBGQDUZ8AWXYHA3QVMSDVZ3D" localSheetId="17" hidden="1">#REF!</definedName>
    <definedName name="BExMKBGQDUZ8AWXYHA3QVMSDVZ3D" localSheetId="18" hidden="1">#REF!</definedName>
    <definedName name="BExMKBGQDUZ8AWXYHA3QVMSDVZ3D" localSheetId="19" hidden="1">#REF!</definedName>
    <definedName name="BExMKBGQDUZ8AWXYHA3QVMSDVZ3D" localSheetId="3" hidden="1">#REF!</definedName>
    <definedName name="BExMKBGQDUZ8AWXYHA3QVMSDVZ3D" localSheetId="13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14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12" hidden="1">#REF!</definedName>
    <definedName name="BExMKBM1467553LDFZRRKVSHN374" localSheetId="17" hidden="1">#REF!</definedName>
    <definedName name="BExMKBM1467553LDFZRRKVSHN374" localSheetId="18" hidden="1">#REF!</definedName>
    <definedName name="BExMKBM1467553LDFZRRKVSHN374" localSheetId="19" hidden="1">#REF!</definedName>
    <definedName name="BExMKBM1467553LDFZRRKVSHN374" localSheetId="3" hidden="1">#REF!</definedName>
    <definedName name="BExMKBM1467553LDFZRRKVSHN374" localSheetId="13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1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12" hidden="1">#REF!</definedName>
    <definedName name="BExMKGK5FJUC0AU8MABRGDC5ZM70" localSheetId="17" hidden="1">#REF!</definedName>
    <definedName name="BExMKGK5FJUC0AU8MABRGDC5ZM70" localSheetId="18" hidden="1">#REF!</definedName>
    <definedName name="BExMKGK5FJUC0AU8MABRGDC5ZM70" localSheetId="19" hidden="1">#REF!</definedName>
    <definedName name="BExMKGK5FJUC0AU8MABRGDC5ZM70" localSheetId="3" hidden="1">#REF!</definedName>
    <definedName name="BExMKGK5FJUC0AU8MABRGDC5ZM70" localSheetId="13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14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12" hidden="1">#REF!</definedName>
    <definedName name="BExMKP92JGBM5BJO174H9A4HQIB9" localSheetId="17" hidden="1">#REF!</definedName>
    <definedName name="BExMKP92JGBM5BJO174H9A4HQIB9" localSheetId="18" hidden="1">#REF!</definedName>
    <definedName name="BExMKP92JGBM5BJO174H9A4HQIB9" localSheetId="19" hidden="1">#REF!</definedName>
    <definedName name="BExMKP92JGBM5BJO174H9A4HQIB9" localSheetId="3" hidden="1">#REF!</definedName>
    <definedName name="BExMKP92JGBM5BJO174H9A4HQIB9" localSheetId="13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14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localSheetId="12" hidden="1">#REF!</definedName>
    <definedName name="BExMKPEDT6IOYLLC3KJKRZOETC3Y" localSheetId="17" hidden="1">#REF!</definedName>
    <definedName name="BExMKPEDT6IOYLLC3KJKRZOETC3Y" localSheetId="18" hidden="1">#REF!</definedName>
    <definedName name="BExMKPEDT6IOYLLC3KJKRZOETC3Y" localSheetId="19" hidden="1">#REF!</definedName>
    <definedName name="BExMKPEDT6IOYLLC3KJKRZOETC3Y" localSheetId="3" hidden="1">#REF!</definedName>
    <definedName name="BExMKPEDT6IOYLLC3KJKRZOETC3Y" localSheetId="13" hidden="1">#REF!</definedName>
    <definedName name="BExMKPEDT6IOYLLC3KJKRZOETC3Y" hidden="1">#REF!</definedName>
    <definedName name="BExMKTW7R5SOV4PHAFGHU3W73DYE" localSheetId="14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12" hidden="1">#REF!</definedName>
    <definedName name="BExMKTW7R5SOV4PHAFGHU3W73DYE" localSheetId="17" hidden="1">#REF!</definedName>
    <definedName name="BExMKTW7R5SOV4PHAFGHU3W73DYE" localSheetId="18" hidden="1">#REF!</definedName>
    <definedName name="BExMKTW7R5SOV4PHAFGHU3W73DYE" localSheetId="19" hidden="1">#REF!</definedName>
    <definedName name="BExMKTW7R5SOV4PHAFGHU3W73DYE" localSheetId="3" hidden="1">#REF!</definedName>
    <definedName name="BExMKTW7R5SOV4PHAFGHU3W73DYE" localSheetId="13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14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12" hidden="1">#REF!</definedName>
    <definedName name="BExMKU7051J2W1RQXGZGE62NBRUZ" localSheetId="17" hidden="1">#REF!</definedName>
    <definedName name="BExMKU7051J2W1RQXGZGE62NBRUZ" localSheetId="18" hidden="1">#REF!</definedName>
    <definedName name="BExMKU7051J2W1RQXGZGE62NBRUZ" localSheetId="19" hidden="1">#REF!</definedName>
    <definedName name="BExMKU7051J2W1RQXGZGE62NBRUZ" localSheetId="3" hidden="1">#REF!</definedName>
    <definedName name="BExMKU7051J2W1RQXGZGE62NBRUZ" localSheetId="13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14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12" hidden="1">#REF!</definedName>
    <definedName name="BExMKUN3WPECJR2XRID2R7GZRGNX" localSheetId="17" hidden="1">#REF!</definedName>
    <definedName name="BExMKUN3WPECJR2XRID2R7GZRGNX" localSheetId="18" hidden="1">#REF!</definedName>
    <definedName name="BExMKUN3WPECJR2XRID2R7GZRGNX" localSheetId="19" hidden="1">#REF!</definedName>
    <definedName name="BExMKUN3WPECJR2XRID2R7GZRGNX" localSheetId="3" hidden="1">#REF!</definedName>
    <definedName name="BExMKUN3WPECJR2XRID2R7GZRGNX" localSheetId="13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14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12" hidden="1">#REF!</definedName>
    <definedName name="BExMKZ535P011X4TNV16GCOH4H21" localSheetId="17" hidden="1">#REF!</definedName>
    <definedName name="BExMKZ535P011X4TNV16GCOH4H21" localSheetId="18" hidden="1">#REF!</definedName>
    <definedName name="BExMKZ535P011X4TNV16GCOH4H21" localSheetId="19" hidden="1">#REF!</definedName>
    <definedName name="BExMKZ535P011X4TNV16GCOH4H21" localSheetId="3" hidden="1">#REF!</definedName>
    <definedName name="BExMKZ535P011X4TNV16GCOH4H21" localSheetId="13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14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12" hidden="1">#REF!</definedName>
    <definedName name="BExML3XQNDIMX55ZCHHXKUV3D6E6" localSheetId="17" hidden="1">#REF!</definedName>
    <definedName name="BExML3XQNDIMX55ZCHHXKUV3D6E6" localSheetId="18" hidden="1">#REF!</definedName>
    <definedName name="BExML3XQNDIMX55ZCHHXKUV3D6E6" localSheetId="19" hidden="1">#REF!</definedName>
    <definedName name="BExML3XQNDIMX55ZCHHXKUV3D6E6" localSheetId="3" hidden="1">#REF!</definedName>
    <definedName name="BExML3XQNDIMX55ZCHHXKUV3D6E6" localSheetId="13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14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12" hidden="1">#REF!</definedName>
    <definedName name="BExML5QGSWHLI18BGY4CGOTD3UWH" localSheetId="17" hidden="1">#REF!</definedName>
    <definedName name="BExML5QGSWHLI18BGY4CGOTD3UWH" localSheetId="18" hidden="1">#REF!</definedName>
    <definedName name="BExML5QGSWHLI18BGY4CGOTD3UWH" localSheetId="19" hidden="1">#REF!</definedName>
    <definedName name="BExML5QGSWHLI18BGY4CGOTD3UWH" localSheetId="3" hidden="1">#REF!</definedName>
    <definedName name="BExML5QGSWHLI18BGY4CGOTD3UWH" localSheetId="13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14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12" hidden="1">#REF!</definedName>
    <definedName name="BExML6BVFCV80776USR7X70HVRZT" localSheetId="17" hidden="1">#REF!</definedName>
    <definedName name="BExML6BVFCV80776USR7X70HVRZT" localSheetId="18" hidden="1">#REF!</definedName>
    <definedName name="BExML6BVFCV80776USR7X70HVRZT" localSheetId="19" hidden="1">#REF!</definedName>
    <definedName name="BExML6BVFCV80776USR7X70HVRZT" localSheetId="3" hidden="1">#REF!</definedName>
    <definedName name="BExML6BVFCV80776USR7X70HVRZT" localSheetId="13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14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12" hidden="1">#REF!</definedName>
    <definedName name="BExMLO5Z61RE85X8HHX2G4IU3AZW" localSheetId="17" hidden="1">#REF!</definedName>
    <definedName name="BExMLO5Z61RE85X8HHX2G4IU3AZW" localSheetId="18" hidden="1">#REF!</definedName>
    <definedName name="BExMLO5Z61RE85X8HHX2G4IU3AZW" localSheetId="19" hidden="1">#REF!</definedName>
    <definedName name="BExMLO5Z61RE85X8HHX2G4IU3AZW" localSheetId="3" hidden="1">#REF!</definedName>
    <definedName name="BExMLO5Z61RE85X8HHX2G4IU3AZW" localSheetId="13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14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12" hidden="1">#REF!</definedName>
    <definedName name="BExMLVI7UORSHM9FMO8S2EI0TMTS" localSheetId="17" hidden="1">#REF!</definedName>
    <definedName name="BExMLVI7UORSHM9FMO8S2EI0TMTS" localSheetId="18" hidden="1">#REF!</definedName>
    <definedName name="BExMLVI7UORSHM9FMO8S2EI0TMTS" localSheetId="19" hidden="1">#REF!</definedName>
    <definedName name="BExMLVI7UORSHM9FMO8S2EI0TMTS" localSheetId="3" hidden="1">#REF!</definedName>
    <definedName name="BExMLVI7UORSHM9FMO8S2EI0TMTS" localSheetId="13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14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12" hidden="1">#REF!</definedName>
    <definedName name="BExMM5UCOT2HSSN0ZIPZW55GSOVO" localSheetId="17" hidden="1">#REF!</definedName>
    <definedName name="BExMM5UCOT2HSSN0ZIPZW55GSOVO" localSheetId="18" hidden="1">#REF!</definedName>
    <definedName name="BExMM5UCOT2HSSN0ZIPZW55GSOVO" localSheetId="19" hidden="1">#REF!</definedName>
    <definedName name="BExMM5UCOT2HSSN0ZIPZW55GSOVO" localSheetId="3" hidden="1">#REF!</definedName>
    <definedName name="BExMM5UCOT2HSSN0ZIPZW55GSOVO" localSheetId="13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14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12" hidden="1">#REF!</definedName>
    <definedName name="BExMM8ZRS5RQ8H1H55RVPVTDL5NL" localSheetId="17" hidden="1">#REF!</definedName>
    <definedName name="BExMM8ZRS5RQ8H1H55RVPVTDL5NL" localSheetId="18" hidden="1">#REF!</definedName>
    <definedName name="BExMM8ZRS5RQ8H1H55RVPVTDL5NL" localSheetId="19" hidden="1">#REF!</definedName>
    <definedName name="BExMM8ZRS5RQ8H1H55RVPVTDL5NL" localSheetId="3" hidden="1">#REF!</definedName>
    <definedName name="BExMM8ZRS5RQ8H1H55RVPVTDL5NL" localSheetId="13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14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12" hidden="1">#REF!</definedName>
    <definedName name="BExMMH8EAZB09XXQ5X4LR0P4NHG9" localSheetId="17" hidden="1">#REF!</definedName>
    <definedName name="BExMMH8EAZB09XXQ5X4LR0P4NHG9" localSheetId="18" hidden="1">#REF!</definedName>
    <definedName name="BExMMH8EAZB09XXQ5X4LR0P4NHG9" localSheetId="19" hidden="1">#REF!</definedName>
    <definedName name="BExMMH8EAZB09XXQ5X4LR0P4NHG9" localSheetId="3" hidden="1">#REF!</definedName>
    <definedName name="BExMMH8EAZB09XXQ5X4LR0P4NHG9" localSheetId="13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14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12" hidden="1">#REF!</definedName>
    <definedName name="BExMMIQH5BABNZVCIQ7TBCQ10AY5" localSheetId="17" hidden="1">#REF!</definedName>
    <definedName name="BExMMIQH5BABNZVCIQ7TBCQ10AY5" localSheetId="18" hidden="1">#REF!</definedName>
    <definedName name="BExMMIQH5BABNZVCIQ7TBCQ10AY5" localSheetId="19" hidden="1">#REF!</definedName>
    <definedName name="BExMMIQH5BABNZVCIQ7TBCQ10AY5" localSheetId="3" hidden="1">#REF!</definedName>
    <definedName name="BExMMIQH5BABNZVCIQ7TBCQ10AY5" localSheetId="13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14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12" hidden="1">#REF!</definedName>
    <definedName name="BExMMNIZ2T7M22WECMUQXEF4NJ71" localSheetId="17" hidden="1">#REF!</definedName>
    <definedName name="BExMMNIZ2T7M22WECMUQXEF4NJ71" localSheetId="18" hidden="1">#REF!</definedName>
    <definedName name="BExMMNIZ2T7M22WECMUQXEF4NJ71" localSheetId="19" hidden="1">#REF!</definedName>
    <definedName name="BExMMNIZ2T7M22WECMUQXEF4NJ71" localSheetId="3" hidden="1">#REF!</definedName>
    <definedName name="BExMMNIZ2T7M22WECMUQXEF4NJ71" localSheetId="13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14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12" hidden="1">#REF!</definedName>
    <definedName name="BExMMPMIOU7BURTV0L1K6ACW9X73" localSheetId="17" hidden="1">#REF!</definedName>
    <definedName name="BExMMPMIOU7BURTV0L1K6ACW9X73" localSheetId="18" hidden="1">#REF!</definedName>
    <definedName name="BExMMPMIOU7BURTV0L1K6ACW9X73" localSheetId="19" hidden="1">#REF!</definedName>
    <definedName name="BExMMPMIOU7BURTV0L1K6ACW9X73" localSheetId="3" hidden="1">#REF!</definedName>
    <definedName name="BExMMPMIOU7BURTV0L1K6ACW9X73" localSheetId="13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14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12" hidden="1">#REF!</definedName>
    <definedName name="BExMMQ835AJDHS4B419SS645P67Q" localSheetId="17" hidden="1">#REF!</definedName>
    <definedName name="BExMMQ835AJDHS4B419SS645P67Q" localSheetId="18" hidden="1">#REF!</definedName>
    <definedName name="BExMMQ835AJDHS4B419SS645P67Q" localSheetId="19" hidden="1">#REF!</definedName>
    <definedName name="BExMMQ835AJDHS4B419SS645P67Q" localSheetId="3" hidden="1">#REF!</definedName>
    <definedName name="BExMMQ835AJDHS4B419SS645P67Q" localSheetId="13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14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12" hidden="1">#REF!</definedName>
    <definedName name="BExMMQIUVPCOBISTEJJYNCCLUCPY" localSheetId="17" hidden="1">#REF!</definedName>
    <definedName name="BExMMQIUVPCOBISTEJJYNCCLUCPY" localSheetId="18" hidden="1">#REF!</definedName>
    <definedName name="BExMMQIUVPCOBISTEJJYNCCLUCPY" localSheetId="19" hidden="1">#REF!</definedName>
    <definedName name="BExMMQIUVPCOBISTEJJYNCCLUCPY" localSheetId="3" hidden="1">#REF!</definedName>
    <definedName name="BExMMQIUVPCOBISTEJJYNCCLUCPY" localSheetId="13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14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12" hidden="1">#REF!</definedName>
    <definedName name="BExMMTIXETA5VAKBSOFDD5SRU887" localSheetId="17" hidden="1">#REF!</definedName>
    <definedName name="BExMMTIXETA5VAKBSOFDD5SRU887" localSheetId="18" hidden="1">#REF!</definedName>
    <definedName name="BExMMTIXETA5VAKBSOFDD5SRU887" localSheetId="19" hidden="1">#REF!</definedName>
    <definedName name="BExMMTIXETA5VAKBSOFDD5SRU887" localSheetId="3" hidden="1">#REF!</definedName>
    <definedName name="BExMMTIXETA5VAKBSOFDD5SRU887" localSheetId="13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14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12" hidden="1">#REF!</definedName>
    <definedName name="BExMMV0P6P5YS3C35G0JYYHI7992" localSheetId="17" hidden="1">#REF!</definedName>
    <definedName name="BExMMV0P6P5YS3C35G0JYYHI7992" localSheetId="18" hidden="1">#REF!</definedName>
    <definedName name="BExMMV0P6P5YS3C35G0JYYHI7992" localSheetId="19" hidden="1">#REF!</definedName>
    <definedName name="BExMMV0P6P5YS3C35G0JYYHI7992" localSheetId="3" hidden="1">#REF!</definedName>
    <definedName name="BExMMV0P6P5YS3C35G0JYYHI7992" localSheetId="13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14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12" hidden="1">#REF!</definedName>
    <definedName name="BExMNJLFWZBRN9PZF1IO9CYWV1B2" localSheetId="17" hidden="1">#REF!</definedName>
    <definedName name="BExMNJLFWZBRN9PZF1IO9CYWV1B2" localSheetId="18" hidden="1">#REF!</definedName>
    <definedName name="BExMNJLFWZBRN9PZF1IO9CYWV1B2" localSheetId="19" hidden="1">#REF!</definedName>
    <definedName name="BExMNJLFWZBRN9PZF1IO9CYWV1B2" localSheetId="3" hidden="1">#REF!</definedName>
    <definedName name="BExMNJLFWZBRN9PZF1IO9CYWV1B2" localSheetId="13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14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12" hidden="1">#REF!</definedName>
    <definedName name="BExMNKCJ0FA57YEUUAJE43U1QN5P" localSheetId="17" hidden="1">#REF!</definedName>
    <definedName name="BExMNKCJ0FA57YEUUAJE43U1QN5P" localSheetId="18" hidden="1">#REF!</definedName>
    <definedName name="BExMNKCJ0FA57YEUUAJE43U1QN5P" localSheetId="19" hidden="1">#REF!</definedName>
    <definedName name="BExMNKCJ0FA57YEUUAJE43U1QN5P" localSheetId="3" hidden="1">#REF!</definedName>
    <definedName name="BExMNKCJ0FA57YEUUAJE43U1QN5P" localSheetId="13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14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12" hidden="1">#REF!</definedName>
    <definedName name="BExMNKN5D1WEF2OOJVP6LZ6DLU3Y" localSheetId="17" hidden="1">#REF!</definedName>
    <definedName name="BExMNKN5D1WEF2OOJVP6LZ6DLU3Y" localSheetId="18" hidden="1">#REF!</definedName>
    <definedName name="BExMNKN5D1WEF2OOJVP6LZ6DLU3Y" localSheetId="19" hidden="1">#REF!</definedName>
    <definedName name="BExMNKN5D1WEF2OOJVP6LZ6DLU3Y" localSheetId="3" hidden="1">#REF!</definedName>
    <definedName name="BExMNKN5D1WEF2OOJVP6LZ6DLU3Y" localSheetId="13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14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12" hidden="1">#REF!</definedName>
    <definedName name="BExMNR38HMPLWAJRQ9MMS3ZAZ9IU" localSheetId="17" hidden="1">#REF!</definedName>
    <definedName name="BExMNR38HMPLWAJRQ9MMS3ZAZ9IU" localSheetId="18" hidden="1">#REF!</definedName>
    <definedName name="BExMNR38HMPLWAJRQ9MMS3ZAZ9IU" localSheetId="19" hidden="1">#REF!</definedName>
    <definedName name="BExMNR38HMPLWAJRQ9MMS3ZAZ9IU" localSheetId="3" hidden="1">#REF!</definedName>
    <definedName name="BExMNR38HMPLWAJRQ9MMS3ZAZ9IU" localSheetId="13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14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12" hidden="1">#REF!</definedName>
    <definedName name="BExMNRDZULKJMVY2VKIIRM2M5A1M" localSheetId="17" hidden="1">#REF!</definedName>
    <definedName name="BExMNRDZULKJMVY2VKIIRM2M5A1M" localSheetId="18" hidden="1">#REF!</definedName>
    <definedName name="BExMNRDZULKJMVY2VKIIRM2M5A1M" localSheetId="19" hidden="1">#REF!</definedName>
    <definedName name="BExMNRDZULKJMVY2VKIIRM2M5A1M" localSheetId="3" hidden="1">#REF!</definedName>
    <definedName name="BExMNRDZULKJMVY2VKIIRM2M5A1M" localSheetId="13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14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12" hidden="1">#REF!</definedName>
    <definedName name="BExMNVFKZIBQSCAH71DIF1CJG89T" localSheetId="17" hidden="1">#REF!</definedName>
    <definedName name="BExMNVFKZIBQSCAH71DIF1CJG89T" localSheetId="18" hidden="1">#REF!</definedName>
    <definedName name="BExMNVFKZIBQSCAH71DIF1CJG89T" localSheetId="19" hidden="1">#REF!</definedName>
    <definedName name="BExMNVFKZIBQSCAH71DIF1CJG89T" localSheetId="3" hidden="1">#REF!</definedName>
    <definedName name="BExMNVFKZIBQSCAH71DIF1CJG89T" localSheetId="13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14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12" hidden="1">#REF!</definedName>
    <definedName name="BExMNVVUQAGQY9SA29FGI7D7R5MN" localSheetId="17" hidden="1">#REF!</definedName>
    <definedName name="BExMNVVUQAGQY9SA29FGI7D7R5MN" localSheetId="18" hidden="1">#REF!</definedName>
    <definedName name="BExMNVVUQAGQY9SA29FGI7D7R5MN" localSheetId="19" hidden="1">#REF!</definedName>
    <definedName name="BExMNVVUQAGQY9SA29FGI7D7R5MN" localSheetId="3" hidden="1">#REF!</definedName>
    <definedName name="BExMNVVUQAGQY9SA29FGI7D7R5MN" localSheetId="13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14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12" hidden="1">#REF!</definedName>
    <definedName name="BExMO9IOWKTWHO8LQJJQI5P3INWY" localSheetId="17" hidden="1">#REF!</definedName>
    <definedName name="BExMO9IOWKTWHO8LQJJQI5P3INWY" localSheetId="18" hidden="1">#REF!</definedName>
    <definedName name="BExMO9IOWKTWHO8LQJJQI5P3INWY" localSheetId="19" hidden="1">#REF!</definedName>
    <definedName name="BExMO9IOWKTWHO8LQJJQI5P3INWY" localSheetId="3" hidden="1">#REF!</definedName>
    <definedName name="BExMO9IOWKTWHO8LQJJQI5P3INWY" localSheetId="13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14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12" hidden="1">#REF!</definedName>
    <definedName name="BExMOI29DOEK5R1A5QZPUDKF7N6T" localSheetId="17" hidden="1">#REF!</definedName>
    <definedName name="BExMOI29DOEK5R1A5QZPUDKF7N6T" localSheetId="18" hidden="1">#REF!</definedName>
    <definedName name="BExMOI29DOEK5R1A5QZPUDKF7N6T" localSheetId="19" hidden="1">#REF!</definedName>
    <definedName name="BExMOI29DOEK5R1A5QZPUDKF7N6T" localSheetId="3" hidden="1">#REF!</definedName>
    <definedName name="BExMOI29DOEK5R1A5QZPUDKF7N6T" localSheetId="13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14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12" hidden="1">#REF!</definedName>
    <definedName name="BExMONRAU0S904NLJHPI47RVQDBH" localSheetId="17" hidden="1">#REF!</definedName>
    <definedName name="BExMONRAU0S904NLJHPI47RVQDBH" localSheetId="18" hidden="1">#REF!</definedName>
    <definedName name="BExMONRAU0S904NLJHPI47RVQDBH" localSheetId="19" hidden="1">#REF!</definedName>
    <definedName name="BExMONRAU0S904NLJHPI47RVQDBH" localSheetId="3" hidden="1">#REF!</definedName>
    <definedName name="BExMONRAU0S904NLJHPI47RVQDBH" localSheetId="13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14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12" hidden="1">#REF!</definedName>
    <definedName name="BExMPAJ5AJAXGKGK3F6H3ODS6RF4" localSheetId="17" hidden="1">#REF!</definedName>
    <definedName name="BExMPAJ5AJAXGKGK3F6H3ODS6RF4" localSheetId="18" hidden="1">#REF!</definedName>
    <definedName name="BExMPAJ5AJAXGKGK3F6H3ODS6RF4" localSheetId="19" hidden="1">#REF!</definedName>
    <definedName name="BExMPAJ5AJAXGKGK3F6H3ODS6RF4" localSheetId="3" hidden="1">#REF!</definedName>
    <definedName name="BExMPAJ5AJAXGKGK3F6H3ODS6RF4" localSheetId="13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1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12" hidden="1">#REF!</definedName>
    <definedName name="BExMPD2X55FFBVJ6CBUKNPROIOEU" localSheetId="17" hidden="1">#REF!</definedName>
    <definedName name="BExMPD2X55FFBVJ6CBUKNPROIOEU" localSheetId="18" hidden="1">#REF!</definedName>
    <definedName name="BExMPD2X55FFBVJ6CBUKNPROIOEU" localSheetId="19" hidden="1">#REF!</definedName>
    <definedName name="BExMPD2X55FFBVJ6CBUKNPROIOEU" localSheetId="3" hidden="1">#REF!</definedName>
    <definedName name="BExMPD2X55FFBVJ6CBUKNPROIOEU" localSheetId="13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14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12" hidden="1">#REF!</definedName>
    <definedName name="BExMPGZ848E38FUH1JBQN97DGWAT" localSheetId="17" hidden="1">#REF!</definedName>
    <definedName name="BExMPGZ848E38FUH1JBQN97DGWAT" localSheetId="18" hidden="1">#REF!</definedName>
    <definedName name="BExMPGZ848E38FUH1JBQN97DGWAT" localSheetId="19" hidden="1">#REF!</definedName>
    <definedName name="BExMPGZ848E38FUH1JBQN97DGWAT" localSheetId="3" hidden="1">#REF!</definedName>
    <definedName name="BExMPGZ848E38FUH1JBQN97DGWAT" localSheetId="13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14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12" hidden="1">#REF!</definedName>
    <definedName name="BExMPMTICOSMQENOFKQ18K0ZT4S8" localSheetId="17" hidden="1">#REF!</definedName>
    <definedName name="BExMPMTICOSMQENOFKQ18K0ZT4S8" localSheetId="18" hidden="1">#REF!</definedName>
    <definedName name="BExMPMTICOSMQENOFKQ18K0ZT4S8" localSheetId="19" hidden="1">#REF!</definedName>
    <definedName name="BExMPMTICOSMQENOFKQ18K0ZT4S8" localSheetId="3" hidden="1">#REF!</definedName>
    <definedName name="BExMPMTICOSMQENOFKQ18K0ZT4S8" localSheetId="13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14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12" hidden="1">#REF!</definedName>
    <definedName name="BExMPMZ07II0R4KGWQQ7PGS3RZS4" localSheetId="17" hidden="1">#REF!</definedName>
    <definedName name="BExMPMZ07II0R4KGWQQ7PGS3RZS4" localSheetId="18" hidden="1">#REF!</definedName>
    <definedName name="BExMPMZ07II0R4KGWQQ7PGS3RZS4" localSheetId="19" hidden="1">#REF!</definedName>
    <definedName name="BExMPMZ07II0R4KGWQQ7PGS3RZS4" localSheetId="3" hidden="1">#REF!</definedName>
    <definedName name="BExMPMZ07II0R4KGWQQ7PGS3RZS4" localSheetId="13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1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12" hidden="1">#REF!</definedName>
    <definedName name="BExMPOBH04JMDO6Z8DMSEJZM4ANN" localSheetId="17" hidden="1">#REF!</definedName>
    <definedName name="BExMPOBH04JMDO6Z8DMSEJZM4ANN" localSheetId="18" hidden="1">#REF!</definedName>
    <definedName name="BExMPOBH04JMDO6Z8DMSEJZM4ANN" localSheetId="19" hidden="1">#REF!</definedName>
    <definedName name="BExMPOBH04JMDO6Z8DMSEJZM4ANN" localSheetId="3" hidden="1">#REF!</definedName>
    <definedName name="BExMPOBH04JMDO6Z8DMSEJZM4ANN" localSheetId="13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14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12" hidden="1">#REF!</definedName>
    <definedName name="BExMPSD77XQ3HA6A4FZOJK8G2JP3" localSheetId="17" hidden="1">#REF!</definedName>
    <definedName name="BExMPSD77XQ3HA6A4FZOJK8G2JP3" localSheetId="18" hidden="1">#REF!</definedName>
    <definedName name="BExMPSD77XQ3HA6A4FZOJK8G2JP3" localSheetId="19" hidden="1">#REF!</definedName>
    <definedName name="BExMPSD77XQ3HA6A4FZOJK8G2JP3" localSheetId="3" hidden="1">#REF!</definedName>
    <definedName name="BExMPSD77XQ3HA6A4FZOJK8G2JP3" localSheetId="13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14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12" hidden="1">#REF!</definedName>
    <definedName name="BExMQ4I3Q7F0BMPHSFMFW9TZ87UD" localSheetId="17" hidden="1">#REF!</definedName>
    <definedName name="BExMQ4I3Q7F0BMPHSFMFW9TZ87UD" localSheetId="18" hidden="1">#REF!</definedName>
    <definedName name="BExMQ4I3Q7F0BMPHSFMFW9TZ87UD" localSheetId="19" hidden="1">#REF!</definedName>
    <definedName name="BExMQ4I3Q7F0BMPHSFMFW9TZ87UD" localSheetId="3" hidden="1">#REF!</definedName>
    <definedName name="BExMQ4I3Q7F0BMPHSFMFW9TZ87UD" localSheetId="13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14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12" hidden="1">#REF!</definedName>
    <definedName name="BExMQ4SWDWI4N16AZ0T5CJ6HH8WC" localSheetId="17" hidden="1">#REF!</definedName>
    <definedName name="BExMQ4SWDWI4N16AZ0T5CJ6HH8WC" localSheetId="18" hidden="1">#REF!</definedName>
    <definedName name="BExMQ4SWDWI4N16AZ0T5CJ6HH8WC" localSheetId="19" hidden="1">#REF!</definedName>
    <definedName name="BExMQ4SWDWI4N16AZ0T5CJ6HH8WC" localSheetId="3" hidden="1">#REF!</definedName>
    <definedName name="BExMQ4SWDWI4N16AZ0T5CJ6HH8WC" localSheetId="13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14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12" hidden="1">#REF!</definedName>
    <definedName name="BExMQ71WHW50GVX45JU951AGPLFQ" localSheetId="17" hidden="1">#REF!</definedName>
    <definedName name="BExMQ71WHW50GVX45JU951AGPLFQ" localSheetId="18" hidden="1">#REF!</definedName>
    <definedName name="BExMQ71WHW50GVX45JU951AGPLFQ" localSheetId="19" hidden="1">#REF!</definedName>
    <definedName name="BExMQ71WHW50GVX45JU951AGPLFQ" localSheetId="3" hidden="1">#REF!</definedName>
    <definedName name="BExMQ71WHW50GVX45JU951AGPLFQ" localSheetId="13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14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12" hidden="1">#REF!</definedName>
    <definedName name="BExMQGXSLPT4A6N47LE6FBVHWBOF" localSheetId="17" hidden="1">#REF!</definedName>
    <definedName name="BExMQGXSLPT4A6N47LE6FBVHWBOF" localSheetId="18" hidden="1">#REF!</definedName>
    <definedName name="BExMQGXSLPT4A6N47LE6FBVHWBOF" localSheetId="19" hidden="1">#REF!</definedName>
    <definedName name="BExMQGXSLPT4A6N47LE6FBVHWBOF" localSheetId="3" hidden="1">#REF!</definedName>
    <definedName name="BExMQGXSLPT4A6N47LE6FBVHWBOF" localSheetId="13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14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12" hidden="1">#REF!</definedName>
    <definedName name="BExMQNZGFHW75W9HWRCR0FEF0XF0" localSheetId="17" hidden="1">#REF!</definedName>
    <definedName name="BExMQNZGFHW75W9HWRCR0FEF0XF0" localSheetId="18" hidden="1">#REF!</definedName>
    <definedName name="BExMQNZGFHW75W9HWRCR0FEF0XF0" localSheetId="19" hidden="1">#REF!</definedName>
    <definedName name="BExMQNZGFHW75W9HWRCR0FEF0XF0" localSheetId="3" hidden="1">#REF!</definedName>
    <definedName name="BExMQNZGFHW75W9HWRCR0FEF0XF0" localSheetId="13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14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12" hidden="1">#REF!</definedName>
    <definedName name="BExMQRKVQPDFPD0WQUA9QND8OV7P" localSheetId="17" hidden="1">#REF!</definedName>
    <definedName name="BExMQRKVQPDFPD0WQUA9QND8OV7P" localSheetId="18" hidden="1">#REF!</definedName>
    <definedName name="BExMQRKVQPDFPD0WQUA9QND8OV7P" localSheetId="19" hidden="1">#REF!</definedName>
    <definedName name="BExMQRKVQPDFPD0WQUA9QND8OV7P" localSheetId="3" hidden="1">#REF!</definedName>
    <definedName name="BExMQRKVQPDFPD0WQUA9QND8OV7P" localSheetId="13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14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12" hidden="1">#REF!</definedName>
    <definedName name="BExMQSBR7PL4KLB1Q4961QO45Y4G" localSheetId="17" hidden="1">#REF!</definedName>
    <definedName name="BExMQSBR7PL4KLB1Q4961QO45Y4G" localSheetId="18" hidden="1">#REF!</definedName>
    <definedName name="BExMQSBR7PL4KLB1Q4961QO45Y4G" localSheetId="19" hidden="1">#REF!</definedName>
    <definedName name="BExMQSBR7PL4KLB1Q4961QO45Y4G" localSheetId="3" hidden="1">#REF!</definedName>
    <definedName name="BExMQSBR7PL4KLB1Q4961QO45Y4G" localSheetId="13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14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12" hidden="1">#REF!</definedName>
    <definedName name="BExMR1MA4I1X77714ZEPUVC8W398" localSheetId="17" hidden="1">#REF!</definedName>
    <definedName name="BExMR1MA4I1X77714ZEPUVC8W398" localSheetId="18" hidden="1">#REF!</definedName>
    <definedName name="BExMR1MA4I1X77714ZEPUVC8W398" localSheetId="19" hidden="1">#REF!</definedName>
    <definedName name="BExMR1MA4I1X77714ZEPUVC8W398" localSheetId="3" hidden="1">#REF!</definedName>
    <definedName name="BExMR1MA4I1X77714ZEPUVC8W398" localSheetId="13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14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12" hidden="1">#REF!</definedName>
    <definedName name="BExMR8YQHA7N77HGHY4Y6R30I3XT" localSheetId="17" hidden="1">#REF!</definedName>
    <definedName name="BExMR8YQHA7N77HGHY4Y6R30I3XT" localSheetId="18" hidden="1">#REF!</definedName>
    <definedName name="BExMR8YQHA7N77HGHY4Y6R30I3XT" localSheetId="19" hidden="1">#REF!</definedName>
    <definedName name="BExMR8YQHA7N77HGHY4Y6R30I3XT" localSheetId="3" hidden="1">#REF!</definedName>
    <definedName name="BExMR8YQHA7N77HGHY4Y6R30I3XT" localSheetId="13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14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12" hidden="1">#REF!</definedName>
    <definedName name="BExMRENOIARWRYOIVPDIEBVNRDO7" localSheetId="17" hidden="1">#REF!</definedName>
    <definedName name="BExMRENOIARWRYOIVPDIEBVNRDO7" localSheetId="18" hidden="1">#REF!</definedName>
    <definedName name="BExMRENOIARWRYOIVPDIEBVNRDO7" localSheetId="19" hidden="1">#REF!</definedName>
    <definedName name="BExMRENOIARWRYOIVPDIEBVNRDO7" localSheetId="3" hidden="1">#REF!</definedName>
    <definedName name="BExMRENOIARWRYOIVPDIEBVNRDO7" localSheetId="13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14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12" hidden="1">#REF!</definedName>
    <definedName name="BExMRF3SCIUZL945WMMDCT29MTLN" localSheetId="17" hidden="1">#REF!</definedName>
    <definedName name="BExMRF3SCIUZL945WMMDCT29MTLN" localSheetId="18" hidden="1">#REF!</definedName>
    <definedName name="BExMRF3SCIUZL945WMMDCT29MTLN" localSheetId="19" hidden="1">#REF!</definedName>
    <definedName name="BExMRF3SCIUZL945WMMDCT29MTLN" localSheetId="3" hidden="1">#REF!</definedName>
    <definedName name="BExMRF3SCIUZL945WMMDCT29MTLN" localSheetId="13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14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12" hidden="1">#REF!</definedName>
    <definedName name="BExMRRJNUMGRSDD5GGKKGEIZ6FTS" localSheetId="17" hidden="1">#REF!</definedName>
    <definedName name="BExMRRJNUMGRSDD5GGKKGEIZ6FTS" localSheetId="18" hidden="1">#REF!</definedName>
    <definedName name="BExMRRJNUMGRSDD5GGKKGEIZ6FTS" localSheetId="19" hidden="1">#REF!</definedName>
    <definedName name="BExMRRJNUMGRSDD5GGKKGEIZ6FTS" localSheetId="3" hidden="1">#REF!</definedName>
    <definedName name="BExMRRJNUMGRSDD5GGKKGEIZ6FTS" localSheetId="13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14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12" hidden="1">#REF!</definedName>
    <definedName name="BExMRU3ACIU0RD2BNWO55LH5U2BR" localSheetId="17" hidden="1">#REF!</definedName>
    <definedName name="BExMRU3ACIU0RD2BNWO55LH5U2BR" localSheetId="18" hidden="1">#REF!</definedName>
    <definedName name="BExMRU3ACIU0RD2BNWO55LH5U2BR" localSheetId="19" hidden="1">#REF!</definedName>
    <definedName name="BExMRU3ACIU0RD2BNWO55LH5U2BR" localSheetId="3" hidden="1">#REF!</definedName>
    <definedName name="BExMRU3ACIU0RD2BNWO55LH5U2BR" localSheetId="13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14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12" hidden="1">#REF!</definedName>
    <definedName name="BExMRWC9LD1LDAVIUQHQWIYMK129" localSheetId="17" hidden="1">#REF!</definedName>
    <definedName name="BExMRWC9LD1LDAVIUQHQWIYMK129" localSheetId="18" hidden="1">#REF!</definedName>
    <definedName name="BExMRWC9LD1LDAVIUQHQWIYMK129" localSheetId="19" hidden="1">#REF!</definedName>
    <definedName name="BExMRWC9LD1LDAVIUQHQWIYMK129" localSheetId="3" hidden="1">#REF!</definedName>
    <definedName name="BExMRWC9LD1LDAVIUQHQWIYMK129" localSheetId="13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14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12" hidden="1">#REF!</definedName>
    <definedName name="BExMSBH3T898ERC4BT51ZURKDCH1" localSheetId="17" hidden="1">#REF!</definedName>
    <definedName name="BExMSBH3T898ERC4BT51ZURKDCH1" localSheetId="18" hidden="1">#REF!</definedName>
    <definedName name="BExMSBH3T898ERC4BT51ZURKDCH1" localSheetId="19" hidden="1">#REF!</definedName>
    <definedName name="BExMSBH3T898ERC4BT51ZURKDCH1" localSheetId="3" hidden="1">#REF!</definedName>
    <definedName name="BExMSBH3T898ERC4BT51ZURKDCH1" localSheetId="13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14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12" hidden="1">#REF!</definedName>
    <definedName name="BExMSQRCC40AP8BDUPL2I2DNC210" localSheetId="17" hidden="1">#REF!</definedName>
    <definedName name="BExMSQRCC40AP8BDUPL2I2DNC210" localSheetId="18" hidden="1">#REF!</definedName>
    <definedName name="BExMSQRCC40AP8BDUPL2I2DNC210" localSheetId="19" hidden="1">#REF!</definedName>
    <definedName name="BExMSQRCC40AP8BDUPL2I2DNC210" localSheetId="3" hidden="1">#REF!</definedName>
    <definedName name="BExMSQRCC40AP8BDUPL2I2DNC210" localSheetId="13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14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12" hidden="1">#REF!</definedName>
    <definedName name="BExO4J9LR712G00TVA82VNTG8O7H" localSheetId="17" hidden="1">#REF!</definedName>
    <definedName name="BExO4J9LR712G00TVA82VNTG8O7H" localSheetId="18" hidden="1">#REF!</definedName>
    <definedName name="BExO4J9LR712G00TVA82VNTG8O7H" localSheetId="19" hidden="1">#REF!</definedName>
    <definedName name="BExO4J9LR712G00TVA82VNTG8O7H" localSheetId="3" hidden="1">#REF!</definedName>
    <definedName name="BExO4J9LR712G00TVA82VNTG8O7H" localSheetId="13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14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12" hidden="1">#REF!</definedName>
    <definedName name="BExO55G2KVZ7MIJ30N827CLH0I2A" localSheetId="17" hidden="1">#REF!</definedName>
    <definedName name="BExO55G2KVZ7MIJ30N827CLH0I2A" localSheetId="18" hidden="1">#REF!</definedName>
    <definedName name="BExO55G2KVZ7MIJ30N827CLH0I2A" localSheetId="19" hidden="1">#REF!</definedName>
    <definedName name="BExO55G2KVZ7MIJ30N827CLH0I2A" localSheetId="3" hidden="1">#REF!</definedName>
    <definedName name="BExO55G2KVZ7MIJ30N827CLH0I2A" localSheetId="13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14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12" hidden="1">#REF!</definedName>
    <definedName name="BExO5A8PZD9EUHC5CMPU6N3SQ15L" localSheetId="17" hidden="1">#REF!</definedName>
    <definedName name="BExO5A8PZD9EUHC5CMPU6N3SQ15L" localSheetId="18" hidden="1">#REF!</definedName>
    <definedName name="BExO5A8PZD9EUHC5CMPU6N3SQ15L" localSheetId="19" hidden="1">#REF!</definedName>
    <definedName name="BExO5A8PZD9EUHC5CMPU6N3SQ15L" localSheetId="3" hidden="1">#REF!</definedName>
    <definedName name="BExO5A8PZD9EUHC5CMPU6N3SQ15L" localSheetId="13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14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12" hidden="1">#REF!</definedName>
    <definedName name="BExO5XMAHL7CY3X0B1OPKZ28DCJ5" localSheetId="17" hidden="1">#REF!</definedName>
    <definedName name="BExO5XMAHL7CY3X0B1OPKZ28DCJ5" localSheetId="18" hidden="1">#REF!</definedName>
    <definedName name="BExO5XMAHL7CY3X0B1OPKZ28DCJ5" localSheetId="19" hidden="1">#REF!</definedName>
    <definedName name="BExO5XMAHL7CY3X0B1OPKZ28DCJ5" localSheetId="3" hidden="1">#REF!</definedName>
    <definedName name="BExO5XMAHL7CY3X0B1OPKZ28DCJ5" localSheetId="13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14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12" hidden="1">#REF!</definedName>
    <definedName name="BExO66LZJKY4PTQVREELI6POS4AY" localSheetId="17" hidden="1">#REF!</definedName>
    <definedName name="BExO66LZJKY4PTQVREELI6POS4AY" localSheetId="18" hidden="1">#REF!</definedName>
    <definedName name="BExO66LZJKY4PTQVREELI6POS4AY" localSheetId="19" hidden="1">#REF!</definedName>
    <definedName name="BExO66LZJKY4PTQVREELI6POS4AY" localSheetId="3" hidden="1">#REF!</definedName>
    <definedName name="BExO66LZJKY4PTQVREELI6POS4AY" localSheetId="13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14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12" hidden="1">#REF!</definedName>
    <definedName name="BExO6LLHCYTF7CIVHKAO0NMET14Q" localSheetId="17" hidden="1">#REF!</definedName>
    <definedName name="BExO6LLHCYTF7CIVHKAO0NMET14Q" localSheetId="18" hidden="1">#REF!</definedName>
    <definedName name="BExO6LLHCYTF7CIVHKAO0NMET14Q" localSheetId="19" hidden="1">#REF!</definedName>
    <definedName name="BExO6LLHCYTF7CIVHKAO0NMET14Q" localSheetId="3" hidden="1">#REF!</definedName>
    <definedName name="BExO6LLHCYTF7CIVHKAO0NMET14Q" localSheetId="13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14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12" hidden="1">#REF!</definedName>
    <definedName name="BExO6NOZIPWELHV0XX25APL9UNOP" localSheetId="17" hidden="1">#REF!</definedName>
    <definedName name="BExO6NOZIPWELHV0XX25APL9UNOP" localSheetId="18" hidden="1">#REF!</definedName>
    <definedName name="BExO6NOZIPWELHV0XX25APL9UNOP" localSheetId="19" hidden="1">#REF!</definedName>
    <definedName name="BExO6NOZIPWELHV0XX25APL9UNOP" localSheetId="3" hidden="1">#REF!</definedName>
    <definedName name="BExO6NOZIPWELHV0XX25APL9UNOP" localSheetId="13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14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12" hidden="1">#REF!</definedName>
    <definedName name="BExO71MMHEBC11LG4HXDEQNHOII2" localSheetId="17" hidden="1">#REF!</definedName>
    <definedName name="BExO71MMHEBC11LG4HXDEQNHOII2" localSheetId="18" hidden="1">#REF!</definedName>
    <definedName name="BExO71MMHEBC11LG4HXDEQNHOII2" localSheetId="19" hidden="1">#REF!</definedName>
    <definedName name="BExO71MMHEBC11LG4HXDEQNHOII2" localSheetId="3" hidden="1">#REF!</definedName>
    <definedName name="BExO71MMHEBC11LG4HXDEQNHOII2" localSheetId="13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14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12" hidden="1">#REF!</definedName>
    <definedName name="BExO71S28H4XYOYYLAXOO93QV4TF" localSheetId="17" hidden="1">#REF!</definedName>
    <definedName name="BExO71S28H4XYOYYLAXOO93QV4TF" localSheetId="18" hidden="1">#REF!</definedName>
    <definedName name="BExO71S28H4XYOYYLAXOO93QV4TF" localSheetId="19" hidden="1">#REF!</definedName>
    <definedName name="BExO71S28H4XYOYYLAXOO93QV4TF" localSheetId="3" hidden="1">#REF!</definedName>
    <definedName name="BExO71S28H4XYOYYLAXOO93QV4TF" localSheetId="13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14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12" hidden="1">#REF!</definedName>
    <definedName name="BExO7BIP1737MIY7S6K4XYMTIO95" localSheetId="17" hidden="1">#REF!</definedName>
    <definedName name="BExO7BIP1737MIY7S6K4XYMTIO95" localSheetId="18" hidden="1">#REF!</definedName>
    <definedName name="BExO7BIP1737MIY7S6K4XYMTIO95" localSheetId="19" hidden="1">#REF!</definedName>
    <definedName name="BExO7BIP1737MIY7S6K4XYMTIO95" localSheetId="3" hidden="1">#REF!</definedName>
    <definedName name="BExO7BIP1737MIY7S6K4XYMTIO95" localSheetId="13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14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12" hidden="1">#REF!</definedName>
    <definedName name="BExO7OUQS3XTUQ2LDKGQ8AAQ3OJJ" localSheetId="17" hidden="1">#REF!</definedName>
    <definedName name="BExO7OUQS3XTUQ2LDKGQ8AAQ3OJJ" localSheetId="18" hidden="1">#REF!</definedName>
    <definedName name="BExO7OUQS3XTUQ2LDKGQ8AAQ3OJJ" localSheetId="19" hidden="1">#REF!</definedName>
    <definedName name="BExO7OUQS3XTUQ2LDKGQ8AAQ3OJJ" localSheetId="3" hidden="1">#REF!</definedName>
    <definedName name="BExO7OUQS3XTUQ2LDKGQ8AAQ3OJJ" localSheetId="13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14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12" hidden="1">#REF!</definedName>
    <definedName name="BExO85HMYXZJ7SONWBKKIAXMCI3C" localSheetId="17" hidden="1">#REF!</definedName>
    <definedName name="BExO85HMYXZJ7SONWBKKIAXMCI3C" localSheetId="18" hidden="1">#REF!</definedName>
    <definedName name="BExO85HMYXZJ7SONWBKKIAXMCI3C" localSheetId="19" hidden="1">#REF!</definedName>
    <definedName name="BExO85HMYXZJ7SONWBKKIAXMCI3C" localSheetId="3" hidden="1">#REF!</definedName>
    <definedName name="BExO85HMYXZJ7SONWBKKIAXMCI3C" localSheetId="13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14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12" hidden="1">#REF!</definedName>
    <definedName name="BExO863922O4PBGQMUNEQKGN3K96" localSheetId="17" hidden="1">#REF!</definedName>
    <definedName name="BExO863922O4PBGQMUNEQKGN3K96" localSheetId="18" hidden="1">#REF!</definedName>
    <definedName name="BExO863922O4PBGQMUNEQKGN3K96" localSheetId="19" hidden="1">#REF!</definedName>
    <definedName name="BExO863922O4PBGQMUNEQKGN3K96" localSheetId="3" hidden="1">#REF!</definedName>
    <definedName name="BExO863922O4PBGQMUNEQKGN3K96" localSheetId="13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14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12" hidden="1">#REF!</definedName>
    <definedName name="BExO89ZIOXN0HOKHY24F7HDZ87UT" localSheetId="17" hidden="1">#REF!</definedName>
    <definedName name="BExO89ZIOXN0HOKHY24F7HDZ87UT" localSheetId="18" hidden="1">#REF!</definedName>
    <definedName name="BExO89ZIOXN0HOKHY24F7HDZ87UT" localSheetId="19" hidden="1">#REF!</definedName>
    <definedName name="BExO89ZIOXN0HOKHY24F7HDZ87UT" localSheetId="3" hidden="1">#REF!</definedName>
    <definedName name="BExO89ZIOXN0HOKHY24F7HDZ87UT" localSheetId="13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14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12" hidden="1">#REF!</definedName>
    <definedName name="BExO8A4SWOKD9WI5E6DITCL3LZZC" localSheetId="17" hidden="1">#REF!</definedName>
    <definedName name="BExO8A4SWOKD9WI5E6DITCL3LZZC" localSheetId="18" hidden="1">#REF!</definedName>
    <definedName name="BExO8A4SWOKD9WI5E6DITCL3LZZC" localSheetId="19" hidden="1">#REF!</definedName>
    <definedName name="BExO8A4SWOKD9WI5E6DITCL3LZZC" localSheetId="3" hidden="1">#REF!</definedName>
    <definedName name="BExO8A4SWOKD9WI5E6DITCL3LZZC" localSheetId="13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14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12" hidden="1">#REF!</definedName>
    <definedName name="BExO8CDTBCABLEUD6PE2UM2EZ6C4" localSheetId="17" hidden="1">#REF!</definedName>
    <definedName name="BExO8CDTBCABLEUD6PE2UM2EZ6C4" localSheetId="18" hidden="1">#REF!</definedName>
    <definedName name="BExO8CDTBCABLEUD6PE2UM2EZ6C4" localSheetId="19" hidden="1">#REF!</definedName>
    <definedName name="BExO8CDTBCABLEUD6PE2UM2EZ6C4" localSheetId="3" hidden="1">#REF!</definedName>
    <definedName name="BExO8CDTBCABLEUD6PE2UM2EZ6C4" localSheetId="13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1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12" hidden="1">#REF!</definedName>
    <definedName name="BExO8UTAGQWDBQZEEF4HUNMLQCVU" localSheetId="17" hidden="1">#REF!</definedName>
    <definedName name="BExO8UTAGQWDBQZEEF4HUNMLQCVU" localSheetId="18" hidden="1">#REF!</definedName>
    <definedName name="BExO8UTAGQWDBQZEEF4HUNMLQCVU" localSheetId="19" hidden="1">#REF!</definedName>
    <definedName name="BExO8UTAGQWDBQZEEF4HUNMLQCVU" localSheetId="3" hidden="1">#REF!</definedName>
    <definedName name="BExO8UTAGQWDBQZEEF4HUNMLQCVU" localSheetId="13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14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12" hidden="1">#REF!</definedName>
    <definedName name="BExO937E20IHMGQOZMECL3VZC7OX" localSheetId="17" hidden="1">#REF!</definedName>
    <definedName name="BExO937E20IHMGQOZMECL3VZC7OX" localSheetId="18" hidden="1">#REF!</definedName>
    <definedName name="BExO937E20IHMGQOZMECL3VZC7OX" localSheetId="19" hidden="1">#REF!</definedName>
    <definedName name="BExO937E20IHMGQOZMECL3VZC7OX" localSheetId="3" hidden="1">#REF!</definedName>
    <definedName name="BExO937E20IHMGQOZMECL3VZC7OX" localSheetId="13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14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12" hidden="1">#REF!</definedName>
    <definedName name="BExO94UTJKQQ7TJTTJRTSR70YVJC" localSheetId="17" hidden="1">#REF!</definedName>
    <definedName name="BExO94UTJKQQ7TJTTJRTSR70YVJC" localSheetId="18" hidden="1">#REF!</definedName>
    <definedName name="BExO94UTJKQQ7TJTTJRTSR70YVJC" localSheetId="19" hidden="1">#REF!</definedName>
    <definedName name="BExO94UTJKQQ7TJTTJRTSR70YVJC" localSheetId="3" hidden="1">#REF!</definedName>
    <definedName name="BExO94UTJKQQ7TJTTJRTSR70YVJC" localSheetId="13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14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12" hidden="1">#REF!</definedName>
    <definedName name="BExO9EALFB2R8VULHML1AVRPHME0" localSheetId="17" hidden="1">#REF!</definedName>
    <definedName name="BExO9EALFB2R8VULHML1AVRPHME0" localSheetId="18" hidden="1">#REF!</definedName>
    <definedName name="BExO9EALFB2R8VULHML1AVRPHME0" localSheetId="19" hidden="1">#REF!</definedName>
    <definedName name="BExO9EALFB2R8VULHML1AVRPHME0" localSheetId="3" hidden="1">#REF!</definedName>
    <definedName name="BExO9EALFB2R8VULHML1AVRPHME0" localSheetId="13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14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12" hidden="1">#REF!</definedName>
    <definedName name="BExO9J3A438976RXIUX5U9SU5T55" localSheetId="17" hidden="1">#REF!</definedName>
    <definedName name="BExO9J3A438976RXIUX5U9SU5T55" localSheetId="18" hidden="1">#REF!</definedName>
    <definedName name="BExO9J3A438976RXIUX5U9SU5T55" localSheetId="19" hidden="1">#REF!</definedName>
    <definedName name="BExO9J3A438976RXIUX5U9SU5T55" localSheetId="3" hidden="1">#REF!</definedName>
    <definedName name="BExO9J3A438976RXIUX5U9SU5T55" localSheetId="13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14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12" hidden="1">#REF!</definedName>
    <definedName name="BExO9RS5RXFJ1911HL3CCK6M74EP" localSheetId="17" hidden="1">#REF!</definedName>
    <definedName name="BExO9RS5RXFJ1911HL3CCK6M74EP" localSheetId="18" hidden="1">#REF!</definedName>
    <definedName name="BExO9RS5RXFJ1911HL3CCK6M74EP" localSheetId="19" hidden="1">#REF!</definedName>
    <definedName name="BExO9RS5RXFJ1911HL3CCK6M74EP" localSheetId="3" hidden="1">#REF!</definedName>
    <definedName name="BExO9RS5RXFJ1911HL3CCK6M74EP" localSheetId="13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14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12" hidden="1">#REF!</definedName>
    <definedName name="BExO9SDRI1M6KMHXSG3AE5L0F2U3" localSheetId="17" hidden="1">#REF!</definedName>
    <definedName name="BExO9SDRI1M6KMHXSG3AE5L0F2U3" localSheetId="18" hidden="1">#REF!</definedName>
    <definedName name="BExO9SDRI1M6KMHXSG3AE5L0F2U3" localSheetId="19" hidden="1">#REF!</definedName>
    <definedName name="BExO9SDRI1M6KMHXSG3AE5L0F2U3" localSheetId="3" hidden="1">#REF!</definedName>
    <definedName name="BExO9SDRI1M6KMHXSG3AE5L0F2U3" localSheetId="13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14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12" hidden="1">#REF!</definedName>
    <definedName name="BExO9US253B9UNAYT7DWLMK2BO44" localSheetId="17" hidden="1">#REF!</definedName>
    <definedName name="BExO9US253B9UNAYT7DWLMK2BO44" localSheetId="18" hidden="1">#REF!</definedName>
    <definedName name="BExO9US253B9UNAYT7DWLMK2BO44" localSheetId="19" hidden="1">#REF!</definedName>
    <definedName name="BExO9US253B9UNAYT7DWLMK2BO44" localSheetId="3" hidden="1">#REF!</definedName>
    <definedName name="BExO9US253B9UNAYT7DWLMK2BO44" localSheetId="13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1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12" hidden="1">#REF!</definedName>
    <definedName name="BExO9V2U2YXAY904GYYGU6TD8Y7M" localSheetId="17" hidden="1">#REF!</definedName>
    <definedName name="BExO9V2U2YXAY904GYYGU6TD8Y7M" localSheetId="18" hidden="1">#REF!</definedName>
    <definedName name="BExO9V2U2YXAY904GYYGU6TD8Y7M" localSheetId="19" hidden="1">#REF!</definedName>
    <definedName name="BExO9V2U2YXAY904GYYGU6TD8Y7M" localSheetId="3" hidden="1">#REF!</definedName>
    <definedName name="BExO9V2U2YXAY904GYYGU6TD8Y7M" localSheetId="13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14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12" hidden="1">#REF!</definedName>
    <definedName name="BExOAAIG18X4V98C7122L5F65P5C" localSheetId="17" hidden="1">#REF!</definedName>
    <definedName name="BExOAAIG18X4V98C7122L5F65P5C" localSheetId="18" hidden="1">#REF!</definedName>
    <definedName name="BExOAAIG18X4V98C7122L5F65P5C" localSheetId="19" hidden="1">#REF!</definedName>
    <definedName name="BExOAAIG18X4V98C7122L5F65P5C" localSheetId="3" hidden="1">#REF!</definedName>
    <definedName name="BExOAAIG18X4V98C7122L5F65P5C" localSheetId="13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14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12" hidden="1">#REF!</definedName>
    <definedName name="BExOAQ3GKCT7YZW1EMVU3EILSZL2" localSheetId="17" hidden="1">#REF!</definedName>
    <definedName name="BExOAQ3GKCT7YZW1EMVU3EILSZL2" localSheetId="18" hidden="1">#REF!</definedName>
    <definedName name="BExOAQ3GKCT7YZW1EMVU3EILSZL2" localSheetId="19" hidden="1">#REF!</definedName>
    <definedName name="BExOAQ3GKCT7YZW1EMVU3EILSZL2" localSheetId="3" hidden="1">#REF!</definedName>
    <definedName name="BExOAQ3GKCT7YZW1EMVU3EILSZL2" localSheetId="13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14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12" hidden="1">#REF!</definedName>
    <definedName name="BExOATZQ6SF8DASYLBQ0Z6D2WPSC" localSheetId="17" hidden="1">#REF!</definedName>
    <definedName name="BExOATZQ6SF8DASYLBQ0Z6D2WPSC" localSheetId="18" hidden="1">#REF!</definedName>
    <definedName name="BExOATZQ6SF8DASYLBQ0Z6D2WPSC" localSheetId="19" hidden="1">#REF!</definedName>
    <definedName name="BExOATZQ6SF8DASYLBQ0Z6D2WPSC" localSheetId="3" hidden="1">#REF!</definedName>
    <definedName name="BExOATZQ6SF8DASYLBQ0Z6D2WPSC" localSheetId="13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14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12" hidden="1">#REF!</definedName>
    <definedName name="BExOB9KT2THGV4SPLDVFTFXS4B14" localSheetId="17" hidden="1">#REF!</definedName>
    <definedName name="BExOB9KT2THGV4SPLDVFTFXS4B14" localSheetId="18" hidden="1">#REF!</definedName>
    <definedName name="BExOB9KT2THGV4SPLDVFTFXS4B14" localSheetId="19" hidden="1">#REF!</definedName>
    <definedName name="BExOB9KT2THGV4SPLDVFTFXS4B14" localSheetId="3" hidden="1">#REF!</definedName>
    <definedName name="BExOB9KT2THGV4SPLDVFTFXS4B14" localSheetId="13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12" hidden="1">#REF!</definedName>
    <definedName name="BExOBEZ0IE2WBEYY3D3CMRI72N1K" localSheetId="17" hidden="1">#REF!</definedName>
    <definedName name="BExOBEZ0IE2WBEYY3D3CMRI72N1K" localSheetId="18" hidden="1">#REF!</definedName>
    <definedName name="BExOBEZ0IE2WBEYY3D3CMRI72N1K" localSheetId="19" hidden="1">#REF!</definedName>
    <definedName name="BExOBEZ0IE2WBEYY3D3CMRI72N1K" localSheetId="3" hidden="1">#REF!</definedName>
    <definedName name="BExOBEZ0IE2WBEYY3D3CMRI72N1K" localSheetId="13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14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12" hidden="1">#REF!</definedName>
    <definedName name="BExOBF9TFH4NSBTR7JD2Q1165NIU" localSheetId="17" hidden="1">#REF!</definedName>
    <definedName name="BExOBF9TFH4NSBTR7JD2Q1165NIU" localSheetId="18" hidden="1">#REF!</definedName>
    <definedName name="BExOBF9TFH4NSBTR7JD2Q1165NIU" localSheetId="19" hidden="1">#REF!</definedName>
    <definedName name="BExOBF9TFH4NSBTR7JD2Q1165NIU" localSheetId="3" hidden="1">#REF!</definedName>
    <definedName name="BExOBF9TFH4NSBTR7JD2Q1165NIU" localSheetId="13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14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12" hidden="1">#REF!</definedName>
    <definedName name="BExOBIPU8760ITY0C8N27XZ3KWEF" localSheetId="17" hidden="1">#REF!</definedName>
    <definedName name="BExOBIPU8760ITY0C8N27XZ3KWEF" localSheetId="18" hidden="1">#REF!</definedName>
    <definedName name="BExOBIPU8760ITY0C8N27XZ3KWEF" localSheetId="19" hidden="1">#REF!</definedName>
    <definedName name="BExOBIPU8760ITY0C8N27XZ3KWEF" localSheetId="3" hidden="1">#REF!</definedName>
    <definedName name="BExOBIPU8760ITY0C8N27XZ3KWEF" localSheetId="13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14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12" hidden="1">#REF!</definedName>
    <definedName name="BExOBM0I5L0MZ1G4H9MGMD87SBMZ" localSheetId="17" hidden="1">#REF!</definedName>
    <definedName name="BExOBM0I5L0MZ1G4H9MGMD87SBMZ" localSheetId="18" hidden="1">#REF!</definedName>
    <definedName name="BExOBM0I5L0MZ1G4H9MGMD87SBMZ" localSheetId="19" hidden="1">#REF!</definedName>
    <definedName name="BExOBM0I5L0MZ1G4H9MGMD87SBMZ" localSheetId="3" hidden="1">#REF!</definedName>
    <definedName name="BExOBM0I5L0MZ1G4H9MGMD87SBMZ" localSheetId="13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14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12" hidden="1">#REF!</definedName>
    <definedName name="BExOBOUXMP88KJY2BX2JLUJH5N0K" localSheetId="17" hidden="1">#REF!</definedName>
    <definedName name="BExOBOUXMP88KJY2BX2JLUJH5N0K" localSheetId="18" hidden="1">#REF!</definedName>
    <definedName name="BExOBOUXMP88KJY2BX2JLUJH5N0K" localSheetId="19" hidden="1">#REF!</definedName>
    <definedName name="BExOBOUXMP88KJY2BX2JLUJH5N0K" localSheetId="3" hidden="1">#REF!</definedName>
    <definedName name="BExOBOUXMP88KJY2BX2JLUJH5N0K" localSheetId="13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14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12" hidden="1">#REF!</definedName>
    <definedName name="BExOBP0FKQ4SVR59FB48UNLKCOR6" localSheetId="17" hidden="1">#REF!</definedName>
    <definedName name="BExOBP0FKQ4SVR59FB48UNLKCOR6" localSheetId="18" hidden="1">#REF!</definedName>
    <definedName name="BExOBP0FKQ4SVR59FB48UNLKCOR6" localSheetId="19" hidden="1">#REF!</definedName>
    <definedName name="BExOBP0FKQ4SVR59FB48UNLKCOR6" localSheetId="3" hidden="1">#REF!</definedName>
    <definedName name="BExOBP0FKQ4SVR59FB48UNLKCOR6" localSheetId="13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14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12" hidden="1">#REF!</definedName>
    <definedName name="BExOBTNR0XX9V82O76VVWUQABHT8" localSheetId="17" hidden="1">#REF!</definedName>
    <definedName name="BExOBTNR0XX9V82O76VVWUQABHT8" localSheetId="18" hidden="1">#REF!</definedName>
    <definedName name="BExOBTNR0XX9V82O76VVWUQABHT8" localSheetId="19" hidden="1">#REF!</definedName>
    <definedName name="BExOBTNR0XX9V82O76VVWUQABHT8" localSheetId="3" hidden="1">#REF!</definedName>
    <definedName name="BExOBTNR0XX9V82O76VVWUQABHT8" localSheetId="13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14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12" hidden="1">#REF!</definedName>
    <definedName name="BExOBYAVUCQ0IGM0Y6A75QHP0Q1A" localSheetId="17" hidden="1">#REF!</definedName>
    <definedName name="BExOBYAVUCQ0IGM0Y6A75QHP0Q1A" localSheetId="18" hidden="1">#REF!</definedName>
    <definedName name="BExOBYAVUCQ0IGM0Y6A75QHP0Q1A" localSheetId="19" hidden="1">#REF!</definedName>
    <definedName name="BExOBYAVUCQ0IGM0Y6A75QHP0Q1A" localSheetId="3" hidden="1">#REF!</definedName>
    <definedName name="BExOBYAVUCQ0IGM0Y6A75QHP0Q1A" localSheetId="13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14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12" hidden="1">#REF!</definedName>
    <definedName name="BExOC3UEHB1CZNINSQHZANWJYKR8" localSheetId="17" hidden="1">#REF!</definedName>
    <definedName name="BExOC3UEHB1CZNINSQHZANWJYKR8" localSheetId="18" hidden="1">#REF!</definedName>
    <definedName name="BExOC3UEHB1CZNINSQHZANWJYKR8" localSheetId="19" hidden="1">#REF!</definedName>
    <definedName name="BExOC3UEHB1CZNINSQHZANWJYKR8" localSheetId="3" hidden="1">#REF!</definedName>
    <definedName name="BExOC3UEHB1CZNINSQHZANWJYKR8" localSheetId="13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14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12" hidden="1">#REF!</definedName>
    <definedName name="BExOCBSF3XGO9YJ23LX2H78VOUR7" localSheetId="17" hidden="1">#REF!</definedName>
    <definedName name="BExOCBSF3XGO9YJ23LX2H78VOUR7" localSheetId="18" hidden="1">#REF!</definedName>
    <definedName name="BExOCBSF3XGO9YJ23LX2H78VOUR7" localSheetId="19" hidden="1">#REF!</definedName>
    <definedName name="BExOCBSF3XGO9YJ23LX2H78VOUR7" localSheetId="3" hidden="1">#REF!</definedName>
    <definedName name="BExOCBSF3XGO9YJ23LX2H78VOUR7" localSheetId="13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14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12" hidden="1">#REF!</definedName>
    <definedName name="BExOCEHJCLIUR23CB4TC9OEFJGFX" localSheetId="17" hidden="1">#REF!</definedName>
    <definedName name="BExOCEHJCLIUR23CB4TC9OEFJGFX" localSheetId="18" hidden="1">#REF!</definedName>
    <definedName name="BExOCEHJCLIUR23CB4TC9OEFJGFX" localSheetId="19" hidden="1">#REF!</definedName>
    <definedName name="BExOCEHJCLIUR23CB4TC9OEFJGFX" localSheetId="3" hidden="1">#REF!</definedName>
    <definedName name="BExOCEHJCLIUR23CB4TC9OEFJGFX" localSheetId="13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14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12" hidden="1">#REF!</definedName>
    <definedName name="BExOCKXFMOW6WPFEVX1I7R7FNDSS" localSheetId="17" hidden="1">#REF!</definedName>
    <definedName name="BExOCKXFMOW6WPFEVX1I7R7FNDSS" localSheetId="18" hidden="1">#REF!</definedName>
    <definedName name="BExOCKXFMOW6WPFEVX1I7R7FNDSS" localSheetId="19" hidden="1">#REF!</definedName>
    <definedName name="BExOCKXFMOW6WPFEVX1I7R7FNDSS" localSheetId="3" hidden="1">#REF!</definedName>
    <definedName name="BExOCKXFMOW6WPFEVX1I7R7FNDSS" localSheetId="13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14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12" hidden="1">#REF!</definedName>
    <definedName name="BExOCM4L30L6FV3N2PR4O6X8WY2M" localSheetId="17" hidden="1">#REF!</definedName>
    <definedName name="BExOCM4L30L6FV3N2PR4O6X8WY2M" localSheetId="18" hidden="1">#REF!</definedName>
    <definedName name="BExOCM4L30L6FV3N2PR4O6X8WY2M" localSheetId="19" hidden="1">#REF!</definedName>
    <definedName name="BExOCM4L30L6FV3N2PR4O6X8WY2M" localSheetId="3" hidden="1">#REF!</definedName>
    <definedName name="BExOCM4L30L6FV3N2PR4O6X8WY2M" localSheetId="13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14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12" hidden="1">#REF!</definedName>
    <definedName name="BExOCYEXOB95DH5NOB0M5NOYX398" localSheetId="17" hidden="1">#REF!</definedName>
    <definedName name="BExOCYEXOB95DH5NOB0M5NOYX398" localSheetId="18" hidden="1">#REF!</definedName>
    <definedName name="BExOCYEXOB95DH5NOB0M5NOYX398" localSheetId="19" hidden="1">#REF!</definedName>
    <definedName name="BExOCYEXOB95DH5NOB0M5NOYX398" localSheetId="3" hidden="1">#REF!</definedName>
    <definedName name="BExOCYEXOB95DH5NOB0M5NOYX398" localSheetId="13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14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12" hidden="1">#REF!</definedName>
    <definedName name="BExOD4ERMDMFD8X1016N4EXOUR0S" localSheetId="17" hidden="1">#REF!</definedName>
    <definedName name="BExOD4ERMDMFD8X1016N4EXOUR0S" localSheetId="18" hidden="1">#REF!</definedName>
    <definedName name="BExOD4ERMDMFD8X1016N4EXOUR0S" localSheetId="19" hidden="1">#REF!</definedName>
    <definedName name="BExOD4ERMDMFD8X1016N4EXOUR0S" localSheetId="3" hidden="1">#REF!</definedName>
    <definedName name="BExOD4ERMDMFD8X1016N4EXOUR0S" localSheetId="13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14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12" hidden="1">#REF!</definedName>
    <definedName name="BExOD55RS7BQUHRQ6H3USVGKR0P7" localSheetId="17" hidden="1">#REF!</definedName>
    <definedName name="BExOD55RS7BQUHRQ6H3USVGKR0P7" localSheetId="18" hidden="1">#REF!</definedName>
    <definedName name="BExOD55RS7BQUHRQ6H3USVGKR0P7" localSheetId="19" hidden="1">#REF!</definedName>
    <definedName name="BExOD55RS7BQUHRQ6H3USVGKR0P7" localSheetId="3" hidden="1">#REF!</definedName>
    <definedName name="BExOD55RS7BQUHRQ6H3USVGKR0P7" localSheetId="13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14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12" hidden="1">#REF!</definedName>
    <definedName name="BExODEWDDEABM4ZY3XREJIBZ8IVP" localSheetId="17" hidden="1">#REF!</definedName>
    <definedName name="BExODEWDDEABM4ZY3XREJIBZ8IVP" localSheetId="18" hidden="1">#REF!</definedName>
    <definedName name="BExODEWDDEABM4ZY3XREJIBZ8IVP" localSheetId="19" hidden="1">#REF!</definedName>
    <definedName name="BExODEWDDEABM4ZY3XREJIBZ8IVP" localSheetId="3" hidden="1">#REF!</definedName>
    <definedName name="BExODEWDDEABM4ZY3XREJIBZ8IVP" localSheetId="13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14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12" hidden="1">#REF!</definedName>
    <definedName name="BExODICDVVLFKWA22B3L0CKKTAZA" localSheetId="17" hidden="1">#REF!</definedName>
    <definedName name="BExODICDVVLFKWA22B3L0CKKTAZA" localSheetId="18" hidden="1">#REF!</definedName>
    <definedName name="BExODICDVVLFKWA22B3L0CKKTAZA" localSheetId="19" hidden="1">#REF!</definedName>
    <definedName name="BExODICDVVLFKWA22B3L0CKKTAZA" localSheetId="3" hidden="1">#REF!</definedName>
    <definedName name="BExODICDVVLFKWA22B3L0CKKTAZA" localSheetId="13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14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12" hidden="1">#REF!</definedName>
    <definedName name="BExODZFEIWV26E8RFU7XQYX1J458" localSheetId="17" hidden="1">#REF!</definedName>
    <definedName name="BExODZFEIWV26E8RFU7XQYX1J458" localSheetId="18" hidden="1">#REF!</definedName>
    <definedName name="BExODZFEIWV26E8RFU7XQYX1J458" localSheetId="19" hidden="1">#REF!</definedName>
    <definedName name="BExODZFEIWV26E8RFU7XQYX1J458" localSheetId="3" hidden="1">#REF!</definedName>
    <definedName name="BExODZFEIWV26E8RFU7XQYX1J458" localSheetId="13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14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12" hidden="1">#REF!</definedName>
    <definedName name="BExOE0S111KPTELH26PPXE94J3GJ" localSheetId="17" hidden="1">#REF!</definedName>
    <definedName name="BExOE0S111KPTELH26PPXE94J3GJ" localSheetId="18" hidden="1">#REF!</definedName>
    <definedName name="BExOE0S111KPTELH26PPXE94J3GJ" localSheetId="19" hidden="1">#REF!</definedName>
    <definedName name="BExOE0S111KPTELH26PPXE94J3GJ" localSheetId="3" hidden="1">#REF!</definedName>
    <definedName name="BExOE0S111KPTELH26PPXE94J3GJ" localSheetId="13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14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12" hidden="1">#REF!</definedName>
    <definedName name="BExOE5KH3JKKPZO401YAB3A11G1U" localSheetId="17" hidden="1">#REF!</definedName>
    <definedName name="BExOE5KH3JKKPZO401YAB3A11G1U" localSheetId="18" hidden="1">#REF!</definedName>
    <definedName name="BExOE5KH3JKKPZO401YAB3A11G1U" localSheetId="19" hidden="1">#REF!</definedName>
    <definedName name="BExOE5KH3JKKPZO401YAB3A11G1U" localSheetId="3" hidden="1">#REF!</definedName>
    <definedName name="BExOE5KH3JKKPZO401YAB3A11G1U" localSheetId="13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14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12" hidden="1">#REF!</definedName>
    <definedName name="BExOEBKG55EROA2VL360A06LKASE" localSheetId="17" hidden="1">#REF!</definedName>
    <definedName name="BExOEBKG55EROA2VL360A06LKASE" localSheetId="18" hidden="1">#REF!</definedName>
    <definedName name="BExOEBKG55EROA2VL360A06LKASE" localSheetId="19" hidden="1">#REF!</definedName>
    <definedName name="BExOEBKG55EROA2VL360A06LKASE" localSheetId="3" hidden="1">#REF!</definedName>
    <definedName name="BExOEBKG55EROA2VL360A06LKASE" localSheetId="13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14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12" hidden="1">#REF!</definedName>
    <definedName name="BExOEFWUBETCPIYF89P9SBDOI3X5" localSheetId="17" hidden="1">#REF!</definedName>
    <definedName name="BExOEFWUBETCPIYF89P9SBDOI3X5" localSheetId="18" hidden="1">#REF!</definedName>
    <definedName name="BExOEFWUBETCPIYF89P9SBDOI3X5" localSheetId="19" hidden="1">#REF!</definedName>
    <definedName name="BExOEFWUBETCPIYF89P9SBDOI3X5" localSheetId="3" hidden="1">#REF!</definedName>
    <definedName name="BExOEFWUBETCPIYF89P9SBDOI3X5" localSheetId="13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14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12" hidden="1">#REF!</definedName>
    <definedName name="BExOEL08MN74RQKVY0P43PFHPTVB" localSheetId="17" hidden="1">#REF!</definedName>
    <definedName name="BExOEL08MN74RQKVY0P43PFHPTVB" localSheetId="18" hidden="1">#REF!</definedName>
    <definedName name="BExOEL08MN74RQKVY0P43PFHPTVB" localSheetId="19" hidden="1">#REF!</definedName>
    <definedName name="BExOEL08MN74RQKVY0P43PFHPTVB" localSheetId="3" hidden="1">#REF!</definedName>
    <definedName name="BExOEL08MN74RQKVY0P43PFHPTVB" localSheetId="13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14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12" hidden="1">#REF!</definedName>
    <definedName name="BExOERG5LWXYYEN1DY1H2FWRJS9T" localSheetId="17" hidden="1">#REF!</definedName>
    <definedName name="BExOERG5LWXYYEN1DY1H2FWRJS9T" localSheetId="18" hidden="1">#REF!</definedName>
    <definedName name="BExOERG5LWXYYEN1DY1H2FWRJS9T" localSheetId="19" hidden="1">#REF!</definedName>
    <definedName name="BExOERG5LWXYYEN1DY1H2FWRJS9T" localSheetId="3" hidden="1">#REF!</definedName>
    <definedName name="BExOERG5LWXYYEN1DY1H2FWRJS9T" localSheetId="13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14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12" hidden="1">#REF!</definedName>
    <definedName name="BExOEV1S6JJVO5PP4BZ20SNGZR7D" localSheetId="17" hidden="1">#REF!</definedName>
    <definedName name="BExOEV1S6JJVO5PP4BZ20SNGZR7D" localSheetId="18" hidden="1">#REF!</definedName>
    <definedName name="BExOEV1S6JJVO5PP4BZ20SNGZR7D" localSheetId="19" hidden="1">#REF!</definedName>
    <definedName name="BExOEV1S6JJVO5PP4BZ20SNGZR7D" localSheetId="3" hidden="1">#REF!</definedName>
    <definedName name="BExOEV1S6JJVO5PP4BZ20SNGZR7D" localSheetId="13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14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12" hidden="1">#REF!</definedName>
    <definedName name="BExOEVNDLRXW33RF3AMMCDLTLROJ" localSheetId="17" hidden="1">#REF!</definedName>
    <definedName name="BExOEVNDLRXW33RF3AMMCDLTLROJ" localSheetId="18" hidden="1">#REF!</definedName>
    <definedName name="BExOEVNDLRXW33RF3AMMCDLTLROJ" localSheetId="19" hidden="1">#REF!</definedName>
    <definedName name="BExOEVNDLRXW33RF3AMMCDLTLROJ" localSheetId="3" hidden="1">#REF!</definedName>
    <definedName name="BExOEVNDLRXW33RF3AMMCDLTLROJ" localSheetId="13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14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12" hidden="1">#REF!</definedName>
    <definedName name="BExOEZOXV3VXUB6VGSS85GXATYAC" localSheetId="17" hidden="1">#REF!</definedName>
    <definedName name="BExOEZOXV3VXUB6VGSS85GXATYAC" localSheetId="18" hidden="1">#REF!</definedName>
    <definedName name="BExOEZOXV3VXUB6VGSS85GXATYAC" localSheetId="19" hidden="1">#REF!</definedName>
    <definedName name="BExOEZOXV3VXUB6VGSS85GXATYAC" localSheetId="3" hidden="1">#REF!</definedName>
    <definedName name="BExOEZOXV3VXUB6VGSS85GXATYAC" localSheetId="13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14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12" hidden="1">#REF!</definedName>
    <definedName name="BExOFDBSAZV60157PIDWCSSUN3MJ" localSheetId="17" hidden="1">#REF!</definedName>
    <definedName name="BExOFDBSAZV60157PIDWCSSUN3MJ" localSheetId="18" hidden="1">#REF!</definedName>
    <definedName name="BExOFDBSAZV60157PIDWCSSUN3MJ" localSheetId="19" hidden="1">#REF!</definedName>
    <definedName name="BExOFDBSAZV60157PIDWCSSUN3MJ" localSheetId="3" hidden="1">#REF!</definedName>
    <definedName name="BExOFDBSAZV60157PIDWCSSUN3MJ" localSheetId="13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14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12" hidden="1">#REF!</definedName>
    <definedName name="BExOFEDNCYI2TPTMQ8SJN3AW4YMF" localSheetId="17" hidden="1">#REF!</definedName>
    <definedName name="BExOFEDNCYI2TPTMQ8SJN3AW4YMF" localSheetId="18" hidden="1">#REF!</definedName>
    <definedName name="BExOFEDNCYI2TPTMQ8SJN3AW4YMF" localSheetId="19" hidden="1">#REF!</definedName>
    <definedName name="BExOFEDNCYI2TPTMQ8SJN3AW4YMF" localSheetId="3" hidden="1">#REF!</definedName>
    <definedName name="BExOFEDNCYI2TPTMQ8SJN3AW4YMF" localSheetId="13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14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12" hidden="1">#REF!</definedName>
    <definedName name="BExOFVLXVD6RVHSQO8KZOOACSV24" localSheetId="17" hidden="1">#REF!</definedName>
    <definedName name="BExOFVLXVD6RVHSQO8KZOOACSV24" localSheetId="18" hidden="1">#REF!</definedName>
    <definedName name="BExOFVLXVD6RVHSQO8KZOOACSV24" localSheetId="19" hidden="1">#REF!</definedName>
    <definedName name="BExOFVLXVD6RVHSQO8KZOOACSV24" localSheetId="3" hidden="1">#REF!</definedName>
    <definedName name="BExOFVLXVD6RVHSQO8KZOOACSV24" localSheetId="13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1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12" hidden="1">#REF!</definedName>
    <definedName name="BExOG2SW3XOGP9VAPQ3THV3VWV12" localSheetId="17" hidden="1">#REF!</definedName>
    <definedName name="BExOG2SW3XOGP9VAPQ3THV3VWV12" localSheetId="18" hidden="1">#REF!</definedName>
    <definedName name="BExOG2SW3XOGP9VAPQ3THV3VWV12" localSheetId="19" hidden="1">#REF!</definedName>
    <definedName name="BExOG2SW3XOGP9VAPQ3THV3VWV12" localSheetId="3" hidden="1">#REF!</definedName>
    <definedName name="BExOG2SW3XOGP9VAPQ3THV3VWV12" localSheetId="13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14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12" hidden="1">#REF!</definedName>
    <definedName name="BExOG45J81K4OPA40KW5VQU54KY3" localSheetId="17" hidden="1">#REF!</definedName>
    <definedName name="BExOG45J81K4OPA40KW5VQU54KY3" localSheetId="18" hidden="1">#REF!</definedName>
    <definedName name="BExOG45J81K4OPA40KW5VQU54KY3" localSheetId="19" hidden="1">#REF!</definedName>
    <definedName name="BExOG45J81K4OPA40KW5VQU54KY3" localSheetId="3" hidden="1">#REF!</definedName>
    <definedName name="BExOG45J81K4OPA40KW5VQU54KY3" localSheetId="13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14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12" hidden="1">#REF!</definedName>
    <definedName name="BExOGFE2SCL8HHT4DFAXKLUTJZOG" localSheetId="17" hidden="1">#REF!</definedName>
    <definedName name="BExOGFE2SCL8HHT4DFAXKLUTJZOG" localSheetId="18" hidden="1">#REF!</definedName>
    <definedName name="BExOGFE2SCL8HHT4DFAXKLUTJZOG" localSheetId="19" hidden="1">#REF!</definedName>
    <definedName name="BExOGFE2SCL8HHT4DFAXKLUTJZOG" localSheetId="3" hidden="1">#REF!</definedName>
    <definedName name="BExOGFE2SCL8HHT4DFAXKLUTJZOG" localSheetId="13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14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12" hidden="1">#REF!</definedName>
    <definedName name="BExOGH1IMADJCZMFDE6NMBBKO558" localSheetId="17" hidden="1">#REF!</definedName>
    <definedName name="BExOGH1IMADJCZMFDE6NMBBKO558" localSheetId="18" hidden="1">#REF!</definedName>
    <definedName name="BExOGH1IMADJCZMFDE6NMBBKO558" localSheetId="19" hidden="1">#REF!</definedName>
    <definedName name="BExOGH1IMADJCZMFDE6NMBBKO558" localSheetId="3" hidden="1">#REF!</definedName>
    <definedName name="BExOGH1IMADJCZMFDE6NMBBKO558" localSheetId="13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14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12" hidden="1">#REF!</definedName>
    <definedName name="BExOGT6D0LJ3C22RDW8COECKB1J5" localSheetId="17" hidden="1">#REF!</definedName>
    <definedName name="BExOGT6D0LJ3C22RDW8COECKB1J5" localSheetId="18" hidden="1">#REF!</definedName>
    <definedName name="BExOGT6D0LJ3C22RDW8COECKB1J5" localSheetId="19" hidden="1">#REF!</definedName>
    <definedName name="BExOGT6D0LJ3C22RDW8COECKB1J5" localSheetId="3" hidden="1">#REF!</definedName>
    <definedName name="BExOGT6D0LJ3C22RDW8COECKB1J5" localSheetId="13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14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12" hidden="1">#REF!</definedName>
    <definedName name="BExOGTMI1HT31M1RGWVRAVHAK7DE" localSheetId="17" hidden="1">#REF!</definedName>
    <definedName name="BExOGTMI1HT31M1RGWVRAVHAK7DE" localSheetId="18" hidden="1">#REF!</definedName>
    <definedName name="BExOGTMI1HT31M1RGWVRAVHAK7DE" localSheetId="19" hidden="1">#REF!</definedName>
    <definedName name="BExOGTMI1HT31M1RGWVRAVHAK7DE" localSheetId="3" hidden="1">#REF!</definedName>
    <definedName name="BExOGTMI1HT31M1RGWVRAVHAK7DE" localSheetId="13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14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12" hidden="1">#REF!</definedName>
    <definedName name="BExOGXO9JE5XSE9GC3I6O21UEKAO" localSheetId="17" hidden="1">#REF!</definedName>
    <definedName name="BExOGXO9JE5XSE9GC3I6O21UEKAO" localSheetId="18" hidden="1">#REF!</definedName>
    <definedName name="BExOGXO9JE5XSE9GC3I6O21UEKAO" localSheetId="19" hidden="1">#REF!</definedName>
    <definedName name="BExOGXO9JE5XSE9GC3I6O21UEKAO" localSheetId="3" hidden="1">#REF!</definedName>
    <definedName name="BExOGXO9JE5XSE9GC3I6O21UEKAO" localSheetId="13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14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12" hidden="1">#REF!</definedName>
    <definedName name="BExOH9ICQA5WPLVJIKJVPWUPKSYO" localSheetId="17" hidden="1">#REF!</definedName>
    <definedName name="BExOH9ICQA5WPLVJIKJVPWUPKSYO" localSheetId="18" hidden="1">#REF!</definedName>
    <definedName name="BExOH9ICQA5WPLVJIKJVPWUPKSYO" localSheetId="19" hidden="1">#REF!</definedName>
    <definedName name="BExOH9ICQA5WPLVJIKJVPWUPKSYO" localSheetId="3" hidden="1">#REF!</definedName>
    <definedName name="BExOH9ICQA5WPLVJIKJVPWUPKSYO" localSheetId="13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14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12" hidden="1">#REF!</definedName>
    <definedName name="BExOH9ICZ13C1LAW8OTYTR9S7ZP3" localSheetId="17" hidden="1">#REF!</definedName>
    <definedName name="BExOH9ICZ13C1LAW8OTYTR9S7ZP3" localSheetId="18" hidden="1">#REF!</definedName>
    <definedName name="BExOH9ICZ13C1LAW8OTYTR9S7ZP3" localSheetId="19" hidden="1">#REF!</definedName>
    <definedName name="BExOH9ICZ13C1LAW8OTYTR9S7ZP3" localSheetId="3" hidden="1">#REF!</definedName>
    <definedName name="BExOH9ICZ13C1LAW8OTYTR9S7ZP3" localSheetId="13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14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12" hidden="1">#REF!</definedName>
    <definedName name="BExOHGEJ8V8OXT32FSU173XLXBDH" localSheetId="17" hidden="1">#REF!</definedName>
    <definedName name="BExOHGEJ8V8OXT32FSU173XLXBDH" localSheetId="18" hidden="1">#REF!</definedName>
    <definedName name="BExOHGEJ8V8OXT32FSU173XLXBDH" localSheetId="19" hidden="1">#REF!</definedName>
    <definedName name="BExOHGEJ8V8OXT32FSU173XLXBDH" localSheetId="3" hidden="1">#REF!</definedName>
    <definedName name="BExOHGEJ8V8OXT32FSU173XLXBDH" localSheetId="13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14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12" hidden="1">#REF!</definedName>
    <definedName name="BExOHL75H3OT4WAKKPUXIVXWFVDS" localSheetId="17" hidden="1">#REF!</definedName>
    <definedName name="BExOHL75H3OT4WAKKPUXIVXWFVDS" localSheetId="18" hidden="1">#REF!</definedName>
    <definedName name="BExOHL75H3OT4WAKKPUXIVXWFVDS" localSheetId="19" hidden="1">#REF!</definedName>
    <definedName name="BExOHL75H3OT4WAKKPUXIVXWFVDS" localSheetId="3" hidden="1">#REF!</definedName>
    <definedName name="BExOHL75H3OT4WAKKPUXIVXWFVDS" localSheetId="13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14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12" hidden="1">#REF!</definedName>
    <definedName name="BExOHLHXXJL6363CC082M9M5VVXQ" localSheetId="17" hidden="1">#REF!</definedName>
    <definedName name="BExOHLHXXJL6363CC082M9M5VVXQ" localSheetId="18" hidden="1">#REF!</definedName>
    <definedName name="BExOHLHXXJL6363CC082M9M5VVXQ" localSheetId="19" hidden="1">#REF!</definedName>
    <definedName name="BExOHLHXXJL6363CC082M9M5VVXQ" localSheetId="3" hidden="1">#REF!</definedName>
    <definedName name="BExOHLHXXJL6363CC082M9M5VVXQ" localSheetId="13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14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12" hidden="1">#REF!</definedName>
    <definedName name="BExOHNAO5UDXSO73BK2ARHWKS90Y" localSheetId="17" hidden="1">#REF!</definedName>
    <definedName name="BExOHNAO5UDXSO73BK2ARHWKS90Y" localSheetId="18" hidden="1">#REF!</definedName>
    <definedName name="BExOHNAO5UDXSO73BK2ARHWKS90Y" localSheetId="19" hidden="1">#REF!</definedName>
    <definedName name="BExOHNAO5UDXSO73BK2ARHWKS90Y" localSheetId="3" hidden="1">#REF!</definedName>
    <definedName name="BExOHNAO5UDXSO73BK2ARHWKS90Y" localSheetId="13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14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12" hidden="1">#REF!</definedName>
    <definedName name="BExOHR1G1I9A9CI1HG94EWBLWNM2" localSheetId="17" hidden="1">#REF!</definedName>
    <definedName name="BExOHR1G1I9A9CI1HG94EWBLWNM2" localSheetId="18" hidden="1">#REF!</definedName>
    <definedName name="BExOHR1G1I9A9CI1HG94EWBLWNM2" localSheetId="19" hidden="1">#REF!</definedName>
    <definedName name="BExOHR1G1I9A9CI1HG94EWBLWNM2" localSheetId="3" hidden="1">#REF!</definedName>
    <definedName name="BExOHR1G1I9A9CI1HG94EWBLWNM2" localSheetId="13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14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12" hidden="1">#REF!</definedName>
    <definedName name="BExOHTQPP8LQ98L6PYUI6QW08YID" localSheetId="17" hidden="1">#REF!</definedName>
    <definedName name="BExOHTQPP8LQ98L6PYUI6QW08YID" localSheetId="18" hidden="1">#REF!</definedName>
    <definedName name="BExOHTQPP8LQ98L6PYUI6QW08YID" localSheetId="19" hidden="1">#REF!</definedName>
    <definedName name="BExOHTQPP8LQ98L6PYUI6QW08YID" localSheetId="3" hidden="1">#REF!</definedName>
    <definedName name="BExOHTQPP8LQ98L6PYUI6QW08YID" localSheetId="13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14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12" hidden="1">#REF!</definedName>
    <definedName name="BExOHUHN7UXHYAJFJJFU805UZ0NB" localSheetId="17" hidden="1">#REF!</definedName>
    <definedName name="BExOHUHN7UXHYAJFJJFU805UZ0NB" localSheetId="18" hidden="1">#REF!</definedName>
    <definedName name="BExOHUHN7UXHYAJFJJFU805UZ0NB" localSheetId="19" hidden="1">#REF!</definedName>
    <definedName name="BExOHUHN7UXHYAJFJJFU805UZ0NB" localSheetId="3" hidden="1">#REF!</definedName>
    <definedName name="BExOHUHN7UXHYAJFJJFU805UZ0NB" localSheetId="13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14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12" hidden="1">#REF!</definedName>
    <definedName name="BExOHX6Q6NJI793PGX59O5EKTP4G" localSheetId="17" hidden="1">#REF!</definedName>
    <definedName name="BExOHX6Q6NJI793PGX59O5EKTP4G" localSheetId="18" hidden="1">#REF!</definedName>
    <definedName name="BExOHX6Q6NJI793PGX59O5EKTP4G" localSheetId="19" hidden="1">#REF!</definedName>
    <definedName name="BExOHX6Q6NJI793PGX59O5EKTP4G" localSheetId="3" hidden="1">#REF!</definedName>
    <definedName name="BExOHX6Q6NJI793PGX59O5EKTP4G" localSheetId="13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14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12" hidden="1">#REF!</definedName>
    <definedName name="BExOI5VMTHH7Y8MQQ1N635CHYI0P" localSheetId="17" hidden="1">#REF!</definedName>
    <definedName name="BExOI5VMTHH7Y8MQQ1N635CHYI0P" localSheetId="18" hidden="1">#REF!</definedName>
    <definedName name="BExOI5VMTHH7Y8MQQ1N635CHYI0P" localSheetId="19" hidden="1">#REF!</definedName>
    <definedName name="BExOI5VMTHH7Y8MQQ1N635CHYI0P" localSheetId="3" hidden="1">#REF!</definedName>
    <definedName name="BExOI5VMTHH7Y8MQQ1N635CHYI0P" localSheetId="13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14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12" hidden="1">#REF!</definedName>
    <definedName name="BExOIEVCP4Y6VDS23AK84MCYYHRT" localSheetId="17" hidden="1">#REF!</definedName>
    <definedName name="BExOIEVCP4Y6VDS23AK84MCYYHRT" localSheetId="18" hidden="1">#REF!</definedName>
    <definedName name="BExOIEVCP4Y6VDS23AK84MCYYHRT" localSheetId="19" hidden="1">#REF!</definedName>
    <definedName name="BExOIEVCP4Y6VDS23AK84MCYYHRT" localSheetId="3" hidden="1">#REF!</definedName>
    <definedName name="BExOIEVCP4Y6VDS23AK84MCYYHRT" localSheetId="13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14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12" hidden="1">#REF!</definedName>
    <definedName name="BExOIFRP0HEHF5D7JSZ0X8ADJ79U" localSheetId="17" hidden="1">#REF!</definedName>
    <definedName name="BExOIFRP0HEHF5D7JSZ0X8ADJ79U" localSheetId="18" hidden="1">#REF!</definedName>
    <definedName name="BExOIFRP0HEHF5D7JSZ0X8ADJ79U" localSheetId="19" hidden="1">#REF!</definedName>
    <definedName name="BExOIFRP0HEHF5D7JSZ0X8ADJ79U" localSheetId="3" hidden="1">#REF!</definedName>
    <definedName name="BExOIFRP0HEHF5D7JSZ0X8ADJ79U" localSheetId="13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14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12" hidden="1">#REF!</definedName>
    <definedName name="BExOIHPQIXR0NDR5WD01BZKPKEO3" localSheetId="17" hidden="1">#REF!</definedName>
    <definedName name="BExOIHPQIXR0NDR5WD01BZKPKEO3" localSheetId="18" hidden="1">#REF!</definedName>
    <definedName name="BExOIHPQIXR0NDR5WD01BZKPKEO3" localSheetId="19" hidden="1">#REF!</definedName>
    <definedName name="BExOIHPQIXR0NDR5WD01BZKPKEO3" localSheetId="3" hidden="1">#REF!</definedName>
    <definedName name="BExOIHPQIXR0NDR5WD01BZKPKEO3" localSheetId="13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14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12" hidden="1">#REF!</definedName>
    <definedName name="BExOIM7L0Z3LSII9P7ZTV4KJ8RMA" localSheetId="17" hidden="1">#REF!</definedName>
    <definedName name="BExOIM7L0Z3LSII9P7ZTV4KJ8RMA" localSheetId="18" hidden="1">#REF!</definedName>
    <definedName name="BExOIM7L0Z3LSII9P7ZTV4KJ8RMA" localSheetId="19" hidden="1">#REF!</definedName>
    <definedName name="BExOIM7L0Z3LSII9P7ZTV4KJ8RMA" localSheetId="3" hidden="1">#REF!</definedName>
    <definedName name="BExOIM7L0Z3LSII9P7ZTV4KJ8RMA" localSheetId="13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14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12" hidden="1">#REF!</definedName>
    <definedName name="BExOIWJVMJ6MG6JC4SPD1L00OHU1" localSheetId="17" hidden="1">#REF!</definedName>
    <definedName name="BExOIWJVMJ6MG6JC4SPD1L00OHU1" localSheetId="18" hidden="1">#REF!</definedName>
    <definedName name="BExOIWJVMJ6MG6JC4SPD1L00OHU1" localSheetId="19" hidden="1">#REF!</definedName>
    <definedName name="BExOIWJVMJ6MG6JC4SPD1L00OHU1" localSheetId="3" hidden="1">#REF!</definedName>
    <definedName name="BExOIWJVMJ6MG6JC4SPD1L00OHU1" localSheetId="13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14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12" hidden="1">#REF!</definedName>
    <definedName name="BExOIYCN8Z4JK3OOG86KYUCV0ME8" localSheetId="17" hidden="1">#REF!</definedName>
    <definedName name="BExOIYCN8Z4JK3OOG86KYUCV0ME8" localSheetId="18" hidden="1">#REF!</definedName>
    <definedName name="BExOIYCN8Z4JK3OOG86KYUCV0ME8" localSheetId="19" hidden="1">#REF!</definedName>
    <definedName name="BExOIYCN8Z4JK3OOG86KYUCV0ME8" localSheetId="3" hidden="1">#REF!</definedName>
    <definedName name="BExOIYCN8Z4JK3OOG86KYUCV0ME8" localSheetId="13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14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12" hidden="1">#REF!</definedName>
    <definedName name="BExOJ3AKZ9BCBZT3KD8WMSLK6MN2" localSheetId="17" hidden="1">#REF!</definedName>
    <definedName name="BExOJ3AKZ9BCBZT3KD8WMSLK6MN2" localSheetId="18" hidden="1">#REF!</definedName>
    <definedName name="BExOJ3AKZ9BCBZT3KD8WMSLK6MN2" localSheetId="19" hidden="1">#REF!</definedName>
    <definedName name="BExOJ3AKZ9BCBZT3KD8WMSLK6MN2" localSheetId="3" hidden="1">#REF!</definedName>
    <definedName name="BExOJ3AKZ9BCBZT3KD8WMSLK6MN2" localSheetId="13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14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12" hidden="1">#REF!</definedName>
    <definedName name="BExOJ7XQK71I4YZDD29AKOOWZ47E" localSheetId="17" hidden="1">#REF!</definedName>
    <definedName name="BExOJ7XQK71I4YZDD29AKOOWZ47E" localSheetId="18" hidden="1">#REF!</definedName>
    <definedName name="BExOJ7XQK71I4YZDD29AKOOWZ47E" localSheetId="19" hidden="1">#REF!</definedName>
    <definedName name="BExOJ7XQK71I4YZDD29AKOOWZ47E" localSheetId="3" hidden="1">#REF!</definedName>
    <definedName name="BExOJ7XQK71I4YZDD29AKOOWZ47E" localSheetId="13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14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12" hidden="1">#REF!</definedName>
    <definedName name="BExOJAXS2THXXIJMV2F2LZKMI589" localSheetId="17" hidden="1">#REF!</definedName>
    <definedName name="BExOJAXS2THXXIJMV2F2LZKMI589" localSheetId="18" hidden="1">#REF!</definedName>
    <definedName name="BExOJAXS2THXXIJMV2F2LZKMI589" localSheetId="19" hidden="1">#REF!</definedName>
    <definedName name="BExOJAXS2THXXIJMV2F2LZKMI589" localSheetId="3" hidden="1">#REF!</definedName>
    <definedName name="BExOJAXS2THXXIJMV2F2LZKMI589" localSheetId="13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14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12" hidden="1">#REF!</definedName>
    <definedName name="BExOJDXKJ43BMD5CFWEMSU5R1BP9" localSheetId="17" hidden="1">#REF!</definedName>
    <definedName name="BExOJDXKJ43BMD5CFWEMSU5R1BP9" localSheetId="18" hidden="1">#REF!</definedName>
    <definedName name="BExOJDXKJ43BMD5CFWEMSU5R1BP9" localSheetId="19" hidden="1">#REF!</definedName>
    <definedName name="BExOJDXKJ43BMD5CFWEMSU5R1BP9" localSheetId="3" hidden="1">#REF!</definedName>
    <definedName name="BExOJDXKJ43BMD5CFWEMSU5R1BP9" localSheetId="13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14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12" hidden="1">#REF!</definedName>
    <definedName name="BExOJHZ9KOD9LEP7ES426LHOCXEY" localSheetId="17" hidden="1">#REF!</definedName>
    <definedName name="BExOJHZ9KOD9LEP7ES426LHOCXEY" localSheetId="18" hidden="1">#REF!</definedName>
    <definedName name="BExOJHZ9KOD9LEP7ES426LHOCXEY" localSheetId="19" hidden="1">#REF!</definedName>
    <definedName name="BExOJHZ9KOD9LEP7ES426LHOCXEY" localSheetId="3" hidden="1">#REF!</definedName>
    <definedName name="BExOJHZ9KOD9LEP7ES426LHOCXEY" localSheetId="13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14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12" hidden="1">#REF!</definedName>
    <definedName name="BExOJM0W6XGSW5MXPTTX0GNF6SFT" localSheetId="17" hidden="1">#REF!</definedName>
    <definedName name="BExOJM0W6XGSW5MXPTTX0GNF6SFT" localSheetId="18" hidden="1">#REF!</definedName>
    <definedName name="BExOJM0W6XGSW5MXPTTX0GNF6SFT" localSheetId="19" hidden="1">#REF!</definedName>
    <definedName name="BExOJM0W6XGSW5MXPTTX0GNF6SFT" localSheetId="3" hidden="1">#REF!</definedName>
    <definedName name="BExOJM0W6XGSW5MXPTTX0GNF6SFT" localSheetId="13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14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12" hidden="1">#REF!</definedName>
    <definedName name="BExOJQ7XL1X94G2GP88DSU6OTRKY" localSheetId="17" hidden="1">#REF!</definedName>
    <definedName name="BExOJQ7XL1X94G2GP88DSU6OTRKY" localSheetId="18" hidden="1">#REF!</definedName>
    <definedName name="BExOJQ7XL1X94G2GP88DSU6OTRKY" localSheetId="19" hidden="1">#REF!</definedName>
    <definedName name="BExOJQ7XL1X94G2GP88DSU6OTRKY" localSheetId="3" hidden="1">#REF!</definedName>
    <definedName name="BExOJQ7XL1X94G2GP88DSU6OTRKY" localSheetId="13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14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12" hidden="1">#REF!</definedName>
    <definedName name="BExOJXEUJJ9SYRJXKYYV2NCCDT2R" localSheetId="17" hidden="1">#REF!</definedName>
    <definedName name="BExOJXEUJJ9SYRJXKYYV2NCCDT2R" localSheetId="18" hidden="1">#REF!</definedName>
    <definedName name="BExOJXEUJJ9SYRJXKYYV2NCCDT2R" localSheetId="19" hidden="1">#REF!</definedName>
    <definedName name="BExOJXEUJJ9SYRJXKYYV2NCCDT2R" localSheetId="3" hidden="1">#REF!</definedName>
    <definedName name="BExOJXEUJJ9SYRJXKYYV2NCCDT2R" localSheetId="13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14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12" hidden="1">#REF!</definedName>
    <definedName name="BExOK0EQYM9JUMAGWOUN7QDH7VMZ" localSheetId="17" hidden="1">#REF!</definedName>
    <definedName name="BExOK0EQYM9JUMAGWOUN7QDH7VMZ" localSheetId="18" hidden="1">#REF!</definedName>
    <definedName name="BExOK0EQYM9JUMAGWOUN7QDH7VMZ" localSheetId="19" hidden="1">#REF!</definedName>
    <definedName name="BExOK0EQYM9JUMAGWOUN7QDH7VMZ" localSheetId="3" hidden="1">#REF!</definedName>
    <definedName name="BExOK0EQYM9JUMAGWOUN7QDH7VMZ" localSheetId="13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14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12" hidden="1">#REF!</definedName>
    <definedName name="BExOK10DBCM0O0CLRF8BB6EEWGB2" localSheetId="17" hidden="1">#REF!</definedName>
    <definedName name="BExOK10DBCM0O0CLRF8BB6EEWGB2" localSheetId="18" hidden="1">#REF!</definedName>
    <definedName name="BExOK10DBCM0O0CLRF8BB6EEWGB2" localSheetId="19" hidden="1">#REF!</definedName>
    <definedName name="BExOK10DBCM0O0CLRF8BB6EEWGB2" localSheetId="3" hidden="1">#REF!</definedName>
    <definedName name="BExOK10DBCM0O0CLRF8BB6EEWGB2" localSheetId="13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14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12" hidden="1">#REF!</definedName>
    <definedName name="BExOK45QZPFPJ08Z5BZOFLNGPHCZ" localSheetId="17" hidden="1">#REF!</definedName>
    <definedName name="BExOK45QZPFPJ08Z5BZOFLNGPHCZ" localSheetId="18" hidden="1">#REF!</definedName>
    <definedName name="BExOK45QZPFPJ08Z5BZOFLNGPHCZ" localSheetId="19" hidden="1">#REF!</definedName>
    <definedName name="BExOK45QZPFPJ08Z5BZOFLNGPHCZ" localSheetId="3" hidden="1">#REF!</definedName>
    <definedName name="BExOK45QZPFPJ08Z5BZOFLNGPHCZ" localSheetId="13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14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12" hidden="1">#REF!</definedName>
    <definedName name="BExOK4WM9O7QNG6O57FOASI5QSN1" localSheetId="17" hidden="1">#REF!</definedName>
    <definedName name="BExOK4WM9O7QNG6O57FOASI5QSN1" localSheetId="18" hidden="1">#REF!</definedName>
    <definedName name="BExOK4WM9O7QNG6O57FOASI5QSN1" localSheetId="19" hidden="1">#REF!</definedName>
    <definedName name="BExOK4WM9O7QNG6O57FOASI5QSN1" localSheetId="3" hidden="1">#REF!</definedName>
    <definedName name="BExOK4WM9O7QNG6O57FOASI5QSN1" localSheetId="13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14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12" hidden="1">#REF!</definedName>
    <definedName name="BExOK57E3HXBUDOQB4M87JK9OPNE" localSheetId="17" hidden="1">#REF!</definedName>
    <definedName name="BExOK57E3HXBUDOQB4M87JK9OPNE" localSheetId="18" hidden="1">#REF!</definedName>
    <definedName name="BExOK57E3HXBUDOQB4M87JK9OPNE" localSheetId="19" hidden="1">#REF!</definedName>
    <definedName name="BExOK57E3HXBUDOQB4M87JK9OPNE" localSheetId="3" hidden="1">#REF!</definedName>
    <definedName name="BExOK57E3HXBUDOQB4M87JK9OPNE" localSheetId="13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14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12" hidden="1">#REF!</definedName>
    <definedName name="BExOKJLBFD15HACQ01HQLY1U5SE2" localSheetId="17" hidden="1">#REF!</definedName>
    <definedName name="BExOKJLBFD15HACQ01HQLY1U5SE2" localSheetId="18" hidden="1">#REF!</definedName>
    <definedName name="BExOKJLBFD15HACQ01HQLY1U5SE2" localSheetId="19" hidden="1">#REF!</definedName>
    <definedName name="BExOKJLBFD15HACQ01HQLY1U5SE2" localSheetId="3" hidden="1">#REF!</definedName>
    <definedName name="BExOKJLBFD15HACQ01HQLY1U5SE2" localSheetId="13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14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12" hidden="1">#REF!</definedName>
    <definedName name="BExOKTXMJP351VXKH8VT6SXUNIMF" localSheetId="17" hidden="1">#REF!</definedName>
    <definedName name="BExOKTXMJP351VXKH8VT6SXUNIMF" localSheetId="18" hidden="1">#REF!</definedName>
    <definedName name="BExOKTXMJP351VXKH8VT6SXUNIMF" localSheetId="19" hidden="1">#REF!</definedName>
    <definedName name="BExOKTXMJP351VXKH8VT6SXUNIMF" localSheetId="3" hidden="1">#REF!</definedName>
    <definedName name="BExOKTXMJP351VXKH8VT6SXUNIMF" localSheetId="13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14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12" hidden="1">#REF!</definedName>
    <definedName name="BExOKU8GMLOCNVORDE329819XN67" localSheetId="17" hidden="1">#REF!</definedName>
    <definedName name="BExOKU8GMLOCNVORDE329819XN67" localSheetId="18" hidden="1">#REF!</definedName>
    <definedName name="BExOKU8GMLOCNVORDE329819XN67" localSheetId="19" hidden="1">#REF!</definedName>
    <definedName name="BExOKU8GMLOCNVORDE329819XN67" localSheetId="3" hidden="1">#REF!</definedName>
    <definedName name="BExOKU8GMLOCNVORDE329819XN67" localSheetId="13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14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12" hidden="1">#REF!</definedName>
    <definedName name="BExOL0Z3Z7IAMHPB91EO2MF49U57" localSheetId="17" hidden="1">#REF!</definedName>
    <definedName name="BExOL0Z3Z7IAMHPB91EO2MF49U57" localSheetId="18" hidden="1">#REF!</definedName>
    <definedName name="BExOL0Z3Z7IAMHPB91EO2MF49U57" localSheetId="19" hidden="1">#REF!</definedName>
    <definedName name="BExOL0Z3Z7IAMHPB91EO2MF49U57" localSheetId="3" hidden="1">#REF!</definedName>
    <definedName name="BExOL0Z3Z7IAMHPB91EO2MF49U57" localSheetId="13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14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12" hidden="1">#REF!</definedName>
    <definedName name="BExOL7KH12VAR0LG741SIOJTLWFD" localSheetId="17" hidden="1">#REF!</definedName>
    <definedName name="BExOL7KH12VAR0LG741SIOJTLWFD" localSheetId="18" hidden="1">#REF!</definedName>
    <definedName name="BExOL7KH12VAR0LG741SIOJTLWFD" localSheetId="19" hidden="1">#REF!</definedName>
    <definedName name="BExOL7KH12VAR0LG741SIOJTLWFD" localSheetId="3" hidden="1">#REF!</definedName>
    <definedName name="BExOL7KH12VAR0LG741SIOJTLWFD" localSheetId="13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14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12" hidden="1">#REF!</definedName>
    <definedName name="BExOLGUYDBS2V3UOK4DVPUW5JZN7" localSheetId="17" hidden="1">#REF!</definedName>
    <definedName name="BExOLGUYDBS2V3UOK4DVPUW5JZN7" localSheetId="18" hidden="1">#REF!</definedName>
    <definedName name="BExOLGUYDBS2V3UOK4DVPUW5JZN7" localSheetId="19" hidden="1">#REF!</definedName>
    <definedName name="BExOLGUYDBS2V3UOK4DVPUW5JZN7" localSheetId="3" hidden="1">#REF!</definedName>
    <definedName name="BExOLGUYDBS2V3UOK4DVPUW5JZN7" localSheetId="13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14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12" hidden="1">#REF!</definedName>
    <definedName name="BExOLICXFHJLILCJVFMJE5MGGWKR" localSheetId="17" hidden="1">#REF!</definedName>
    <definedName name="BExOLICXFHJLILCJVFMJE5MGGWKR" localSheetId="18" hidden="1">#REF!</definedName>
    <definedName name="BExOLICXFHJLILCJVFMJE5MGGWKR" localSheetId="19" hidden="1">#REF!</definedName>
    <definedName name="BExOLICXFHJLILCJVFMJE5MGGWKR" localSheetId="3" hidden="1">#REF!</definedName>
    <definedName name="BExOLICXFHJLILCJVFMJE5MGGWKR" localSheetId="13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14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12" hidden="1">#REF!</definedName>
    <definedName name="BExOLOI0WJS3QC12I3ISL0D9AWOF" localSheetId="17" hidden="1">#REF!</definedName>
    <definedName name="BExOLOI0WJS3QC12I3ISL0D9AWOF" localSheetId="18" hidden="1">#REF!</definedName>
    <definedName name="BExOLOI0WJS3QC12I3ISL0D9AWOF" localSheetId="19" hidden="1">#REF!</definedName>
    <definedName name="BExOLOI0WJS3QC12I3ISL0D9AWOF" localSheetId="3" hidden="1">#REF!</definedName>
    <definedName name="BExOLOI0WJS3QC12I3ISL0D9AWOF" localSheetId="13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14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12" hidden="1">#REF!</definedName>
    <definedName name="BExOLQ5A7IWI0W12J7315E7LBI0O" localSheetId="17" hidden="1">#REF!</definedName>
    <definedName name="BExOLQ5A7IWI0W12J7315E7LBI0O" localSheetId="18" hidden="1">#REF!</definedName>
    <definedName name="BExOLQ5A7IWI0W12J7315E7LBI0O" localSheetId="19" hidden="1">#REF!</definedName>
    <definedName name="BExOLQ5A7IWI0W12J7315E7LBI0O" localSheetId="3" hidden="1">#REF!</definedName>
    <definedName name="BExOLQ5A7IWI0W12J7315E7LBI0O" localSheetId="13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14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12" hidden="1">#REF!</definedName>
    <definedName name="BExOLYZNG5RBD0BTS1OEZJNU92Q5" localSheetId="17" hidden="1">#REF!</definedName>
    <definedName name="BExOLYZNG5RBD0BTS1OEZJNU92Q5" localSheetId="18" hidden="1">#REF!</definedName>
    <definedName name="BExOLYZNG5RBD0BTS1OEZJNU92Q5" localSheetId="19" hidden="1">#REF!</definedName>
    <definedName name="BExOLYZNG5RBD0BTS1OEZJNU92Q5" localSheetId="3" hidden="1">#REF!</definedName>
    <definedName name="BExOLYZNG5RBD0BTS1OEZJNU92Q5" localSheetId="13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14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12" hidden="1">#REF!</definedName>
    <definedName name="BExOM136CSOYSV2NE3NAU04Z4414" localSheetId="17" hidden="1">#REF!</definedName>
    <definedName name="BExOM136CSOYSV2NE3NAU04Z4414" localSheetId="18" hidden="1">#REF!</definedName>
    <definedName name="BExOM136CSOYSV2NE3NAU04Z4414" localSheetId="19" hidden="1">#REF!</definedName>
    <definedName name="BExOM136CSOYSV2NE3NAU04Z4414" localSheetId="3" hidden="1">#REF!</definedName>
    <definedName name="BExOM136CSOYSV2NE3NAU04Z4414" localSheetId="13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12" hidden="1">#REF!</definedName>
    <definedName name="BExOM3HIJ3UZPOKJI68KPBJAHPDC" localSheetId="17" hidden="1">#REF!</definedName>
    <definedName name="BExOM3HIJ3UZPOKJI68KPBJAHPDC" localSheetId="18" hidden="1">#REF!</definedName>
    <definedName name="BExOM3HIJ3UZPOKJI68KPBJAHPDC" localSheetId="19" hidden="1">#REF!</definedName>
    <definedName name="BExOM3HIJ3UZPOKJI68KPBJAHPDC" localSheetId="3" hidden="1">#REF!</definedName>
    <definedName name="BExOM3HIJ3UZPOKJI68KPBJAHPDC" localSheetId="13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14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12" hidden="1">#REF!</definedName>
    <definedName name="BExOM5QC0I90GVJG1G7NFAIINKAQ" localSheetId="17" hidden="1">#REF!</definedName>
    <definedName name="BExOM5QC0I90GVJG1G7NFAIINKAQ" localSheetId="18" hidden="1">#REF!</definedName>
    <definedName name="BExOM5QC0I90GVJG1G7NFAIINKAQ" localSheetId="19" hidden="1">#REF!</definedName>
    <definedName name="BExOM5QC0I90GVJG1G7NFAIINKAQ" localSheetId="3" hidden="1">#REF!</definedName>
    <definedName name="BExOM5QC0I90GVJG1G7NFAIINKAQ" localSheetId="13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14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12" hidden="1">#REF!</definedName>
    <definedName name="BExOMKPURE33YQ3K1JG9NVQD4W49" localSheetId="17" hidden="1">#REF!</definedName>
    <definedName name="BExOMKPURE33YQ3K1JG9NVQD4W49" localSheetId="18" hidden="1">#REF!</definedName>
    <definedName name="BExOMKPURE33YQ3K1JG9NVQD4W49" localSheetId="19" hidden="1">#REF!</definedName>
    <definedName name="BExOMKPURE33YQ3K1JG9NVQD4W49" localSheetId="3" hidden="1">#REF!</definedName>
    <definedName name="BExOMKPURE33YQ3K1JG9NVQD4W49" localSheetId="13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14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12" hidden="1">#REF!</definedName>
    <definedName name="BExOMP7NGCLUNFK50QD2LPKRG078" localSheetId="17" hidden="1">#REF!</definedName>
    <definedName name="BExOMP7NGCLUNFK50QD2LPKRG078" localSheetId="18" hidden="1">#REF!</definedName>
    <definedName name="BExOMP7NGCLUNFK50QD2LPKRG078" localSheetId="19" hidden="1">#REF!</definedName>
    <definedName name="BExOMP7NGCLUNFK50QD2LPKRG078" localSheetId="3" hidden="1">#REF!</definedName>
    <definedName name="BExOMP7NGCLUNFK50QD2LPKRG078" localSheetId="13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14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12" hidden="1">#REF!</definedName>
    <definedName name="BExOMPNX2853XA8AUM0BLA7CS86A" localSheetId="17" hidden="1">#REF!</definedName>
    <definedName name="BExOMPNX2853XA8AUM0BLA7CS86A" localSheetId="18" hidden="1">#REF!</definedName>
    <definedName name="BExOMPNX2853XA8AUM0BLA7CS86A" localSheetId="19" hidden="1">#REF!</definedName>
    <definedName name="BExOMPNX2853XA8AUM0BLA7CS86A" localSheetId="3" hidden="1">#REF!</definedName>
    <definedName name="BExOMPNX2853XA8AUM0BLA7CS86A" localSheetId="13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14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12" hidden="1">#REF!</definedName>
    <definedName name="BExOMU0A6XMY48SZRYL4WQZD13BI" localSheetId="17" hidden="1">#REF!</definedName>
    <definedName name="BExOMU0A6XMY48SZRYL4WQZD13BI" localSheetId="18" hidden="1">#REF!</definedName>
    <definedName name="BExOMU0A6XMY48SZRYL4WQZD13BI" localSheetId="19" hidden="1">#REF!</definedName>
    <definedName name="BExOMU0A6XMY48SZRYL4WQZD13BI" localSheetId="3" hidden="1">#REF!</definedName>
    <definedName name="BExOMU0A6XMY48SZRYL4WQZD13BI" localSheetId="13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14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12" hidden="1">#REF!</definedName>
    <definedName name="BExOMVT0HSNC59DJP4CLISASGHKL" localSheetId="17" hidden="1">#REF!</definedName>
    <definedName name="BExOMVT0HSNC59DJP4CLISASGHKL" localSheetId="18" hidden="1">#REF!</definedName>
    <definedName name="BExOMVT0HSNC59DJP4CLISASGHKL" localSheetId="19" hidden="1">#REF!</definedName>
    <definedName name="BExOMVT0HSNC59DJP4CLISASGHKL" localSheetId="3" hidden="1">#REF!</definedName>
    <definedName name="BExOMVT0HSNC59DJP4CLISASGHKL" localSheetId="13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14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12" hidden="1">#REF!</definedName>
    <definedName name="BExON0AX35F2SI0UCVMGWGVIUNI3" localSheetId="17" hidden="1">#REF!</definedName>
    <definedName name="BExON0AX35F2SI0UCVMGWGVIUNI3" localSheetId="18" hidden="1">#REF!</definedName>
    <definedName name="BExON0AX35F2SI0UCVMGWGVIUNI3" localSheetId="19" hidden="1">#REF!</definedName>
    <definedName name="BExON0AX35F2SI0UCVMGWGVIUNI3" localSheetId="3" hidden="1">#REF!</definedName>
    <definedName name="BExON0AX35F2SI0UCVMGWGVIUNI3" localSheetId="13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14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12" hidden="1">#REF!</definedName>
    <definedName name="BExON1I19LN0T10YIIYC5NE9UGMR" localSheetId="17" hidden="1">#REF!</definedName>
    <definedName name="BExON1I19LN0T10YIIYC5NE9UGMR" localSheetId="18" hidden="1">#REF!</definedName>
    <definedName name="BExON1I19LN0T10YIIYC5NE9UGMR" localSheetId="19" hidden="1">#REF!</definedName>
    <definedName name="BExON1I19LN0T10YIIYC5NE9UGMR" localSheetId="3" hidden="1">#REF!</definedName>
    <definedName name="BExON1I19LN0T10YIIYC5NE9UGMR" localSheetId="13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14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12" hidden="1">#REF!</definedName>
    <definedName name="BExON41U4296DV3DPG6I5EF3OEYF" localSheetId="17" hidden="1">#REF!</definedName>
    <definedName name="BExON41U4296DV3DPG6I5EF3OEYF" localSheetId="18" hidden="1">#REF!</definedName>
    <definedName name="BExON41U4296DV3DPG6I5EF3OEYF" localSheetId="19" hidden="1">#REF!</definedName>
    <definedName name="BExON41U4296DV3DPG6I5EF3OEYF" localSheetId="3" hidden="1">#REF!</definedName>
    <definedName name="BExON41U4296DV3DPG6I5EF3OEYF" localSheetId="13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14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12" hidden="1">#REF!</definedName>
    <definedName name="BExONB3A7CO4YD8RB41PHC93BQ9M" localSheetId="17" hidden="1">#REF!</definedName>
    <definedName name="BExONB3A7CO4YD8RB41PHC93BQ9M" localSheetId="18" hidden="1">#REF!</definedName>
    <definedName name="BExONB3A7CO4YD8RB41PHC93BQ9M" localSheetId="19" hidden="1">#REF!</definedName>
    <definedName name="BExONB3A7CO4YD8RB41PHC93BQ9M" localSheetId="3" hidden="1">#REF!</definedName>
    <definedName name="BExONB3A7CO4YD8RB41PHC93BQ9M" localSheetId="13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14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12" hidden="1">#REF!</definedName>
    <definedName name="BExONFQH6UUXF8V0GI4BRIST9RFO" localSheetId="17" hidden="1">#REF!</definedName>
    <definedName name="BExONFQH6UUXF8V0GI4BRIST9RFO" localSheetId="18" hidden="1">#REF!</definedName>
    <definedName name="BExONFQH6UUXF8V0GI4BRIST9RFO" localSheetId="19" hidden="1">#REF!</definedName>
    <definedName name="BExONFQH6UUXF8V0GI4BRIST9RFO" localSheetId="3" hidden="1">#REF!</definedName>
    <definedName name="BExONFQH6UUXF8V0GI4BRIST9RFO" localSheetId="13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14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12" hidden="1">#REF!</definedName>
    <definedName name="BExONIL31DZWU7IFVN3VV0XTXJA1" localSheetId="17" hidden="1">#REF!</definedName>
    <definedName name="BExONIL31DZWU7IFVN3VV0XTXJA1" localSheetId="18" hidden="1">#REF!</definedName>
    <definedName name="BExONIL31DZWU7IFVN3VV0XTXJA1" localSheetId="19" hidden="1">#REF!</definedName>
    <definedName name="BExONIL31DZWU7IFVN3VV0XTXJA1" localSheetId="3" hidden="1">#REF!</definedName>
    <definedName name="BExONIL31DZWU7IFVN3VV0XTXJA1" localSheetId="13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14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12" hidden="1">#REF!</definedName>
    <definedName name="BExONJ1BU17R0F5A2UP1UGJBOGKS" localSheetId="17" hidden="1">#REF!</definedName>
    <definedName name="BExONJ1BU17R0F5A2UP1UGJBOGKS" localSheetId="18" hidden="1">#REF!</definedName>
    <definedName name="BExONJ1BU17R0F5A2UP1UGJBOGKS" localSheetId="19" hidden="1">#REF!</definedName>
    <definedName name="BExONJ1BU17R0F5A2UP1UGJBOGKS" localSheetId="3" hidden="1">#REF!</definedName>
    <definedName name="BExONJ1BU17R0F5A2UP1UGJBOGKS" localSheetId="13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14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12" hidden="1">#REF!</definedName>
    <definedName name="BExONKZDHE8SS0P4YRLGEQR9KYHF" localSheetId="17" hidden="1">#REF!</definedName>
    <definedName name="BExONKZDHE8SS0P4YRLGEQR9KYHF" localSheetId="18" hidden="1">#REF!</definedName>
    <definedName name="BExONKZDHE8SS0P4YRLGEQR9KYHF" localSheetId="19" hidden="1">#REF!</definedName>
    <definedName name="BExONKZDHE8SS0P4YRLGEQR9KYHF" localSheetId="3" hidden="1">#REF!</definedName>
    <definedName name="BExONKZDHE8SS0P4YRLGEQR9KYHF" localSheetId="13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14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12" hidden="1">#REF!</definedName>
    <definedName name="BExONNZ9VMHVX3J6NLNJY7KZA61O" localSheetId="17" hidden="1">#REF!</definedName>
    <definedName name="BExONNZ9VMHVX3J6NLNJY7KZA61O" localSheetId="18" hidden="1">#REF!</definedName>
    <definedName name="BExONNZ9VMHVX3J6NLNJY7KZA61O" localSheetId="19" hidden="1">#REF!</definedName>
    <definedName name="BExONNZ9VMHVX3J6NLNJY7KZA61O" localSheetId="3" hidden="1">#REF!</definedName>
    <definedName name="BExONNZ9VMHVX3J6NLNJY7KZA61O" localSheetId="13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14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12" hidden="1">#REF!</definedName>
    <definedName name="BExONRQ1BAA4F3TXP2MYQ4YCZ09S" localSheetId="17" hidden="1">#REF!</definedName>
    <definedName name="BExONRQ1BAA4F3TXP2MYQ4YCZ09S" localSheetId="18" hidden="1">#REF!</definedName>
    <definedName name="BExONRQ1BAA4F3TXP2MYQ4YCZ09S" localSheetId="19" hidden="1">#REF!</definedName>
    <definedName name="BExONRQ1BAA4F3TXP2MYQ4YCZ09S" localSheetId="3" hidden="1">#REF!</definedName>
    <definedName name="BExONRQ1BAA4F3TXP2MYQ4YCZ09S" localSheetId="13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14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12" hidden="1">#REF!</definedName>
    <definedName name="BExONU4ENMND8RLZX0L5EHPYQQSB" localSheetId="17" hidden="1">#REF!</definedName>
    <definedName name="BExONU4ENMND8RLZX0L5EHPYQQSB" localSheetId="18" hidden="1">#REF!</definedName>
    <definedName name="BExONU4ENMND8RLZX0L5EHPYQQSB" localSheetId="19" hidden="1">#REF!</definedName>
    <definedName name="BExONU4ENMND8RLZX0L5EHPYQQSB" localSheetId="3" hidden="1">#REF!</definedName>
    <definedName name="BExONU4ENMND8RLZX0L5EHPYQQSB" localSheetId="13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14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12" hidden="1">#REF!</definedName>
    <definedName name="BExONXPUEU6ZRSIX4PDJ1DXY679I" localSheetId="17" hidden="1">#REF!</definedName>
    <definedName name="BExONXPUEU6ZRSIX4PDJ1DXY679I" localSheetId="18" hidden="1">#REF!</definedName>
    <definedName name="BExONXPUEU6ZRSIX4PDJ1DXY679I" localSheetId="19" hidden="1">#REF!</definedName>
    <definedName name="BExONXPUEU6ZRSIX4PDJ1DXY679I" localSheetId="3" hidden="1">#REF!</definedName>
    <definedName name="BExONXPUEU6ZRSIX4PDJ1DXY679I" localSheetId="13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14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12" hidden="1">#REF!</definedName>
    <definedName name="BExOO0KEG2WL5WKKMHN0S2UTIUNG" localSheetId="17" hidden="1">#REF!</definedName>
    <definedName name="BExOO0KEG2WL5WKKMHN0S2UTIUNG" localSheetId="18" hidden="1">#REF!</definedName>
    <definedName name="BExOO0KEG2WL5WKKMHN0S2UTIUNG" localSheetId="19" hidden="1">#REF!</definedName>
    <definedName name="BExOO0KEG2WL5WKKMHN0S2UTIUNG" localSheetId="3" hidden="1">#REF!</definedName>
    <definedName name="BExOO0KEG2WL5WKKMHN0S2UTIUNG" localSheetId="13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14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12" hidden="1">#REF!</definedName>
    <definedName name="BExOO1WWIZSGB0YTGKESB45TSVMZ" localSheetId="17" hidden="1">#REF!</definedName>
    <definedName name="BExOO1WWIZSGB0YTGKESB45TSVMZ" localSheetId="18" hidden="1">#REF!</definedName>
    <definedName name="BExOO1WWIZSGB0YTGKESB45TSVMZ" localSheetId="19" hidden="1">#REF!</definedName>
    <definedName name="BExOO1WWIZSGB0YTGKESB45TSVMZ" localSheetId="3" hidden="1">#REF!</definedName>
    <definedName name="BExOO1WWIZSGB0YTGKESB45TSVMZ" localSheetId="13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14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12" hidden="1">#REF!</definedName>
    <definedName name="BExOO4B8FPAFYPHCTYTX37P1TQM5" localSheetId="17" hidden="1">#REF!</definedName>
    <definedName name="BExOO4B8FPAFYPHCTYTX37P1TQM5" localSheetId="18" hidden="1">#REF!</definedName>
    <definedName name="BExOO4B8FPAFYPHCTYTX37P1TQM5" localSheetId="19" hidden="1">#REF!</definedName>
    <definedName name="BExOO4B8FPAFYPHCTYTX37P1TQM5" localSheetId="3" hidden="1">#REF!</definedName>
    <definedName name="BExOO4B8FPAFYPHCTYTX37P1TQM5" localSheetId="13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14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12" hidden="1">#REF!</definedName>
    <definedName name="BExOOIULUDOJRMYABWV5CCL906X6" localSheetId="17" hidden="1">#REF!</definedName>
    <definedName name="BExOOIULUDOJRMYABWV5CCL906X6" localSheetId="18" hidden="1">#REF!</definedName>
    <definedName name="BExOOIULUDOJRMYABWV5CCL906X6" localSheetId="19" hidden="1">#REF!</definedName>
    <definedName name="BExOOIULUDOJRMYABWV5CCL906X6" localSheetId="3" hidden="1">#REF!</definedName>
    <definedName name="BExOOIULUDOJRMYABWV5CCL906X6" localSheetId="13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14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12" hidden="1">#REF!</definedName>
    <definedName name="BExOOJLIWKJW5S7XWJXD8TYV5HQ9" localSheetId="17" hidden="1">#REF!</definedName>
    <definedName name="BExOOJLIWKJW5S7XWJXD8TYV5HQ9" localSheetId="18" hidden="1">#REF!</definedName>
    <definedName name="BExOOJLIWKJW5S7XWJXD8TYV5HQ9" localSheetId="19" hidden="1">#REF!</definedName>
    <definedName name="BExOOJLIWKJW5S7XWJXD8TYV5HQ9" localSheetId="3" hidden="1">#REF!</definedName>
    <definedName name="BExOOJLIWKJW5S7XWJXD8TYV5HQ9" localSheetId="13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14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12" hidden="1">#REF!</definedName>
    <definedName name="BExOOQ1JVWQ9LYXD0V94BRXKTA1I" localSheetId="17" hidden="1">#REF!</definedName>
    <definedName name="BExOOQ1JVWQ9LYXD0V94BRXKTA1I" localSheetId="18" hidden="1">#REF!</definedName>
    <definedName name="BExOOQ1JVWQ9LYXD0V94BRXKTA1I" localSheetId="19" hidden="1">#REF!</definedName>
    <definedName name="BExOOQ1JVWQ9LYXD0V94BRXKTA1I" localSheetId="3" hidden="1">#REF!</definedName>
    <definedName name="BExOOQ1JVWQ9LYXD0V94BRXKTA1I" localSheetId="13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14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12" hidden="1">#REF!</definedName>
    <definedName name="BExOOTN0KTXJCL7E476XBN1CJ553" localSheetId="17" hidden="1">#REF!</definedName>
    <definedName name="BExOOTN0KTXJCL7E476XBN1CJ553" localSheetId="18" hidden="1">#REF!</definedName>
    <definedName name="BExOOTN0KTXJCL7E476XBN1CJ553" localSheetId="19" hidden="1">#REF!</definedName>
    <definedName name="BExOOTN0KTXJCL7E476XBN1CJ553" localSheetId="3" hidden="1">#REF!</definedName>
    <definedName name="BExOOTN0KTXJCL7E476XBN1CJ553" localSheetId="13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14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12" hidden="1">#REF!</definedName>
    <definedName name="BExOOVVUJIJNAYDICUUQQ9O7O3TW" localSheetId="17" hidden="1">#REF!</definedName>
    <definedName name="BExOOVVUJIJNAYDICUUQQ9O7O3TW" localSheetId="18" hidden="1">#REF!</definedName>
    <definedName name="BExOOVVUJIJNAYDICUUQQ9O7O3TW" localSheetId="19" hidden="1">#REF!</definedName>
    <definedName name="BExOOVVUJIJNAYDICUUQQ9O7O3TW" localSheetId="3" hidden="1">#REF!</definedName>
    <definedName name="BExOOVVUJIJNAYDICUUQQ9O7O3TW" localSheetId="13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14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12" hidden="1">#REF!</definedName>
    <definedName name="BExOP9DDU5MZJKWGFT0MKL44YKIV" localSheetId="17" hidden="1">#REF!</definedName>
    <definedName name="BExOP9DDU5MZJKWGFT0MKL44YKIV" localSheetId="18" hidden="1">#REF!</definedName>
    <definedName name="BExOP9DDU5MZJKWGFT0MKL44YKIV" localSheetId="19" hidden="1">#REF!</definedName>
    <definedName name="BExOP9DDU5MZJKWGFT0MKL44YKIV" localSheetId="3" hidden="1">#REF!</definedName>
    <definedName name="BExOP9DDU5MZJKWGFT0MKL44YKIV" localSheetId="13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14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12" hidden="1">#REF!</definedName>
    <definedName name="BExOP9DEBV5W5P4Q25J3XCJBP5S9" localSheetId="17" hidden="1">#REF!</definedName>
    <definedName name="BExOP9DEBV5W5P4Q25J3XCJBP5S9" localSheetId="18" hidden="1">#REF!</definedName>
    <definedName name="BExOP9DEBV5W5P4Q25J3XCJBP5S9" localSheetId="19" hidden="1">#REF!</definedName>
    <definedName name="BExOP9DEBV5W5P4Q25J3XCJBP5S9" localSheetId="3" hidden="1">#REF!</definedName>
    <definedName name="BExOP9DEBV5W5P4Q25J3XCJBP5S9" localSheetId="13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14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12" hidden="1">#REF!</definedName>
    <definedName name="BExOPFNYRBL0BFM23LZBJTADNOE4" localSheetId="17" hidden="1">#REF!</definedName>
    <definedName name="BExOPFNYRBL0BFM23LZBJTADNOE4" localSheetId="18" hidden="1">#REF!</definedName>
    <definedName name="BExOPFNYRBL0BFM23LZBJTADNOE4" localSheetId="19" hidden="1">#REF!</definedName>
    <definedName name="BExOPFNYRBL0BFM23LZBJTADNOE4" localSheetId="3" hidden="1">#REF!</definedName>
    <definedName name="BExOPFNYRBL0BFM23LZBJTADNOE4" localSheetId="13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1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12" hidden="1">#REF!</definedName>
    <definedName name="BExOPINVFSIZMCVT9YGT2AODVCX3" localSheetId="17" hidden="1">#REF!</definedName>
    <definedName name="BExOPINVFSIZMCVT9YGT2AODVCX3" localSheetId="18" hidden="1">#REF!</definedName>
    <definedName name="BExOPINVFSIZMCVT9YGT2AODVCX3" localSheetId="19" hidden="1">#REF!</definedName>
    <definedName name="BExOPINVFSIZMCVT9YGT2AODVCX3" localSheetId="3" hidden="1">#REF!</definedName>
    <definedName name="BExOPINVFSIZMCVT9YGT2AODVCX3" localSheetId="13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14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12" hidden="1">#REF!</definedName>
    <definedName name="BExOQ1JN4SAC44RTMZIGHSW023WA" localSheetId="17" hidden="1">#REF!</definedName>
    <definedName name="BExOQ1JN4SAC44RTMZIGHSW023WA" localSheetId="18" hidden="1">#REF!</definedName>
    <definedName name="BExOQ1JN4SAC44RTMZIGHSW023WA" localSheetId="19" hidden="1">#REF!</definedName>
    <definedName name="BExOQ1JN4SAC44RTMZIGHSW023WA" localSheetId="3" hidden="1">#REF!</definedName>
    <definedName name="BExOQ1JN4SAC44RTMZIGHSW023WA" localSheetId="13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14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12" hidden="1">#REF!</definedName>
    <definedName name="BExOQ256YMF115DJL3KBPNKABJ90" localSheetId="17" hidden="1">#REF!</definedName>
    <definedName name="BExOQ256YMF115DJL3KBPNKABJ90" localSheetId="18" hidden="1">#REF!</definedName>
    <definedName name="BExOQ256YMF115DJL3KBPNKABJ90" localSheetId="19" hidden="1">#REF!</definedName>
    <definedName name="BExOQ256YMF115DJL3KBPNKABJ90" localSheetId="3" hidden="1">#REF!</definedName>
    <definedName name="BExOQ256YMF115DJL3KBPNKABJ90" localSheetId="13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14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12" hidden="1">#REF!</definedName>
    <definedName name="BExQ19DEUOLC11IW32E2AMVZLFF1" localSheetId="17" hidden="1">#REF!</definedName>
    <definedName name="BExQ19DEUOLC11IW32E2AMVZLFF1" localSheetId="18" hidden="1">#REF!</definedName>
    <definedName name="BExQ19DEUOLC11IW32E2AMVZLFF1" localSheetId="19" hidden="1">#REF!</definedName>
    <definedName name="BExQ19DEUOLC11IW32E2AMVZLFF1" localSheetId="3" hidden="1">#REF!</definedName>
    <definedName name="BExQ19DEUOLC11IW32E2AMVZLFF1" localSheetId="13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14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12" hidden="1">#REF!</definedName>
    <definedName name="BExQ1OCW3L24TN0BYVRE2NE3IK1O" localSheetId="17" hidden="1">#REF!</definedName>
    <definedName name="BExQ1OCW3L24TN0BYVRE2NE3IK1O" localSheetId="18" hidden="1">#REF!</definedName>
    <definedName name="BExQ1OCW3L24TN0BYVRE2NE3IK1O" localSheetId="19" hidden="1">#REF!</definedName>
    <definedName name="BExQ1OCW3L24TN0BYVRE2NE3IK1O" localSheetId="3" hidden="1">#REF!</definedName>
    <definedName name="BExQ1OCW3L24TN0BYVRE2NE3IK1O" localSheetId="13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14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12" hidden="1">#REF!</definedName>
    <definedName name="BExQ29C73XR33S3668YYSYZAIHTG" localSheetId="17" hidden="1">#REF!</definedName>
    <definedName name="BExQ29C73XR33S3668YYSYZAIHTG" localSheetId="18" hidden="1">#REF!</definedName>
    <definedName name="BExQ29C73XR33S3668YYSYZAIHTG" localSheetId="19" hidden="1">#REF!</definedName>
    <definedName name="BExQ29C73XR33S3668YYSYZAIHTG" localSheetId="3" hidden="1">#REF!</definedName>
    <definedName name="BExQ29C73XR33S3668YYSYZAIHTG" localSheetId="13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14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12" hidden="1">#REF!</definedName>
    <definedName name="BExQ2FS228IUDUP2023RA1D4AO4C" localSheetId="17" hidden="1">#REF!</definedName>
    <definedName name="BExQ2FS228IUDUP2023RA1D4AO4C" localSheetId="18" hidden="1">#REF!</definedName>
    <definedName name="BExQ2FS228IUDUP2023RA1D4AO4C" localSheetId="19" hidden="1">#REF!</definedName>
    <definedName name="BExQ2FS228IUDUP2023RA1D4AO4C" localSheetId="3" hidden="1">#REF!</definedName>
    <definedName name="BExQ2FS228IUDUP2023RA1D4AO4C" localSheetId="13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14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12" hidden="1">#REF!</definedName>
    <definedName name="BExQ2L0XYWLY9VPZWXYYFRIRQRJ1" localSheetId="17" hidden="1">#REF!</definedName>
    <definedName name="BExQ2L0XYWLY9VPZWXYYFRIRQRJ1" localSheetId="18" hidden="1">#REF!</definedName>
    <definedName name="BExQ2L0XYWLY9VPZWXYYFRIRQRJ1" localSheetId="19" hidden="1">#REF!</definedName>
    <definedName name="BExQ2L0XYWLY9VPZWXYYFRIRQRJ1" localSheetId="3" hidden="1">#REF!</definedName>
    <definedName name="BExQ2L0XYWLY9VPZWXYYFRIRQRJ1" localSheetId="13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14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12" hidden="1">#REF!</definedName>
    <definedName name="BExQ2M841F5Z1BQYR8DG5FKK0LIU" localSheetId="17" hidden="1">#REF!</definedName>
    <definedName name="BExQ2M841F5Z1BQYR8DG5FKK0LIU" localSheetId="18" hidden="1">#REF!</definedName>
    <definedName name="BExQ2M841F5Z1BQYR8DG5FKK0LIU" localSheetId="19" hidden="1">#REF!</definedName>
    <definedName name="BExQ2M841F5Z1BQYR8DG5FKK0LIU" localSheetId="3" hidden="1">#REF!</definedName>
    <definedName name="BExQ2M841F5Z1BQYR8DG5FKK0LIU" localSheetId="13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14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12" hidden="1">#REF!</definedName>
    <definedName name="BExQ2STHO7AXYTS1VPPHQMX1WT30" localSheetId="17" hidden="1">#REF!</definedName>
    <definedName name="BExQ2STHO7AXYTS1VPPHQMX1WT30" localSheetId="18" hidden="1">#REF!</definedName>
    <definedName name="BExQ2STHO7AXYTS1VPPHQMX1WT30" localSheetId="19" hidden="1">#REF!</definedName>
    <definedName name="BExQ2STHO7AXYTS1VPPHQMX1WT30" localSheetId="3" hidden="1">#REF!</definedName>
    <definedName name="BExQ2STHO7AXYTS1VPPHQMX1WT30" localSheetId="13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14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12" hidden="1">#REF!</definedName>
    <definedName name="BExQ2XWXHMQMQ99FF9293AEQHABB" localSheetId="17" hidden="1">#REF!</definedName>
    <definedName name="BExQ2XWXHMQMQ99FF9293AEQHABB" localSheetId="18" hidden="1">#REF!</definedName>
    <definedName name="BExQ2XWXHMQMQ99FF9293AEQHABB" localSheetId="19" hidden="1">#REF!</definedName>
    <definedName name="BExQ2XWXHMQMQ99FF9293AEQHABB" localSheetId="3" hidden="1">#REF!</definedName>
    <definedName name="BExQ2XWXHMQMQ99FF9293AEQHABB" localSheetId="13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14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12" hidden="1">#REF!</definedName>
    <definedName name="BExQ300G8I8TK45A0MVHV15422EU" localSheetId="17" hidden="1">#REF!</definedName>
    <definedName name="BExQ300G8I8TK45A0MVHV15422EU" localSheetId="18" hidden="1">#REF!</definedName>
    <definedName name="BExQ300G8I8TK45A0MVHV15422EU" localSheetId="19" hidden="1">#REF!</definedName>
    <definedName name="BExQ300G8I8TK45A0MVHV15422EU" localSheetId="3" hidden="1">#REF!</definedName>
    <definedName name="BExQ300G8I8TK45A0MVHV15422EU" localSheetId="13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14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12" hidden="1">#REF!</definedName>
    <definedName name="BExQ305RBEODGNAETZ0EZQLLDZZD" localSheetId="17" hidden="1">#REF!</definedName>
    <definedName name="BExQ305RBEODGNAETZ0EZQLLDZZD" localSheetId="18" hidden="1">#REF!</definedName>
    <definedName name="BExQ305RBEODGNAETZ0EZQLLDZZD" localSheetId="19" hidden="1">#REF!</definedName>
    <definedName name="BExQ305RBEODGNAETZ0EZQLLDZZD" localSheetId="3" hidden="1">#REF!</definedName>
    <definedName name="BExQ305RBEODGNAETZ0EZQLLDZZD" localSheetId="13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14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12" hidden="1">#REF!</definedName>
    <definedName name="BExQ37SZQJSC2C73FY2IJY852LVP" localSheetId="17" hidden="1">#REF!</definedName>
    <definedName name="BExQ37SZQJSC2C73FY2IJY852LVP" localSheetId="18" hidden="1">#REF!</definedName>
    <definedName name="BExQ37SZQJSC2C73FY2IJY852LVP" localSheetId="19" hidden="1">#REF!</definedName>
    <definedName name="BExQ37SZQJSC2C73FY2IJY852LVP" localSheetId="3" hidden="1">#REF!</definedName>
    <definedName name="BExQ37SZQJSC2C73FY2IJY852LVP" localSheetId="13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14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12" hidden="1">#REF!</definedName>
    <definedName name="BExQ39R28MXSG2SEV956F0KZ20AN" localSheetId="17" hidden="1">#REF!</definedName>
    <definedName name="BExQ39R28MXSG2SEV956F0KZ20AN" localSheetId="18" hidden="1">#REF!</definedName>
    <definedName name="BExQ39R28MXSG2SEV956F0KZ20AN" localSheetId="19" hidden="1">#REF!</definedName>
    <definedName name="BExQ39R28MXSG2SEV956F0KZ20AN" localSheetId="3" hidden="1">#REF!</definedName>
    <definedName name="BExQ39R28MXSG2SEV956F0KZ20AN" localSheetId="13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14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12" hidden="1">#REF!</definedName>
    <definedName name="BExQ3D1P3M5Z3HLMEZ17E0BLEE4U" localSheetId="17" hidden="1">#REF!</definedName>
    <definedName name="BExQ3D1P3M5Z3HLMEZ17E0BLEE4U" localSheetId="18" hidden="1">#REF!</definedName>
    <definedName name="BExQ3D1P3M5Z3HLMEZ17E0BLEE4U" localSheetId="19" hidden="1">#REF!</definedName>
    <definedName name="BExQ3D1P3M5Z3HLMEZ17E0BLEE4U" localSheetId="3" hidden="1">#REF!</definedName>
    <definedName name="BExQ3D1P3M5Z3HLMEZ17E0BLEE4U" localSheetId="13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14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12" hidden="1">#REF!</definedName>
    <definedName name="BExQ3EZX6BA2WHKI84SG78UPRTSE" localSheetId="17" hidden="1">#REF!</definedName>
    <definedName name="BExQ3EZX6BA2WHKI84SG78UPRTSE" localSheetId="18" hidden="1">#REF!</definedName>
    <definedName name="BExQ3EZX6BA2WHKI84SG78UPRTSE" localSheetId="19" hidden="1">#REF!</definedName>
    <definedName name="BExQ3EZX6BA2WHKI84SG78UPRTSE" localSheetId="3" hidden="1">#REF!</definedName>
    <definedName name="BExQ3EZX6BA2WHKI84SG78UPRTSE" localSheetId="13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14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12" hidden="1">#REF!</definedName>
    <definedName name="BExQ3KOX6620WUSBG7PGACNC936P" localSheetId="17" hidden="1">#REF!</definedName>
    <definedName name="BExQ3KOX6620WUSBG7PGACNC936P" localSheetId="18" hidden="1">#REF!</definedName>
    <definedName name="BExQ3KOX6620WUSBG7PGACNC936P" localSheetId="19" hidden="1">#REF!</definedName>
    <definedName name="BExQ3KOX6620WUSBG7PGACNC936P" localSheetId="3" hidden="1">#REF!</definedName>
    <definedName name="BExQ3KOX6620WUSBG7PGACNC936P" localSheetId="13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14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12" hidden="1">#REF!</definedName>
    <definedName name="BExQ3O4W7QF8BOXTUT4IOGF6YKUD" localSheetId="17" hidden="1">#REF!</definedName>
    <definedName name="BExQ3O4W7QF8BOXTUT4IOGF6YKUD" localSheetId="18" hidden="1">#REF!</definedName>
    <definedName name="BExQ3O4W7QF8BOXTUT4IOGF6YKUD" localSheetId="19" hidden="1">#REF!</definedName>
    <definedName name="BExQ3O4W7QF8BOXTUT4IOGF6YKUD" localSheetId="3" hidden="1">#REF!</definedName>
    <definedName name="BExQ3O4W7QF8BOXTUT4IOGF6YKUD" localSheetId="13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14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12" hidden="1">#REF!</definedName>
    <definedName name="BExQ3PXOWSN8561ZR8IEY8ZASI3B" localSheetId="17" hidden="1">#REF!</definedName>
    <definedName name="BExQ3PXOWSN8561ZR8IEY8ZASI3B" localSheetId="18" hidden="1">#REF!</definedName>
    <definedName name="BExQ3PXOWSN8561ZR8IEY8ZASI3B" localSheetId="19" hidden="1">#REF!</definedName>
    <definedName name="BExQ3PXOWSN8561ZR8IEY8ZASI3B" localSheetId="3" hidden="1">#REF!</definedName>
    <definedName name="BExQ3PXOWSN8561ZR8IEY8ZASI3B" localSheetId="13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14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12" hidden="1">#REF!</definedName>
    <definedName name="BExQ3TZF04IPY0B0UG9CQQ5736UA" localSheetId="17" hidden="1">#REF!</definedName>
    <definedName name="BExQ3TZF04IPY0B0UG9CQQ5736UA" localSheetId="18" hidden="1">#REF!</definedName>
    <definedName name="BExQ3TZF04IPY0B0UG9CQQ5736UA" localSheetId="19" hidden="1">#REF!</definedName>
    <definedName name="BExQ3TZF04IPY0B0UG9CQQ5736UA" localSheetId="3" hidden="1">#REF!</definedName>
    <definedName name="BExQ3TZF04IPY0B0UG9CQQ5736UA" localSheetId="13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14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12" hidden="1">#REF!</definedName>
    <definedName name="BExQ42IU9MNDYLODP41DL6YTZMAR" localSheetId="17" hidden="1">#REF!</definedName>
    <definedName name="BExQ42IU9MNDYLODP41DL6YTZMAR" localSheetId="18" hidden="1">#REF!</definedName>
    <definedName name="BExQ42IU9MNDYLODP41DL6YTZMAR" localSheetId="19" hidden="1">#REF!</definedName>
    <definedName name="BExQ42IU9MNDYLODP41DL6YTZMAR" localSheetId="3" hidden="1">#REF!</definedName>
    <definedName name="BExQ42IU9MNDYLODP41DL6YTZMAR" localSheetId="13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14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12" hidden="1">#REF!</definedName>
    <definedName name="BExQ42O4PHH156IHXSW0JAYAC0NJ" localSheetId="17" hidden="1">#REF!</definedName>
    <definedName name="BExQ42O4PHH156IHXSW0JAYAC0NJ" localSheetId="18" hidden="1">#REF!</definedName>
    <definedName name="BExQ42O4PHH156IHXSW0JAYAC0NJ" localSheetId="19" hidden="1">#REF!</definedName>
    <definedName name="BExQ42O4PHH156IHXSW0JAYAC0NJ" localSheetId="3" hidden="1">#REF!</definedName>
    <definedName name="BExQ42O4PHH156IHXSW0JAYAC0NJ" localSheetId="13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14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12" hidden="1">#REF!</definedName>
    <definedName name="BExQ452HF7N1HYPXJXQ8WD6SOWUV" localSheetId="17" hidden="1">#REF!</definedName>
    <definedName name="BExQ452HF7N1HYPXJXQ8WD6SOWUV" localSheetId="18" hidden="1">#REF!</definedName>
    <definedName name="BExQ452HF7N1HYPXJXQ8WD6SOWUV" localSheetId="19" hidden="1">#REF!</definedName>
    <definedName name="BExQ452HF7N1HYPXJXQ8WD6SOWUV" localSheetId="3" hidden="1">#REF!</definedName>
    <definedName name="BExQ452HF7N1HYPXJXQ8WD6SOWUV" localSheetId="13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14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12" hidden="1">#REF!</definedName>
    <definedName name="BExQ4BTBSHPHVEDRCXC2ROW8PLFC" localSheetId="17" hidden="1">#REF!</definedName>
    <definedName name="BExQ4BTBSHPHVEDRCXC2ROW8PLFC" localSheetId="18" hidden="1">#REF!</definedName>
    <definedName name="BExQ4BTBSHPHVEDRCXC2ROW8PLFC" localSheetId="19" hidden="1">#REF!</definedName>
    <definedName name="BExQ4BTBSHPHVEDRCXC2ROW8PLFC" localSheetId="3" hidden="1">#REF!</definedName>
    <definedName name="BExQ4BTBSHPHVEDRCXC2ROW8PLFC" localSheetId="13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14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12" hidden="1">#REF!</definedName>
    <definedName name="BExQ4DGKF54SRKQUTUT4B1CZSS62" localSheetId="17" hidden="1">#REF!</definedName>
    <definedName name="BExQ4DGKF54SRKQUTUT4B1CZSS62" localSheetId="18" hidden="1">#REF!</definedName>
    <definedName name="BExQ4DGKF54SRKQUTUT4B1CZSS62" localSheetId="19" hidden="1">#REF!</definedName>
    <definedName name="BExQ4DGKF54SRKQUTUT4B1CZSS62" localSheetId="3" hidden="1">#REF!</definedName>
    <definedName name="BExQ4DGKF54SRKQUTUT4B1CZSS62" localSheetId="13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14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12" hidden="1">#REF!</definedName>
    <definedName name="BExQ4T74LQ5PYTV1MUQUW75A4BDY" localSheetId="17" hidden="1">#REF!</definedName>
    <definedName name="BExQ4T74LQ5PYTV1MUQUW75A4BDY" localSheetId="18" hidden="1">#REF!</definedName>
    <definedName name="BExQ4T74LQ5PYTV1MUQUW75A4BDY" localSheetId="19" hidden="1">#REF!</definedName>
    <definedName name="BExQ4T74LQ5PYTV1MUQUW75A4BDY" localSheetId="3" hidden="1">#REF!</definedName>
    <definedName name="BExQ4T74LQ5PYTV1MUQUW75A4BDY" localSheetId="13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14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12" hidden="1">#REF!</definedName>
    <definedName name="BExQ4XJHD7EJCNH7S1MJDZJ2MNWG" localSheetId="17" hidden="1">#REF!</definedName>
    <definedName name="BExQ4XJHD7EJCNH7S1MJDZJ2MNWG" localSheetId="18" hidden="1">#REF!</definedName>
    <definedName name="BExQ4XJHD7EJCNH7S1MJDZJ2MNWG" localSheetId="19" hidden="1">#REF!</definedName>
    <definedName name="BExQ4XJHD7EJCNH7S1MJDZJ2MNWG" localSheetId="3" hidden="1">#REF!</definedName>
    <definedName name="BExQ4XJHD7EJCNH7S1MJDZJ2MNWG" localSheetId="13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14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12" hidden="1">#REF!</definedName>
    <definedName name="BExQ5039ZCEWBUJHU682G4S89J03" localSheetId="17" hidden="1">#REF!</definedName>
    <definedName name="BExQ5039ZCEWBUJHU682G4S89J03" localSheetId="18" hidden="1">#REF!</definedName>
    <definedName name="BExQ5039ZCEWBUJHU682G4S89J03" localSheetId="19" hidden="1">#REF!</definedName>
    <definedName name="BExQ5039ZCEWBUJHU682G4S89J03" localSheetId="3" hidden="1">#REF!</definedName>
    <definedName name="BExQ5039ZCEWBUJHU682G4S89J03" localSheetId="13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14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12" hidden="1">#REF!</definedName>
    <definedName name="BExQ56Z9W6YHZHRXOFFI8EFA7CDI" localSheetId="17" hidden="1">#REF!</definedName>
    <definedName name="BExQ56Z9W6YHZHRXOFFI8EFA7CDI" localSheetId="18" hidden="1">#REF!</definedName>
    <definedName name="BExQ56Z9W6YHZHRXOFFI8EFA7CDI" localSheetId="19" hidden="1">#REF!</definedName>
    <definedName name="BExQ56Z9W6YHZHRXOFFI8EFA7CDI" localSheetId="3" hidden="1">#REF!</definedName>
    <definedName name="BExQ56Z9W6YHZHRXOFFI8EFA7CDI" localSheetId="13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14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12" hidden="1">#REF!</definedName>
    <definedName name="BExQ58MP5FO5Q5CIXVMMYWWPEFW3" localSheetId="17" hidden="1">#REF!</definedName>
    <definedName name="BExQ58MP5FO5Q5CIXVMMYWWPEFW3" localSheetId="18" hidden="1">#REF!</definedName>
    <definedName name="BExQ58MP5FO5Q5CIXVMMYWWPEFW3" localSheetId="19" hidden="1">#REF!</definedName>
    <definedName name="BExQ58MP5FO5Q5CIXVMMYWWPEFW3" localSheetId="3" hidden="1">#REF!</definedName>
    <definedName name="BExQ58MP5FO5Q5CIXVMMYWWPEFW3" localSheetId="13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14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12" hidden="1">#REF!</definedName>
    <definedName name="BExQ5KX3Z668H1KUCKZ9J24HUQ1F" localSheetId="17" hidden="1">#REF!</definedName>
    <definedName name="BExQ5KX3Z668H1KUCKZ9J24HUQ1F" localSheetId="18" hidden="1">#REF!</definedName>
    <definedName name="BExQ5KX3Z668H1KUCKZ9J24HUQ1F" localSheetId="19" hidden="1">#REF!</definedName>
    <definedName name="BExQ5KX3Z668H1KUCKZ9J24HUQ1F" localSheetId="3" hidden="1">#REF!</definedName>
    <definedName name="BExQ5KX3Z668H1KUCKZ9J24HUQ1F" localSheetId="13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14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12" hidden="1">#REF!</definedName>
    <definedName name="BExQ5SPMSOCJYLAY20NB5A6O32RE" localSheetId="17" hidden="1">#REF!</definedName>
    <definedName name="BExQ5SPMSOCJYLAY20NB5A6O32RE" localSheetId="18" hidden="1">#REF!</definedName>
    <definedName name="BExQ5SPMSOCJYLAY20NB5A6O32RE" localSheetId="19" hidden="1">#REF!</definedName>
    <definedName name="BExQ5SPMSOCJYLAY20NB5A6O32RE" localSheetId="3" hidden="1">#REF!</definedName>
    <definedName name="BExQ5SPMSOCJYLAY20NB5A6O32RE" localSheetId="13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14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12" hidden="1">#REF!</definedName>
    <definedName name="BExQ5UICMGTMK790KTLK49MAGXRC" localSheetId="17" hidden="1">#REF!</definedName>
    <definedName name="BExQ5UICMGTMK790KTLK49MAGXRC" localSheetId="18" hidden="1">#REF!</definedName>
    <definedName name="BExQ5UICMGTMK790KTLK49MAGXRC" localSheetId="19" hidden="1">#REF!</definedName>
    <definedName name="BExQ5UICMGTMK790KTLK49MAGXRC" localSheetId="3" hidden="1">#REF!</definedName>
    <definedName name="BExQ5UICMGTMK790KTLK49MAGXRC" localSheetId="13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14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12" hidden="1">#REF!</definedName>
    <definedName name="BExQ5YUUK9FD0QGTY4WD0W90O7OL" localSheetId="17" hidden="1">#REF!</definedName>
    <definedName name="BExQ5YUUK9FD0QGTY4WD0W90O7OL" localSheetId="18" hidden="1">#REF!</definedName>
    <definedName name="BExQ5YUUK9FD0QGTY4WD0W90O7OL" localSheetId="19" hidden="1">#REF!</definedName>
    <definedName name="BExQ5YUUK9FD0QGTY4WD0W90O7OL" localSheetId="3" hidden="1">#REF!</definedName>
    <definedName name="BExQ5YUUK9FD0QGTY4WD0W90O7OL" localSheetId="13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14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12" hidden="1">#REF!</definedName>
    <definedName name="BExQ62WGBSDPG7ZU34W0N8X45R3X" localSheetId="17" hidden="1">#REF!</definedName>
    <definedName name="BExQ62WGBSDPG7ZU34W0N8X45R3X" localSheetId="18" hidden="1">#REF!</definedName>
    <definedName name="BExQ62WGBSDPG7ZU34W0N8X45R3X" localSheetId="19" hidden="1">#REF!</definedName>
    <definedName name="BExQ62WGBSDPG7ZU34W0N8X45R3X" localSheetId="3" hidden="1">#REF!</definedName>
    <definedName name="BExQ62WGBSDPG7ZU34W0N8X45R3X" localSheetId="13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14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12" hidden="1">#REF!</definedName>
    <definedName name="BExQ63793YQ9BH7JLCNRIATIGTRG" localSheetId="17" hidden="1">#REF!</definedName>
    <definedName name="BExQ63793YQ9BH7JLCNRIATIGTRG" localSheetId="18" hidden="1">#REF!</definedName>
    <definedName name="BExQ63793YQ9BH7JLCNRIATIGTRG" localSheetId="19" hidden="1">#REF!</definedName>
    <definedName name="BExQ63793YQ9BH7JLCNRIATIGTRG" localSheetId="3" hidden="1">#REF!</definedName>
    <definedName name="BExQ63793YQ9BH7JLCNRIATIGTRG" localSheetId="13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14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12" hidden="1">#REF!</definedName>
    <definedName name="BExQ6CN1EF2UPZ57ZYMGK8TUJQSS" localSheetId="17" hidden="1">#REF!</definedName>
    <definedName name="BExQ6CN1EF2UPZ57ZYMGK8TUJQSS" localSheetId="18" hidden="1">#REF!</definedName>
    <definedName name="BExQ6CN1EF2UPZ57ZYMGK8TUJQSS" localSheetId="19" hidden="1">#REF!</definedName>
    <definedName name="BExQ6CN1EF2UPZ57ZYMGK8TUJQSS" localSheetId="3" hidden="1">#REF!</definedName>
    <definedName name="BExQ6CN1EF2UPZ57ZYMGK8TUJQSS" localSheetId="13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14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12" hidden="1">#REF!</definedName>
    <definedName name="BExQ6FSF8BMWVLJI7Y7MKPG9SU5O" localSheetId="17" hidden="1">#REF!</definedName>
    <definedName name="BExQ6FSF8BMWVLJI7Y7MKPG9SU5O" localSheetId="18" hidden="1">#REF!</definedName>
    <definedName name="BExQ6FSF8BMWVLJI7Y7MKPG9SU5O" localSheetId="19" hidden="1">#REF!</definedName>
    <definedName name="BExQ6FSF8BMWVLJI7Y7MKPG9SU5O" localSheetId="3" hidden="1">#REF!</definedName>
    <definedName name="BExQ6FSF8BMWVLJI7Y7MKPG9SU5O" localSheetId="13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14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12" hidden="1">#REF!</definedName>
    <definedName name="BExQ6M2YXJ8AMRJF3QGHC40ADAHZ" localSheetId="17" hidden="1">#REF!</definedName>
    <definedName name="BExQ6M2YXJ8AMRJF3QGHC40ADAHZ" localSheetId="18" hidden="1">#REF!</definedName>
    <definedName name="BExQ6M2YXJ8AMRJF3QGHC40ADAHZ" localSheetId="19" hidden="1">#REF!</definedName>
    <definedName name="BExQ6M2YXJ8AMRJF3QGHC40ADAHZ" localSheetId="3" hidden="1">#REF!</definedName>
    <definedName name="BExQ6M2YXJ8AMRJF3QGHC40ADAHZ" localSheetId="13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14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12" hidden="1">#REF!</definedName>
    <definedName name="BExQ6M8B0X44N9TV56ATUVHGDI00" localSheetId="17" hidden="1">#REF!</definedName>
    <definedName name="BExQ6M8B0X44N9TV56ATUVHGDI00" localSheetId="18" hidden="1">#REF!</definedName>
    <definedName name="BExQ6M8B0X44N9TV56ATUVHGDI00" localSheetId="19" hidden="1">#REF!</definedName>
    <definedName name="BExQ6M8B0X44N9TV56ATUVHGDI00" localSheetId="3" hidden="1">#REF!</definedName>
    <definedName name="BExQ6M8B0X44N9TV56ATUVHGDI00" localSheetId="13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14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12" hidden="1">#REF!</definedName>
    <definedName name="BExQ6POH065GV0I74XXVD0VUPBJW" localSheetId="17" hidden="1">#REF!</definedName>
    <definedName name="BExQ6POH065GV0I74XXVD0VUPBJW" localSheetId="18" hidden="1">#REF!</definedName>
    <definedName name="BExQ6POH065GV0I74XXVD0VUPBJW" localSheetId="19" hidden="1">#REF!</definedName>
    <definedName name="BExQ6POH065GV0I74XXVD0VUPBJW" localSheetId="3" hidden="1">#REF!</definedName>
    <definedName name="BExQ6POH065GV0I74XXVD0VUPBJW" localSheetId="13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14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12" hidden="1">#REF!</definedName>
    <definedName name="BExQ6WV9KPSMXPPLGZ3KK4WNYTHU" localSheetId="17" hidden="1">#REF!</definedName>
    <definedName name="BExQ6WV9KPSMXPPLGZ3KK4WNYTHU" localSheetId="18" hidden="1">#REF!</definedName>
    <definedName name="BExQ6WV9KPSMXPPLGZ3KK4WNYTHU" localSheetId="19" hidden="1">#REF!</definedName>
    <definedName name="BExQ6WV9KPSMXPPLGZ3KK4WNYTHU" localSheetId="3" hidden="1">#REF!</definedName>
    <definedName name="BExQ6WV9KPSMXPPLGZ3KK4WNYTHU" localSheetId="13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14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12" hidden="1">#REF!</definedName>
    <definedName name="BExQ7541G92R52ECOIYO6UXIWJJ4" localSheetId="17" hidden="1">#REF!</definedName>
    <definedName name="BExQ7541G92R52ECOIYO6UXIWJJ4" localSheetId="18" hidden="1">#REF!</definedName>
    <definedName name="BExQ7541G92R52ECOIYO6UXIWJJ4" localSheetId="19" hidden="1">#REF!</definedName>
    <definedName name="BExQ7541G92R52ECOIYO6UXIWJJ4" localSheetId="3" hidden="1">#REF!</definedName>
    <definedName name="BExQ7541G92R52ECOIYO6UXIWJJ4" localSheetId="13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1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12" hidden="1">#REF!</definedName>
    <definedName name="BExQ783XTMM2A9I3UKCFWJH1PP2N" localSheetId="17" hidden="1">#REF!</definedName>
    <definedName name="BExQ783XTMM2A9I3UKCFWJH1PP2N" localSheetId="18" hidden="1">#REF!</definedName>
    <definedName name="BExQ783XTMM2A9I3UKCFWJH1PP2N" localSheetId="19" hidden="1">#REF!</definedName>
    <definedName name="BExQ783XTMM2A9I3UKCFWJH1PP2N" localSheetId="3" hidden="1">#REF!</definedName>
    <definedName name="BExQ783XTMM2A9I3UKCFWJH1PP2N" localSheetId="13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14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12" hidden="1">#REF!</definedName>
    <definedName name="BExQ79LX01ZPQB8EGD1ZHR2VK2H3" localSheetId="17" hidden="1">#REF!</definedName>
    <definedName name="BExQ79LX01ZPQB8EGD1ZHR2VK2H3" localSheetId="18" hidden="1">#REF!</definedName>
    <definedName name="BExQ79LX01ZPQB8EGD1ZHR2VK2H3" localSheetId="19" hidden="1">#REF!</definedName>
    <definedName name="BExQ79LX01ZPQB8EGD1ZHR2VK2H3" localSheetId="3" hidden="1">#REF!</definedName>
    <definedName name="BExQ79LX01ZPQB8EGD1ZHR2VK2H3" localSheetId="13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14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12" hidden="1">#REF!</definedName>
    <definedName name="BExQ7B3V9MGDK2OIJ61XXFBFLJFZ" localSheetId="17" hidden="1">#REF!</definedName>
    <definedName name="BExQ7B3V9MGDK2OIJ61XXFBFLJFZ" localSheetId="18" hidden="1">#REF!</definedName>
    <definedName name="BExQ7B3V9MGDK2OIJ61XXFBFLJFZ" localSheetId="19" hidden="1">#REF!</definedName>
    <definedName name="BExQ7B3V9MGDK2OIJ61XXFBFLJFZ" localSheetId="3" hidden="1">#REF!</definedName>
    <definedName name="BExQ7B3V9MGDK2OIJ61XXFBFLJFZ" localSheetId="13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14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12" hidden="1">#REF!</definedName>
    <definedName name="BExQ7CB046NVPF9ZXDGA7OXOLSLX" localSheetId="17" hidden="1">#REF!</definedName>
    <definedName name="BExQ7CB046NVPF9ZXDGA7OXOLSLX" localSheetId="18" hidden="1">#REF!</definedName>
    <definedName name="BExQ7CB046NVPF9ZXDGA7OXOLSLX" localSheetId="19" hidden="1">#REF!</definedName>
    <definedName name="BExQ7CB046NVPF9ZXDGA7OXOLSLX" localSheetId="3" hidden="1">#REF!</definedName>
    <definedName name="BExQ7CB046NVPF9ZXDGA7OXOLSLX" localSheetId="13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14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12" hidden="1">#REF!</definedName>
    <definedName name="BExQ7IWDCGGOO1HTJ97YGO1CK3R9" localSheetId="17" hidden="1">#REF!</definedName>
    <definedName name="BExQ7IWDCGGOO1HTJ97YGO1CK3R9" localSheetId="18" hidden="1">#REF!</definedName>
    <definedName name="BExQ7IWDCGGOO1HTJ97YGO1CK3R9" localSheetId="19" hidden="1">#REF!</definedName>
    <definedName name="BExQ7IWDCGGOO1HTJ97YGO1CK3R9" localSheetId="3" hidden="1">#REF!</definedName>
    <definedName name="BExQ7IWDCGGOO1HTJ97YGO1CK3R9" localSheetId="13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14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12" hidden="1">#REF!</definedName>
    <definedName name="BExQ7JNFIEGS2HKNBALH3Q2N5G7Z" localSheetId="17" hidden="1">#REF!</definedName>
    <definedName name="BExQ7JNFIEGS2HKNBALH3Q2N5G7Z" localSheetId="18" hidden="1">#REF!</definedName>
    <definedName name="BExQ7JNFIEGS2HKNBALH3Q2N5G7Z" localSheetId="19" hidden="1">#REF!</definedName>
    <definedName name="BExQ7JNFIEGS2HKNBALH3Q2N5G7Z" localSheetId="3" hidden="1">#REF!</definedName>
    <definedName name="BExQ7JNFIEGS2HKNBALH3Q2N5G7Z" localSheetId="13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14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12" hidden="1">#REF!</definedName>
    <definedName name="BExQ7MY3U2Z1IZ71U5LJUD00VVB4" localSheetId="17" hidden="1">#REF!</definedName>
    <definedName name="BExQ7MY3U2Z1IZ71U5LJUD00VVB4" localSheetId="18" hidden="1">#REF!</definedName>
    <definedName name="BExQ7MY3U2Z1IZ71U5LJUD00VVB4" localSheetId="19" hidden="1">#REF!</definedName>
    <definedName name="BExQ7MY3U2Z1IZ71U5LJUD00VVB4" localSheetId="3" hidden="1">#REF!</definedName>
    <definedName name="BExQ7MY3U2Z1IZ71U5LJUD00VVB4" localSheetId="13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1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12" hidden="1">#REF!</definedName>
    <definedName name="BExQ7XL2Q1GVUFL1F9KK0K0EXMWG" localSheetId="17" hidden="1">#REF!</definedName>
    <definedName name="BExQ7XL2Q1GVUFL1F9KK0K0EXMWG" localSheetId="18" hidden="1">#REF!</definedName>
    <definedName name="BExQ7XL2Q1GVUFL1F9KK0K0EXMWG" localSheetId="19" hidden="1">#REF!</definedName>
    <definedName name="BExQ7XL2Q1GVUFL1F9KK0K0EXMWG" localSheetId="3" hidden="1">#REF!</definedName>
    <definedName name="BExQ7XL2Q1GVUFL1F9KK0K0EXMWG" localSheetId="13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14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12" hidden="1">#REF!</definedName>
    <definedName name="BExQ8469L3ZRZ3KYZPYMSJIDL7Y5" localSheetId="17" hidden="1">#REF!</definedName>
    <definedName name="BExQ8469L3ZRZ3KYZPYMSJIDL7Y5" localSheetId="18" hidden="1">#REF!</definedName>
    <definedName name="BExQ8469L3ZRZ3KYZPYMSJIDL7Y5" localSheetId="19" hidden="1">#REF!</definedName>
    <definedName name="BExQ8469L3ZRZ3KYZPYMSJIDL7Y5" localSheetId="3" hidden="1">#REF!</definedName>
    <definedName name="BExQ8469L3ZRZ3KYZPYMSJIDL7Y5" localSheetId="13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14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12" hidden="1">#REF!</definedName>
    <definedName name="BExQ84MJB94HL3BWRN50M4NCB6Z0" localSheetId="17" hidden="1">#REF!</definedName>
    <definedName name="BExQ84MJB94HL3BWRN50M4NCB6Z0" localSheetId="18" hidden="1">#REF!</definedName>
    <definedName name="BExQ84MJB94HL3BWRN50M4NCB6Z0" localSheetId="19" hidden="1">#REF!</definedName>
    <definedName name="BExQ84MJB94HL3BWRN50M4NCB6Z0" localSheetId="3" hidden="1">#REF!</definedName>
    <definedName name="BExQ84MJB94HL3BWRN50M4NCB6Z0" localSheetId="13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14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12" hidden="1">#REF!</definedName>
    <definedName name="BExQ8583ZE00NW7T9OF11OT9IA14" localSheetId="17" hidden="1">#REF!</definedName>
    <definedName name="BExQ8583ZE00NW7T9OF11OT9IA14" localSheetId="18" hidden="1">#REF!</definedName>
    <definedName name="BExQ8583ZE00NW7T9OF11OT9IA14" localSheetId="19" hidden="1">#REF!</definedName>
    <definedName name="BExQ8583ZE00NW7T9OF11OT9IA14" localSheetId="3" hidden="1">#REF!</definedName>
    <definedName name="BExQ8583ZE00NW7T9OF11OT9IA14" localSheetId="13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12" hidden="1">#REF!</definedName>
    <definedName name="BExQ8A0RPE3IMIFIZLUE7KD2N21W" localSheetId="17" hidden="1">#REF!</definedName>
    <definedName name="BExQ8A0RPE3IMIFIZLUE7KD2N21W" localSheetId="18" hidden="1">#REF!</definedName>
    <definedName name="BExQ8A0RPE3IMIFIZLUE7KD2N21W" localSheetId="19" hidden="1">#REF!</definedName>
    <definedName name="BExQ8A0RPE3IMIFIZLUE7KD2N21W" localSheetId="3" hidden="1">#REF!</definedName>
    <definedName name="BExQ8A0RPE3IMIFIZLUE7KD2N21W" localSheetId="13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14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12" hidden="1">#REF!</definedName>
    <definedName name="BExQ8ABK6H1ADV2R2OYT8NFFYG2N" localSheetId="17" hidden="1">#REF!</definedName>
    <definedName name="BExQ8ABK6H1ADV2R2OYT8NFFYG2N" localSheetId="18" hidden="1">#REF!</definedName>
    <definedName name="BExQ8ABK6H1ADV2R2OYT8NFFYG2N" localSheetId="19" hidden="1">#REF!</definedName>
    <definedName name="BExQ8ABK6H1ADV2R2OYT8NFFYG2N" localSheetId="3" hidden="1">#REF!</definedName>
    <definedName name="BExQ8ABK6H1ADV2R2OYT8NFFYG2N" localSheetId="13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14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12" hidden="1">#REF!</definedName>
    <definedName name="BExQ8DM90XJ6GCJIK9LC5O82I2TJ" localSheetId="17" hidden="1">#REF!</definedName>
    <definedName name="BExQ8DM90XJ6GCJIK9LC5O82I2TJ" localSheetId="18" hidden="1">#REF!</definedName>
    <definedName name="BExQ8DM90XJ6GCJIK9LC5O82I2TJ" localSheetId="19" hidden="1">#REF!</definedName>
    <definedName name="BExQ8DM90XJ6GCJIK9LC5O82I2TJ" localSheetId="3" hidden="1">#REF!</definedName>
    <definedName name="BExQ8DM90XJ6GCJIK9LC5O82I2TJ" localSheetId="13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14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12" hidden="1">#REF!</definedName>
    <definedName name="BExQ8G0K46ZORA0QVQTDI7Z8LXGF" localSheetId="17" hidden="1">#REF!</definedName>
    <definedName name="BExQ8G0K46ZORA0QVQTDI7Z8LXGF" localSheetId="18" hidden="1">#REF!</definedName>
    <definedName name="BExQ8G0K46ZORA0QVQTDI7Z8LXGF" localSheetId="19" hidden="1">#REF!</definedName>
    <definedName name="BExQ8G0K46ZORA0QVQTDI7Z8LXGF" localSheetId="3" hidden="1">#REF!</definedName>
    <definedName name="BExQ8G0K46ZORA0QVQTDI7Z8LXGF" localSheetId="13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14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12" hidden="1">#REF!</definedName>
    <definedName name="BExQ8O3WEU8HNTTGKTW5T0QSKCLP" localSheetId="17" hidden="1">#REF!</definedName>
    <definedName name="BExQ8O3WEU8HNTTGKTW5T0QSKCLP" localSheetId="18" hidden="1">#REF!</definedName>
    <definedName name="BExQ8O3WEU8HNTTGKTW5T0QSKCLP" localSheetId="19" hidden="1">#REF!</definedName>
    <definedName name="BExQ8O3WEU8HNTTGKTW5T0QSKCLP" localSheetId="3" hidden="1">#REF!</definedName>
    <definedName name="BExQ8O3WEU8HNTTGKTW5T0QSKCLP" localSheetId="13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14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12" hidden="1">#REF!</definedName>
    <definedName name="BExQ8ZCEDBOBJA3D9LDP5TU2WYGR" localSheetId="17" hidden="1">#REF!</definedName>
    <definedName name="BExQ8ZCEDBOBJA3D9LDP5TU2WYGR" localSheetId="18" hidden="1">#REF!</definedName>
    <definedName name="BExQ8ZCEDBOBJA3D9LDP5TU2WYGR" localSheetId="19" hidden="1">#REF!</definedName>
    <definedName name="BExQ8ZCEDBOBJA3D9LDP5TU2WYGR" localSheetId="3" hidden="1">#REF!</definedName>
    <definedName name="BExQ8ZCEDBOBJA3D9LDP5TU2WYGR" localSheetId="13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14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12" hidden="1">#REF!</definedName>
    <definedName name="BExQ94LAW6MAQBWY25WTBFV5PPZJ" localSheetId="17" hidden="1">#REF!</definedName>
    <definedName name="BExQ94LAW6MAQBWY25WTBFV5PPZJ" localSheetId="18" hidden="1">#REF!</definedName>
    <definedName name="BExQ94LAW6MAQBWY25WTBFV5PPZJ" localSheetId="19" hidden="1">#REF!</definedName>
    <definedName name="BExQ94LAW6MAQBWY25WTBFV5PPZJ" localSheetId="3" hidden="1">#REF!</definedName>
    <definedName name="BExQ94LAW6MAQBWY25WTBFV5PPZJ" localSheetId="13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14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12" hidden="1">#REF!</definedName>
    <definedName name="BExQ968K8V66L55PCVI3B4VR4FW6" localSheetId="17" hidden="1">#REF!</definedName>
    <definedName name="BExQ968K8V66L55PCVI3B4VR4FW6" localSheetId="18" hidden="1">#REF!</definedName>
    <definedName name="BExQ968K8V66L55PCVI3B4VR4FW6" localSheetId="19" hidden="1">#REF!</definedName>
    <definedName name="BExQ968K8V66L55PCVI3B4VR4FW6" localSheetId="3" hidden="1">#REF!</definedName>
    <definedName name="BExQ968K8V66L55PCVI3B4VR4FW6" localSheetId="13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14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12" hidden="1">#REF!</definedName>
    <definedName name="BExQ97QIPOSSRK978N8P234Y1XA4" localSheetId="17" hidden="1">#REF!</definedName>
    <definedName name="BExQ97QIPOSSRK978N8P234Y1XA4" localSheetId="18" hidden="1">#REF!</definedName>
    <definedName name="BExQ97QIPOSSRK978N8P234Y1XA4" localSheetId="19" hidden="1">#REF!</definedName>
    <definedName name="BExQ97QIPOSSRK978N8P234Y1XA4" localSheetId="3" hidden="1">#REF!</definedName>
    <definedName name="BExQ97QIPOSSRK978N8P234Y1XA4" localSheetId="13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1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12" hidden="1">#REF!</definedName>
    <definedName name="BExQ9DFHXLBKBS9DWH05G83SL12Z" localSheetId="17" hidden="1">#REF!</definedName>
    <definedName name="BExQ9DFHXLBKBS9DWH05G83SL12Z" localSheetId="18" hidden="1">#REF!</definedName>
    <definedName name="BExQ9DFHXLBKBS9DWH05G83SL12Z" localSheetId="19" hidden="1">#REF!</definedName>
    <definedName name="BExQ9DFHXLBKBS9DWH05G83SL12Z" localSheetId="3" hidden="1">#REF!</definedName>
    <definedName name="BExQ9DFHXLBKBS9DWH05G83SL12Z" localSheetId="13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14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12" hidden="1">#REF!</definedName>
    <definedName name="BExQ9E6FBAXTHGF3RXANFIA77GXP" localSheetId="17" hidden="1">#REF!</definedName>
    <definedName name="BExQ9E6FBAXTHGF3RXANFIA77GXP" localSheetId="18" hidden="1">#REF!</definedName>
    <definedName name="BExQ9E6FBAXTHGF3RXANFIA77GXP" localSheetId="19" hidden="1">#REF!</definedName>
    <definedName name="BExQ9E6FBAXTHGF3RXANFIA77GXP" localSheetId="3" hidden="1">#REF!</definedName>
    <definedName name="BExQ9E6FBAXTHGF3RXANFIA77GXP" localSheetId="13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14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12" hidden="1">#REF!</definedName>
    <definedName name="BExQ9J4ID0TGFFFJSQ9PFAMXOYZ1" localSheetId="17" hidden="1">#REF!</definedName>
    <definedName name="BExQ9J4ID0TGFFFJSQ9PFAMXOYZ1" localSheetId="18" hidden="1">#REF!</definedName>
    <definedName name="BExQ9J4ID0TGFFFJSQ9PFAMXOYZ1" localSheetId="19" hidden="1">#REF!</definedName>
    <definedName name="BExQ9J4ID0TGFFFJSQ9PFAMXOYZ1" localSheetId="3" hidden="1">#REF!</definedName>
    <definedName name="BExQ9J4ID0TGFFFJSQ9PFAMXOYZ1" localSheetId="13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14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12" hidden="1">#REF!</definedName>
    <definedName name="BExQ9KX9734KIAK7IMRLHCPYDHO2" localSheetId="17" hidden="1">#REF!</definedName>
    <definedName name="BExQ9KX9734KIAK7IMRLHCPYDHO2" localSheetId="18" hidden="1">#REF!</definedName>
    <definedName name="BExQ9KX9734KIAK7IMRLHCPYDHO2" localSheetId="19" hidden="1">#REF!</definedName>
    <definedName name="BExQ9KX9734KIAK7IMRLHCPYDHO2" localSheetId="3" hidden="1">#REF!</definedName>
    <definedName name="BExQ9KX9734KIAK7IMRLHCPYDHO2" localSheetId="13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14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12" hidden="1">#REF!</definedName>
    <definedName name="BExQ9L81FF4I7816VTPFBDWVU4CW" localSheetId="17" hidden="1">#REF!</definedName>
    <definedName name="BExQ9L81FF4I7816VTPFBDWVU4CW" localSheetId="18" hidden="1">#REF!</definedName>
    <definedName name="BExQ9L81FF4I7816VTPFBDWVU4CW" localSheetId="19" hidden="1">#REF!</definedName>
    <definedName name="BExQ9L81FF4I7816VTPFBDWVU4CW" localSheetId="3" hidden="1">#REF!</definedName>
    <definedName name="BExQ9L81FF4I7816VTPFBDWVU4CW" localSheetId="13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14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12" hidden="1">#REF!</definedName>
    <definedName name="BExQ9M4E2ACZOWWWP1JJIQO8AHUM" localSheetId="17" hidden="1">#REF!</definedName>
    <definedName name="BExQ9M4E2ACZOWWWP1JJIQO8AHUM" localSheetId="18" hidden="1">#REF!</definedName>
    <definedName name="BExQ9M4E2ACZOWWWP1JJIQO8AHUM" localSheetId="19" hidden="1">#REF!</definedName>
    <definedName name="BExQ9M4E2ACZOWWWP1JJIQO8AHUM" localSheetId="3" hidden="1">#REF!</definedName>
    <definedName name="BExQ9M4E2ACZOWWWP1JJIQO8AHUM" localSheetId="13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14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12" hidden="1">#REF!</definedName>
    <definedName name="BExQ9TBCP5IJKSQLYEBE6FQLF16I" localSheetId="17" hidden="1">#REF!</definedName>
    <definedName name="BExQ9TBCP5IJKSQLYEBE6FQLF16I" localSheetId="18" hidden="1">#REF!</definedName>
    <definedName name="BExQ9TBCP5IJKSQLYEBE6FQLF16I" localSheetId="19" hidden="1">#REF!</definedName>
    <definedName name="BExQ9TBCP5IJKSQLYEBE6FQLF16I" localSheetId="3" hidden="1">#REF!</definedName>
    <definedName name="BExQ9TBCP5IJKSQLYEBE6FQLF16I" localSheetId="13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14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12" hidden="1">#REF!</definedName>
    <definedName name="BExQ9UTANMJCK7LJ4OQMD6F2Q01L" localSheetId="17" hidden="1">#REF!</definedName>
    <definedName name="BExQ9UTANMJCK7LJ4OQMD6F2Q01L" localSheetId="18" hidden="1">#REF!</definedName>
    <definedName name="BExQ9UTANMJCK7LJ4OQMD6F2Q01L" localSheetId="19" hidden="1">#REF!</definedName>
    <definedName name="BExQ9UTANMJCK7LJ4OQMD6F2Q01L" localSheetId="3" hidden="1">#REF!</definedName>
    <definedName name="BExQ9UTANMJCK7LJ4OQMD6F2Q01L" localSheetId="13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14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12" hidden="1">#REF!</definedName>
    <definedName name="BExQ9ZLYHWABXAA9NJDW8ZS0UQ9P" localSheetId="17" hidden="1">#REF!</definedName>
    <definedName name="BExQ9ZLYHWABXAA9NJDW8ZS0UQ9P" localSheetId="18" hidden="1">#REF!</definedName>
    <definedName name="BExQ9ZLYHWABXAA9NJDW8ZS0UQ9P" localSheetId="19" hidden="1">#REF!</definedName>
    <definedName name="BExQ9ZLYHWABXAA9NJDW8ZS0UQ9P" localSheetId="3" hidden="1">#REF!</definedName>
    <definedName name="BExQ9ZLYHWABXAA9NJDW8ZS0UQ9P" localSheetId="13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14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12" hidden="1">#REF!</definedName>
    <definedName name="BExQ9ZWQ19KSRZNZNPY6ZNWEST1J" localSheetId="17" hidden="1">#REF!</definedName>
    <definedName name="BExQ9ZWQ19KSRZNZNPY6ZNWEST1J" localSheetId="18" hidden="1">#REF!</definedName>
    <definedName name="BExQ9ZWQ19KSRZNZNPY6ZNWEST1J" localSheetId="19" hidden="1">#REF!</definedName>
    <definedName name="BExQ9ZWQ19KSRZNZNPY6ZNWEST1J" localSheetId="3" hidden="1">#REF!</definedName>
    <definedName name="BExQ9ZWQ19KSRZNZNPY6ZNWEST1J" localSheetId="13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14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12" hidden="1">#REF!</definedName>
    <definedName name="BExQA324HSCK40ENJUT9CS9EC71B" localSheetId="17" hidden="1">#REF!</definedName>
    <definedName name="BExQA324HSCK40ENJUT9CS9EC71B" localSheetId="18" hidden="1">#REF!</definedName>
    <definedName name="BExQA324HSCK40ENJUT9CS9EC71B" localSheetId="19" hidden="1">#REF!</definedName>
    <definedName name="BExQA324HSCK40ENJUT9CS9EC71B" localSheetId="3" hidden="1">#REF!</definedName>
    <definedName name="BExQA324HSCK40ENJUT9CS9EC71B" localSheetId="13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14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12" hidden="1">#REF!</definedName>
    <definedName name="BExQA55GY0STSNBWQCWN8E31ZXCS" localSheetId="17" hidden="1">#REF!</definedName>
    <definedName name="BExQA55GY0STSNBWQCWN8E31ZXCS" localSheetId="18" hidden="1">#REF!</definedName>
    <definedName name="BExQA55GY0STSNBWQCWN8E31ZXCS" localSheetId="19" hidden="1">#REF!</definedName>
    <definedName name="BExQA55GY0STSNBWQCWN8E31ZXCS" localSheetId="3" hidden="1">#REF!</definedName>
    <definedName name="BExQA55GY0STSNBWQCWN8E31ZXCS" localSheetId="13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14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12" hidden="1">#REF!</definedName>
    <definedName name="BExQA7URC7M82I0T9RUF90GCS15S" localSheetId="17" hidden="1">#REF!</definedName>
    <definedName name="BExQA7URC7M82I0T9RUF90GCS15S" localSheetId="18" hidden="1">#REF!</definedName>
    <definedName name="BExQA7URC7M82I0T9RUF90GCS15S" localSheetId="19" hidden="1">#REF!</definedName>
    <definedName name="BExQA7URC7M82I0T9RUF90GCS15S" localSheetId="3" hidden="1">#REF!</definedName>
    <definedName name="BExQA7URC7M82I0T9RUF90GCS15S" localSheetId="13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14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12" hidden="1">#REF!</definedName>
    <definedName name="BExQA9HZIN9XEMHEEVHT99UU9Z82" localSheetId="17" hidden="1">#REF!</definedName>
    <definedName name="BExQA9HZIN9XEMHEEVHT99UU9Z82" localSheetId="18" hidden="1">#REF!</definedName>
    <definedName name="BExQA9HZIN9XEMHEEVHT99UU9Z82" localSheetId="19" hidden="1">#REF!</definedName>
    <definedName name="BExQA9HZIN9XEMHEEVHT99UU9Z82" localSheetId="3" hidden="1">#REF!</definedName>
    <definedName name="BExQA9HZIN9XEMHEEVHT99UU9Z82" localSheetId="13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14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12" hidden="1">#REF!</definedName>
    <definedName name="BExQAELFYH92K8CJL155181UDORO" localSheetId="17" hidden="1">#REF!</definedName>
    <definedName name="BExQAELFYH92K8CJL155181UDORO" localSheetId="18" hidden="1">#REF!</definedName>
    <definedName name="BExQAELFYH92K8CJL155181UDORO" localSheetId="19" hidden="1">#REF!</definedName>
    <definedName name="BExQAELFYH92K8CJL155181UDORO" localSheetId="3" hidden="1">#REF!</definedName>
    <definedName name="BExQAELFYH92K8CJL155181UDORO" localSheetId="13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14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12" hidden="1">#REF!</definedName>
    <definedName name="BExQAG8PP8R5NJKNQD1U4QOSD6X5" localSheetId="17" hidden="1">#REF!</definedName>
    <definedName name="BExQAG8PP8R5NJKNQD1U4QOSD6X5" localSheetId="18" hidden="1">#REF!</definedName>
    <definedName name="BExQAG8PP8R5NJKNQD1U4QOSD6X5" localSheetId="19" hidden="1">#REF!</definedName>
    <definedName name="BExQAG8PP8R5NJKNQD1U4QOSD6X5" localSheetId="3" hidden="1">#REF!</definedName>
    <definedName name="BExQAG8PP8R5NJKNQD1U4QOSD6X5" localSheetId="13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14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12" hidden="1">#REF!</definedName>
    <definedName name="BExQAVTR32SDHZQ69KNYF6UXXKS2" localSheetId="17" hidden="1">#REF!</definedName>
    <definedName name="BExQAVTR32SDHZQ69KNYF6UXXKS2" localSheetId="18" hidden="1">#REF!</definedName>
    <definedName name="BExQAVTR32SDHZQ69KNYF6UXXKS2" localSheetId="19" hidden="1">#REF!</definedName>
    <definedName name="BExQAVTR32SDHZQ69KNYF6UXXKS2" localSheetId="3" hidden="1">#REF!</definedName>
    <definedName name="BExQAVTR32SDHZQ69KNYF6UXXKS2" localSheetId="13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14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12" hidden="1">#REF!</definedName>
    <definedName name="BExQBBETZJ7LHJ9CLAL3GEKQFEGR" localSheetId="17" hidden="1">#REF!</definedName>
    <definedName name="BExQBBETZJ7LHJ9CLAL3GEKQFEGR" localSheetId="18" hidden="1">#REF!</definedName>
    <definedName name="BExQBBETZJ7LHJ9CLAL3GEKQFEGR" localSheetId="19" hidden="1">#REF!</definedName>
    <definedName name="BExQBBETZJ7LHJ9CLAL3GEKQFEGR" localSheetId="3" hidden="1">#REF!</definedName>
    <definedName name="BExQBBETZJ7LHJ9CLAL3GEKQFEGR" localSheetId="13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14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12" hidden="1">#REF!</definedName>
    <definedName name="BExQBDICMZTSA1X73TMHNO4JSFLN" localSheetId="17" hidden="1">#REF!</definedName>
    <definedName name="BExQBDICMZTSA1X73TMHNO4JSFLN" localSheetId="18" hidden="1">#REF!</definedName>
    <definedName name="BExQBDICMZTSA1X73TMHNO4JSFLN" localSheetId="19" hidden="1">#REF!</definedName>
    <definedName name="BExQBDICMZTSA1X73TMHNO4JSFLN" localSheetId="3" hidden="1">#REF!</definedName>
    <definedName name="BExQBDICMZTSA1X73TMHNO4JSFLN" localSheetId="13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14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12" hidden="1">#REF!</definedName>
    <definedName name="BExQBEER6CRCRPSSL61S0OMH57ZA" localSheetId="17" hidden="1">#REF!</definedName>
    <definedName name="BExQBEER6CRCRPSSL61S0OMH57ZA" localSheetId="18" hidden="1">#REF!</definedName>
    <definedName name="BExQBEER6CRCRPSSL61S0OMH57ZA" localSheetId="19" hidden="1">#REF!</definedName>
    <definedName name="BExQBEER6CRCRPSSL61S0OMH57ZA" localSheetId="3" hidden="1">#REF!</definedName>
    <definedName name="BExQBEER6CRCRPSSL61S0OMH57ZA" localSheetId="13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14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12" hidden="1">#REF!</definedName>
    <definedName name="BExQBFR753FNBMC27WEQJT8UKANJ" localSheetId="17" hidden="1">#REF!</definedName>
    <definedName name="BExQBFR753FNBMC27WEQJT8UKANJ" localSheetId="18" hidden="1">#REF!</definedName>
    <definedName name="BExQBFR753FNBMC27WEQJT8UKANJ" localSheetId="19" hidden="1">#REF!</definedName>
    <definedName name="BExQBFR753FNBMC27WEQJT8UKANJ" localSheetId="3" hidden="1">#REF!</definedName>
    <definedName name="BExQBFR753FNBMC27WEQJT8UKANJ" localSheetId="13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14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12" hidden="1">#REF!</definedName>
    <definedName name="BExQBIGGY5TXI2FJVVZSLZ0LTZYH" localSheetId="17" hidden="1">#REF!</definedName>
    <definedName name="BExQBIGGY5TXI2FJVVZSLZ0LTZYH" localSheetId="18" hidden="1">#REF!</definedName>
    <definedName name="BExQBIGGY5TXI2FJVVZSLZ0LTZYH" localSheetId="19" hidden="1">#REF!</definedName>
    <definedName name="BExQBIGGY5TXI2FJVVZSLZ0LTZYH" localSheetId="3" hidden="1">#REF!</definedName>
    <definedName name="BExQBIGGY5TXI2FJVVZSLZ0LTZYH" localSheetId="13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14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12" hidden="1">#REF!</definedName>
    <definedName name="BExQBM1RUSIQ85LLMM2159BYDPIP" localSheetId="17" hidden="1">#REF!</definedName>
    <definedName name="BExQBM1RUSIQ85LLMM2159BYDPIP" localSheetId="18" hidden="1">#REF!</definedName>
    <definedName name="BExQBM1RUSIQ85LLMM2159BYDPIP" localSheetId="19" hidden="1">#REF!</definedName>
    <definedName name="BExQBM1RUSIQ85LLMM2159BYDPIP" localSheetId="3" hidden="1">#REF!</definedName>
    <definedName name="BExQBM1RUSIQ85LLMM2159BYDPIP" localSheetId="13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14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12" hidden="1">#REF!</definedName>
    <definedName name="BExQBOWE543K7PGA5S7SVU2QKPM3" localSheetId="17" hidden="1">#REF!</definedName>
    <definedName name="BExQBOWE543K7PGA5S7SVU2QKPM3" localSheetId="18" hidden="1">#REF!</definedName>
    <definedName name="BExQBOWE543K7PGA5S7SVU2QKPM3" localSheetId="19" hidden="1">#REF!</definedName>
    <definedName name="BExQBOWE543K7PGA5S7SVU2QKPM3" localSheetId="3" hidden="1">#REF!</definedName>
    <definedName name="BExQBOWE543K7PGA5S7SVU2QKPM3" localSheetId="13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14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12" hidden="1">#REF!</definedName>
    <definedName name="BExQBPSOZ47V81YAEURP0NQJNTJH" localSheetId="17" hidden="1">#REF!</definedName>
    <definedName name="BExQBPSOZ47V81YAEURP0NQJNTJH" localSheetId="18" hidden="1">#REF!</definedName>
    <definedName name="BExQBPSOZ47V81YAEURP0NQJNTJH" localSheetId="19" hidden="1">#REF!</definedName>
    <definedName name="BExQBPSOZ47V81YAEURP0NQJNTJH" localSheetId="3" hidden="1">#REF!</definedName>
    <definedName name="BExQBPSOZ47V81YAEURP0NQJNTJH" localSheetId="13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14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12" hidden="1">#REF!</definedName>
    <definedName name="BExQC5TWT21CGBKD0IHAXTIN2QB8" localSheetId="17" hidden="1">#REF!</definedName>
    <definedName name="BExQC5TWT21CGBKD0IHAXTIN2QB8" localSheetId="18" hidden="1">#REF!</definedName>
    <definedName name="BExQC5TWT21CGBKD0IHAXTIN2QB8" localSheetId="19" hidden="1">#REF!</definedName>
    <definedName name="BExQC5TWT21CGBKD0IHAXTIN2QB8" localSheetId="3" hidden="1">#REF!</definedName>
    <definedName name="BExQC5TWT21CGBKD0IHAXTIN2QB8" localSheetId="13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14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12" hidden="1">#REF!</definedName>
    <definedName name="BExQC94JL9F5GW4S8DQCAF4WB2DA" localSheetId="17" hidden="1">#REF!</definedName>
    <definedName name="BExQC94JL9F5GW4S8DQCAF4WB2DA" localSheetId="18" hidden="1">#REF!</definedName>
    <definedName name="BExQC94JL9F5GW4S8DQCAF4WB2DA" localSheetId="19" hidden="1">#REF!</definedName>
    <definedName name="BExQC94JL9F5GW4S8DQCAF4WB2DA" localSheetId="3" hidden="1">#REF!</definedName>
    <definedName name="BExQC94JL9F5GW4S8DQCAF4WB2DA" localSheetId="13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14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12" hidden="1">#REF!</definedName>
    <definedName name="BExQCKTD8AT0824LGWREXM1B5D1X" localSheetId="17" hidden="1">#REF!</definedName>
    <definedName name="BExQCKTD8AT0824LGWREXM1B5D1X" localSheetId="18" hidden="1">#REF!</definedName>
    <definedName name="BExQCKTD8AT0824LGWREXM1B5D1X" localSheetId="19" hidden="1">#REF!</definedName>
    <definedName name="BExQCKTD8AT0824LGWREXM1B5D1X" localSheetId="3" hidden="1">#REF!</definedName>
    <definedName name="BExQCKTD8AT0824LGWREXM1B5D1X" localSheetId="13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14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12" hidden="1">#REF!</definedName>
    <definedName name="BExQCQ7KF4HVXSD72FF3DJGNNO3M" localSheetId="17" hidden="1">#REF!</definedName>
    <definedName name="BExQCQ7KF4HVXSD72FF3DJGNNO3M" localSheetId="18" hidden="1">#REF!</definedName>
    <definedName name="BExQCQ7KF4HVXSD72FF3DJGNNO3M" localSheetId="19" hidden="1">#REF!</definedName>
    <definedName name="BExQCQ7KF4HVXSD72FF3DJGNNO3M" localSheetId="3" hidden="1">#REF!</definedName>
    <definedName name="BExQCQ7KF4HVXSD72FF3DJGNNO3M" localSheetId="13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14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12" hidden="1">#REF!</definedName>
    <definedName name="BExQCRPJXI0WNJUFFAC39C0PFUFK" localSheetId="17" hidden="1">#REF!</definedName>
    <definedName name="BExQCRPJXI0WNJUFFAC39C0PFUFK" localSheetId="18" hidden="1">#REF!</definedName>
    <definedName name="BExQCRPJXI0WNJUFFAC39C0PFUFK" localSheetId="19" hidden="1">#REF!</definedName>
    <definedName name="BExQCRPJXI0WNJUFFAC39C0PFUFK" localSheetId="3" hidden="1">#REF!</definedName>
    <definedName name="BExQCRPJXI0WNJUFFAC39C0PFUFK" localSheetId="13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14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12" hidden="1">#REF!</definedName>
    <definedName name="BExQD571YWOXKR2SX85K5MKQ0AO2" localSheetId="17" hidden="1">#REF!</definedName>
    <definedName name="BExQD571YWOXKR2SX85K5MKQ0AO2" localSheetId="18" hidden="1">#REF!</definedName>
    <definedName name="BExQD571YWOXKR2SX85K5MKQ0AO2" localSheetId="19" hidden="1">#REF!</definedName>
    <definedName name="BExQD571YWOXKR2SX85K5MKQ0AO2" localSheetId="3" hidden="1">#REF!</definedName>
    <definedName name="BExQD571YWOXKR2SX85K5MKQ0AO2" localSheetId="13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14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12" hidden="1">#REF!</definedName>
    <definedName name="BExQDB6VCHN8PNX8EA6JNIEQ2JC2" localSheetId="17" hidden="1">#REF!</definedName>
    <definedName name="BExQDB6VCHN8PNX8EA6JNIEQ2JC2" localSheetId="18" hidden="1">#REF!</definedName>
    <definedName name="BExQDB6VCHN8PNX8EA6JNIEQ2JC2" localSheetId="19" hidden="1">#REF!</definedName>
    <definedName name="BExQDB6VCHN8PNX8EA6JNIEQ2JC2" localSheetId="3" hidden="1">#REF!</definedName>
    <definedName name="BExQDB6VCHN8PNX8EA6JNIEQ2JC2" localSheetId="13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14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12" hidden="1">#REF!</definedName>
    <definedName name="BExQDE1B6U2Q9B73KBENABP71YM1" localSheetId="17" hidden="1">#REF!</definedName>
    <definedName name="BExQDE1B6U2Q9B73KBENABP71YM1" localSheetId="18" hidden="1">#REF!</definedName>
    <definedName name="BExQDE1B6U2Q9B73KBENABP71YM1" localSheetId="19" hidden="1">#REF!</definedName>
    <definedName name="BExQDE1B6U2Q9B73KBENABP71YM1" localSheetId="3" hidden="1">#REF!</definedName>
    <definedName name="BExQDE1B6U2Q9B73KBENABP71YM1" localSheetId="13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14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12" hidden="1">#REF!</definedName>
    <definedName name="BExQDGQCN7ZW41QDUHOBJUGQAX40" localSheetId="17" hidden="1">#REF!</definedName>
    <definedName name="BExQDGQCN7ZW41QDUHOBJUGQAX40" localSheetId="18" hidden="1">#REF!</definedName>
    <definedName name="BExQDGQCN7ZW41QDUHOBJUGQAX40" localSheetId="19" hidden="1">#REF!</definedName>
    <definedName name="BExQDGQCN7ZW41QDUHOBJUGQAX40" localSheetId="3" hidden="1">#REF!</definedName>
    <definedName name="BExQDGQCN7ZW41QDUHOBJUGQAX40" localSheetId="13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14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12" hidden="1">#REF!</definedName>
    <definedName name="BExQED8ZZUEH0WRNOHXI7V9TVC8K" localSheetId="17" hidden="1">#REF!</definedName>
    <definedName name="BExQED8ZZUEH0WRNOHXI7V9TVC8K" localSheetId="18" hidden="1">#REF!</definedName>
    <definedName name="BExQED8ZZUEH0WRNOHXI7V9TVC8K" localSheetId="19" hidden="1">#REF!</definedName>
    <definedName name="BExQED8ZZUEH0WRNOHXI7V9TVC8K" localSheetId="3" hidden="1">#REF!</definedName>
    <definedName name="BExQED8ZZUEH0WRNOHXI7V9TVC8K" localSheetId="13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14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12" hidden="1">#REF!</definedName>
    <definedName name="BExQEF1PIJIB9J24OB0M4X1WLBB0" localSheetId="17" hidden="1">#REF!</definedName>
    <definedName name="BExQEF1PIJIB9J24OB0M4X1WLBB0" localSheetId="18" hidden="1">#REF!</definedName>
    <definedName name="BExQEF1PIJIB9J24OB0M4X1WLBB0" localSheetId="19" hidden="1">#REF!</definedName>
    <definedName name="BExQEF1PIJIB9J24OB0M4X1WLBB0" localSheetId="3" hidden="1">#REF!</definedName>
    <definedName name="BExQEF1PIJIB9J24OB0M4X1WLBB0" localSheetId="13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14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12" hidden="1">#REF!</definedName>
    <definedName name="BExQEMUA4HEFM4OVO8M8MA8PIAW1" localSheetId="17" hidden="1">#REF!</definedName>
    <definedName name="BExQEMUA4HEFM4OVO8M8MA8PIAW1" localSheetId="18" hidden="1">#REF!</definedName>
    <definedName name="BExQEMUA4HEFM4OVO8M8MA8PIAW1" localSheetId="19" hidden="1">#REF!</definedName>
    <definedName name="BExQEMUA4HEFM4OVO8M8MA8PIAW1" localSheetId="3" hidden="1">#REF!</definedName>
    <definedName name="BExQEMUA4HEFM4OVO8M8MA8PIAW1" localSheetId="13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14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12" hidden="1">#REF!</definedName>
    <definedName name="BExQEP38QPDKB85WG2WOL17IMB5S" localSheetId="17" hidden="1">#REF!</definedName>
    <definedName name="BExQEP38QPDKB85WG2WOL17IMB5S" localSheetId="18" hidden="1">#REF!</definedName>
    <definedName name="BExQEP38QPDKB85WG2WOL17IMB5S" localSheetId="19" hidden="1">#REF!</definedName>
    <definedName name="BExQEP38QPDKB85WG2WOL17IMB5S" localSheetId="3" hidden="1">#REF!</definedName>
    <definedName name="BExQEP38QPDKB85WG2WOL17IMB5S" localSheetId="13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14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12" hidden="1">#REF!</definedName>
    <definedName name="BExQEQ4XZQFIKUXNU9H7WE7AMZ1U" localSheetId="17" hidden="1">#REF!</definedName>
    <definedName name="BExQEQ4XZQFIKUXNU9H7WE7AMZ1U" localSheetId="18" hidden="1">#REF!</definedName>
    <definedName name="BExQEQ4XZQFIKUXNU9H7WE7AMZ1U" localSheetId="19" hidden="1">#REF!</definedName>
    <definedName name="BExQEQ4XZQFIKUXNU9H7WE7AMZ1U" localSheetId="3" hidden="1">#REF!</definedName>
    <definedName name="BExQEQ4XZQFIKUXNU9H7WE7AMZ1U" localSheetId="13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14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12" hidden="1">#REF!</definedName>
    <definedName name="BExQF1OEB07CRAP6ALNNMJNJ3P2D" localSheetId="17" hidden="1">#REF!</definedName>
    <definedName name="BExQF1OEB07CRAP6ALNNMJNJ3P2D" localSheetId="18" hidden="1">#REF!</definedName>
    <definedName name="BExQF1OEB07CRAP6ALNNMJNJ3P2D" localSheetId="19" hidden="1">#REF!</definedName>
    <definedName name="BExQF1OEB07CRAP6ALNNMJNJ3P2D" localSheetId="3" hidden="1">#REF!</definedName>
    <definedName name="BExQF1OEB07CRAP6ALNNMJNJ3P2D" localSheetId="13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14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12" hidden="1">#REF!</definedName>
    <definedName name="BExQF8KKL224NYD20XYLLM2RE7EW" localSheetId="17" hidden="1">#REF!</definedName>
    <definedName name="BExQF8KKL224NYD20XYLLM2RE7EW" localSheetId="18" hidden="1">#REF!</definedName>
    <definedName name="BExQF8KKL224NYD20XYLLM2RE7EW" localSheetId="19" hidden="1">#REF!</definedName>
    <definedName name="BExQF8KKL224NYD20XYLLM2RE7EW" localSheetId="3" hidden="1">#REF!</definedName>
    <definedName name="BExQF8KKL224NYD20XYLLM2RE7EW" localSheetId="13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14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12" hidden="1">#REF!</definedName>
    <definedName name="BExQF9X2AQPFJZTCHTU5PTTR0JAH" localSheetId="17" hidden="1">#REF!</definedName>
    <definedName name="BExQF9X2AQPFJZTCHTU5PTTR0JAH" localSheetId="18" hidden="1">#REF!</definedName>
    <definedName name="BExQF9X2AQPFJZTCHTU5PTTR0JAH" localSheetId="19" hidden="1">#REF!</definedName>
    <definedName name="BExQF9X2AQPFJZTCHTU5PTTR0JAH" localSheetId="3" hidden="1">#REF!</definedName>
    <definedName name="BExQF9X2AQPFJZTCHTU5PTTR0JAH" localSheetId="13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14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12" hidden="1">#REF!</definedName>
    <definedName name="BExQFAINO9ODQZX6NSM8EBTRD04E" localSheetId="17" hidden="1">#REF!</definedName>
    <definedName name="BExQFAINO9ODQZX6NSM8EBTRD04E" localSheetId="18" hidden="1">#REF!</definedName>
    <definedName name="BExQFAINO9ODQZX6NSM8EBTRD04E" localSheetId="19" hidden="1">#REF!</definedName>
    <definedName name="BExQFAINO9ODQZX6NSM8EBTRD04E" localSheetId="3" hidden="1">#REF!</definedName>
    <definedName name="BExQFAINO9ODQZX6NSM8EBTRD04E" localSheetId="13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14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12" hidden="1">#REF!</definedName>
    <definedName name="BExQFC0M9KKFMQKPLPEO2RQDB7MM" localSheetId="17" hidden="1">#REF!</definedName>
    <definedName name="BExQFC0M9KKFMQKPLPEO2RQDB7MM" localSheetId="18" hidden="1">#REF!</definedName>
    <definedName name="BExQFC0M9KKFMQKPLPEO2RQDB7MM" localSheetId="19" hidden="1">#REF!</definedName>
    <definedName name="BExQFC0M9KKFMQKPLPEO2RQDB7MM" localSheetId="3" hidden="1">#REF!</definedName>
    <definedName name="BExQFC0M9KKFMQKPLPEO2RQDB7MM" localSheetId="13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14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12" hidden="1">#REF!</definedName>
    <definedName name="BExQFEEV7627R8TYZCM28C6V6WHE" localSheetId="17" hidden="1">#REF!</definedName>
    <definedName name="BExQFEEV7627R8TYZCM28C6V6WHE" localSheetId="18" hidden="1">#REF!</definedName>
    <definedName name="BExQFEEV7627R8TYZCM28C6V6WHE" localSheetId="19" hidden="1">#REF!</definedName>
    <definedName name="BExQFEEV7627R8TYZCM28C6V6WHE" localSheetId="3" hidden="1">#REF!</definedName>
    <definedName name="BExQFEEV7627R8TYZCM28C6V6WHE" localSheetId="13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14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12" hidden="1">#REF!</definedName>
    <definedName name="BExQFEK8NUD04X2OBRA275ADPSDL" localSheetId="17" hidden="1">#REF!</definedName>
    <definedName name="BExQFEK8NUD04X2OBRA275ADPSDL" localSheetId="18" hidden="1">#REF!</definedName>
    <definedName name="BExQFEK8NUD04X2OBRA275ADPSDL" localSheetId="19" hidden="1">#REF!</definedName>
    <definedName name="BExQFEK8NUD04X2OBRA275ADPSDL" localSheetId="3" hidden="1">#REF!</definedName>
    <definedName name="BExQFEK8NUD04X2OBRA275ADPSDL" localSheetId="13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14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12" hidden="1">#REF!</definedName>
    <definedName name="BExQFGYIWDR4W0YF7XR6E4EWWJ02" localSheetId="17" hidden="1">#REF!</definedName>
    <definedName name="BExQFGYIWDR4W0YF7XR6E4EWWJ02" localSheetId="18" hidden="1">#REF!</definedName>
    <definedName name="BExQFGYIWDR4W0YF7XR6E4EWWJ02" localSheetId="19" hidden="1">#REF!</definedName>
    <definedName name="BExQFGYIWDR4W0YF7XR6E4EWWJ02" localSheetId="3" hidden="1">#REF!</definedName>
    <definedName name="BExQFGYIWDR4W0YF7XR6E4EWWJ02" localSheetId="13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14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12" hidden="1">#REF!</definedName>
    <definedName name="BExQFPNFKA36IAPS22LAUMBDI4KE" localSheetId="17" hidden="1">#REF!</definedName>
    <definedName name="BExQFPNFKA36IAPS22LAUMBDI4KE" localSheetId="18" hidden="1">#REF!</definedName>
    <definedName name="BExQFPNFKA36IAPS22LAUMBDI4KE" localSheetId="19" hidden="1">#REF!</definedName>
    <definedName name="BExQFPNFKA36IAPS22LAUMBDI4KE" localSheetId="3" hidden="1">#REF!</definedName>
    <definedName name="BExQFPNFKA36IAPS22LAUMBDI4KE" localSheetId="13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14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12" hidden="1">#REF!</definedName>
    <definedName name="BExQFPSWEMA8WBUZ4WK20LR13VSU" localSheetId="17" hidden="1">#REF!</definedName>
    <definedName name="BExQFPSWEMA8WBUZ4WK20LR13VSU" localSheetId="18" hidden="1">#REF!</definedName>
    <definedName name="BExQFPSWEMA8WBUZ4WK20LR13VSU" localSheetId="19" hidden="1">#REF!</definedName>
    <definedName name="BExQFPSWEMA8WBUZ4WK20LR13VSU" localSheetId="3" hidden="1">#REF!</definedName>
    <definedName name="BExQFPSWEMA8WBUZ4WK20LR13VSU" localSheetId="13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14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12" hidden="1">#REF!</definedName>
    <definedName name="BExQFVSPOSCCPF1TLJPIWYWYB8A9" localSheetId="17" hidden="1">#REF!</definedName>
    <definedName name="BExQFVSPOSCCPF1TLJPIWYWYB8A9" localSheetId="18" hidden="1">#REF!</definedName>
    <definedName name="BExQFVSPOSCCPF1TLJPIWYWYB8A9" localSheetId="19" hidden="1">#REF!</definedName>
    <definedName name="BExQFVSPOSCCPF1TLJPIWYWYB8A9" localSheetId="3" hidden="1">#REF!</definedName>
    <definedName name="BExQFVSPOSCCPF1TLJPIWYWYB8A9" localSheetId="13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14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12" hidden="1">#REF!</definedName>
    <definedName name="BExQFWJQXNQAW6LUMOEDS6KMJMYL" localSheetId="17" hidden="1">#REF!</definedName>
    <definedName name="BExQFWJQXNQAW6LUMOEDS6KMJMYL" localSheetId="18" hidden="1">#REF!</definedName>
    <definedName name="BExQFWJQXNQAW6LUMOEDS6KMJMYL" localSheetId="19" hidden="1">#REF!</definedName>
    <definedName name="BExQFWJQXNQAW6LUMOEDS6KMJMYL" localSheetId="3" hidden="1">#REF!</definedName>
    <definedName name="BExQFWJQXNQAW6LUMOEDS6KMJMYL" localSheetId="13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14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12" hidden="1">#REF!</definedName>
    <definedName name="BExQG8TYRD2G42UA5ZPCRLNKUDMX" localSheetId="17" hidden="1">#REF!</definedName>
    <definedName name="BExQG8TYRD2G42UA5ZPCRLNKUDMX" localSheetId="18" hidden="1">#REF!</definedName>
    <definedName name="BExQG8TYRD2G42UA5ZPCRLNKUDMX" localSheetId="19" hidden="1">#REF!</definedName>
    <definedName name="BExQG8TYRD2G42UA5ZPCRLNKUDMX" localSheetId="3" hidden="1">#REF!</definedName>
    <definedName name="BExQG8TYRD2G42UA5ZPCRLNKUDMX" localSheetId="13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14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localSheetId="12" hidden="1">#REF!</definedName>
    <definedName name="BExQG9A8OZ31BDN5QEGQGWG59A43" localSheetId="17" hidden="1">#REF!</definedName>
    <definedName name="BExQG9A8OZ31BDN5QEGQGWG59A43" localSheetId="18" hidden="1">#REF!</definedName>
    <definedName name="BExQG9A8OZ31BDN5QEGQGWG59A43" localSheetId="19" hidden="1">#REF!</definedName>
    <definedName name="BExQG9A8OZ31BDN5QEGQGWG59A43" localSheetId="3" hidden="1">#REF!</definedName>
    <definedName name="BExQG9A8OZ31BDN5QEGQGWG59A43" localSheetId="13" hidden="1">#REF!</definedName>
    <definedName name="BExQG9A8OZ31BDN5QEGQGWG59A43" hidden="1">#REF!</definedName>
    <definedName name="BExQGGBQ2CMSPV4NV4RA7NMBQER6" localSheetId="14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12" hidden="1">#REF!</definedName>
    <definedName name="BExQGGBQ2CMSPV4NV4RA7NMBQER6" localSheetId="17" hidden="1">#REF!</definedName>
    <definedName name="BExQGGBQ2CMSPV4NV4RA7NMBQER6" localSheetId="18" hidden="1">#REF!</definedName>
    <definedName name="BExQGGBQ2CMSPV4NV4RA7NMBQER6" localSheetId="19" hidden="1">#REF!</definedName>
    <definedName name="BExQGGBQ2CMSPV4NV4RA7NMBQER6" localSheetId="3" hidden="1">#REF!</definedName>
    <definedName name="BExQGGBQ2CMSPV4NV4RA7NMBQER6" localSheetId="13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14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12" hidden="1">#REF!</definedName>
    <definedName name="BExQGO48J9MPCDQ96RBB9UN9AIGT" localSheetId="17" hidden="1">#REF!</definedName>
    <definedName name="BExQGO48J9MPCDQ96RBB9UN9AIGT" localSheetId="18" hidden="1">#REF!</definedName>
    <definedName name="BExQGO48J9MPCDQ96RBB9UN9AIGT" localSheetId="19" hidden="1">#REF!</definedName>
    <definedName name="BExQGO48J9MPCDQ96RBB9UN9AIGT" localSheetId="3" hidden="1">#REF!</definedName>
    <definedName name="BExQGO48J9MPCDQ96RBB9UN9AIGT" localSheetId="13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14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12" hidden="1">#REF!</definedName>
    <definedName name="BExQGSBB6MJWDW7AYWA0MSFTXKRR" localSheetId="17" hidden="1">#REF!</definedName>
    <definedName name="BExQGSBB6MJWDW7AYWA0MSFTXKRR" localSheetId="18" hidden="1">#REF!</definedName>
    <definedName name="BExQGSBB6MJWDW7AYWA0MSFTXKRR" localSheetId="19" hidden="1">#REF!</definedName>
    <definedName name="BExQGSBB6MJWDW7AYWA0MSFTXKRR" localSheetId="3" hidden="1">#REF!</definedName>
    <definedName name="BExQGSBB6MJWDW7AYWA0MSFTXKRR" localSheetId="13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14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12" hidden="1">#REF!</definedName>
    <definedName name="BExQH0UURAJ13AVO5UI04HSRGVYW" localSheetId="17" hidden="1">#REF!</definedName>
    <definedName name="BExQH0UURAJ13AVO5UI04HSRGVYW" localSheetId="18" hidden="1">#REF!</definedName>
    <definedName name="BExQH0UURAJ13AVO5UI04HSRGVYW" localSheetId="19" hidden="1">#REF!</definedName>
    <definedName name="BExQH0UURAJ13AVO5UI04HSRGVYW" localSheetId="3" hidden="1">#REF!</definedName>
    <definedName name="BExQH0UURAJ13AVO5UI04HSRGVYW" localSheetId="13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14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12" hidden="1">#REF!</definedName>
    <definedName name="BExQH5I0FUT0822E2ITR6M5724UF" localSheetId="17" hidden="1">#REF!</definedName>
    <definedName name="BExQH5I0FUT0822E2ITR6M5724UF" localSheetId="18" hidden="1">#REF!</definedName>
    <definedName name="BExQH5I0FUT0822E2ITR6M5724UF" localSheetId="19" hidden="1">#REF!</definedName>
    <definedName name="BExQH5I0FUT0822E2ITR6M5724UF" localSheetId="3" hidden="1">#REF!</definedName>
    <definedName name="BExQH5I0FUT0822E2ITR6M5724UF" localSheetId="13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14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12" hidden="1">#REF!</definedName>
    <definedName name="BExQH6ZZY0NR8SE48PSI9D0CU1TC" localSheetId="17" hidden="1">#REF!</definedName>
    <definedName name="BExQH6ZZY0NR8SE48PSI9D0CU1TC" localSheetId="18" hidden="1">#REF!</definedName>
    <definedName name="BExQH6ZZY0NR8SE48PSI9D0CU1TC" localSheetId="19" hidden="1">#REF!</definedName>
    <definedName name="BExQH6ZZY0NR8SE48PSI9D0CU1TC" localSheetId="3" hidden="1">#REF!</definedName>
    <definedName name="BExQH6ZZY0NR8SE48PSI9D0CU1TC" localSheetId="13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14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12" hidden="1">#REF!</definedName>
    <definedName name="BExQH9P2MCXAJOVEO4GFQT6MNW22" localSheetId="17" hidden="1">#REF!</definedName>
    <definedName name="BExQH9P2MCXAJOVEO4GFQT6MNW22" localSheetId="18" hidden="1">#REF!</definedName>
    <definedName name="BExQH9P2MCXAJOVEO4GFQT6MNW22" localSheetId="19" hidden="1">#REF!</definedName>
    <definedName name="BExQH9P2MCXAJOVEO4GFQT6MNW22" localSheetId="3" hidden="1">#REF!</definedName>
    <definedName name="BExQH9P2MCXAJOVEO4GFQT6MNW22" localSheetId="13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14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12" hidden="1">#REF!</definedName>
    <definedName name="BExQHCZSBYUY8OKKJXFYWKBBM6AH" localSheetId="17" hidden="1">#REF!</definedName>
    <definedName name="BExQHCZSBYUY8OKKJXFYWKBBM6AH" localSheetId="18" hidden="1">#REF!</definedName>
    <definedName name="BExQHCZSBYUY8OKKJXFYWKBBM6AH" localSheetId="19" hidden="1">#REF!</definedName>
    <definedName name="BExQHCZSBYUY8OKKJXFYWKBBM6AH" localSheetId="3" hidden="1">#REF!</definedName>
    <definedName name="BExQHCZSBYUY8OKKJXFYWKBBM6AH" localSheetId="13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14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12" hidden="1">#REF!</definedName>
    <definedName name="BExQHML1J3V7M9VZ3S2S198637RP" localSheetId="17" hidden="1">#REF!</definedName>
    <definedName name="BExQHML1J3V7M9VZ3S2S198637RP" localSheetId="18" hidden="1">#REF!</definedName>
    <definedName name="BExQHML1J3V7M9VZ3S2S198637RP" localSheetId="19" hidden="1">#REF!</definedName>
    <definedName name="BExQHML1J3V7M9VZ3S2S198637RP" localSheetId="3" hidden="1">#REF!</definedName>
    <definedName name="BExQHML1J3V7M9VZ3S2S198637RP" localSheetId="13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14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12" hidden="1">#REF!</definedName>
    <definedName name="BExQHPKXZ1K33V2F90NZIQRZYIAW" localSheetId="17" hidden="1">#REF!</definedName>
    <definedName name="BExQHPKXZ1K33V2F90NZIQRZYIAW" localSheetId="18" hidden="1">#REF!</definedName>
    <definedName name="BExQHPKXZ1K33V2F90NZIQRZYIAW" localSheetId="19" hidden="1">#REF!</definedName>
    <definedName name="BExQHPKXZ1K33V2F90NZIQRZYIAW" localSheetId="3" hidden="1">#REF!</definedName>
    <definedName name="BExQHPKXZ1K33V2F90NZIQRZYIAW" localSheetId="13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14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12" hidden="1">#REF!</definedName>
    <definedName name="BExQHRDNW8YFGT2B35K9CYSS1VAI" localSheetId="17" hidden="1">#REF!</definedName>
    <definedName name="BExQHRDNW8YFGT2B35K9CYSS1VAI" localSheetId="18" hidden="1">#REF!</definedName>
    <definedName name="BExQHRDNW8YFGT2B35K9CYSS1VAI" localSheetId="19" hidden="1">#REF!</definedName>
    <definedName name="BExQHRDNW8YFGT2B35K9CYSS1VAI" localSheetId="3" hidden="1">#REF!</definedName>
    <definedName name="BExQHRDNW8YFGT2B35K9CYSS1VAI" localSheetId="13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14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12" hidden="1">#REF!</definedName>
    <definedName name="BExQHRZ9FBLUG6G6CC88UZA6V39L" localSheetId="17" hidden="1">#REF!</definedName>
    <definedName name="BExQHRZ9FBLUG6G6CC88UZA6V39L" localSheetId="18" hidden="1">#REF!</definedName>
    <definedName name="BExQHRZ9FBLUG6G6CC88UZA6V39L" localSheetId="19" hidden="1">#REF!</definedName>
    <definedName name="BExQHRZ9FBLUG6G6CC88UZA6V39L" localSheetId="3" hidden="1">#REF!</definedName>
    <definedName name="BExQHRZ9FBLUG6G6CC88UZA6V39L" localSheetId="13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14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12" hidden="1">#REF!</definedName>
    <definedName name="BExQHVF9KD06AG2RXUQJ9X4PVGX4" localSheetId="17" hidden="1">#REF!</definedName>
    <definedName name="BExQHVF9KD06AG2RXUQJ9X4PVGX4" localSheetId="18" hidden="1">#REF!</definedName>
    <definedName name="BExQHVF9KD06AG2RXUQJ9X4PVGX4" localSheetId="19" hidden="1">#REF!</definedName>
    <definedName name="BExQHVF9KD06AG2RXUQJ9X4PVGX4" localSheetId="3" hidden="1">#REF!</definedName>
    <definedName name="BExQHVF9KD06AG2RXUQJ9X4PVGX4" localSheetId="13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1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12" hidden="1">#REF!</definedName>
    <definedName name="BExQHZBHVN2L4HC7ACTR73T5OCV0" localSheetId="17" hidden="1">#REF!</definedName>
    <definedName name="BExQHZBHVN2L4HC7ACTR73T5OCV0" localSheetId="18" hidden="1">#REF!</definedName>
    <definedName name="BExQHZBHVN2L4HC7ACTR73T5OCV0" localSheetId="19" hidden="1">#REF!</definedName>
    <definedName name="BExQHZBHVN2L4HC7ACTR73T5OCV0" localSheetId="3" hidden="1">#REF!</definedName>
    <definedName name="BExQHZBHVN2L4HC7ACTR73T5OCV0" localSheetId="13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14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12" hidden="1">#REF!</definedName>
    <definedName name="BExQI3O3BBL6MXZNJD1S3UD8WBUU" localSheetId="17" hidden="1">#REF!</definedName>
    <definedName name="BExQI3O3BBL6MXZNJD1S3UD8WBUU" localSheetId="18" hidden="1">#REF!</definedName>
    <definedName name="BExQI3O3BBL6MXZNJD1S3UD8WBUU" localSheetId="19" hidden="1">#REF!</definedName>
    <definedName name="BExQI3O3BBL6MXZNJD1S3UD8WBUU" localSheetId="3" hidden="1">#REF!</definedName>
    <definedName name="BExQI3O3BBL6MXZNJD1S3UD8WBUU" localSheetId="13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14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12" hidden="1">#REF!</definedName>
    <definedName name="BExQI7431UOEBYKYPVVMNXBZ2ZP2" localSheetId="17" hidden="1">#REF!</definedName>
    <definedName name="BExQI7431UOEBYKYPVVMNXBZ2ZP2" localSheetId="18" hidden="1">#REF!</definedName>
    <definedName name="BExQI7431UOEBYKYPVVMNXBZ2ZP2" localSheetId="19" hidden="1">#REF!</definedName>
    <definedName name="BExQI7431UOEBYKYPVVMNXBZ2ZP2" localSheetId="3" hidden="1">#REF!</definedName>
    <definedName name="BExQI7431UOEBYKYPVVMNXBZ2ZP2" localSheetId="13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14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12" hidden="1">#REF!</definedName>
    <definedName name="BExQI85V9TNLDJT5LTRZS10Y26SG" localSheetId="17" hidden="1">#REF!</definedName>
    <definedName name="BExQI85V9TNLDJT5LTRZS10Y26SG" localSheetId="18" hidden="1">#REF!</definedName>
    <definedName name="BExQI85V9TNLDJT5LTRZS10Y26SG" localSheetId="19" hidden="1">#REF!</definedName>
    <definedName name="BExQI85V9TNLDJT5LTRZS10Y26SG" localSheetId="3" hidden="1">#REF!</definedName>
    <definedName name="BExQI85V9TNLDJT5LTRZS10Y26SG" localSheetId="13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14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12" hidden="1">#REF!</definedName>
    <definedName name="BExQI9ICYVAAXE7L1BQSE1VWSQA9" localSheetId="17" hidden="1">#REF!</definedName>
    <definedName name="BExQI9ICYVAAXE7L1BQSE1VWSQA9" localSheetId="18" hidden="1">#REF!</definedName>
    <definedName name="BExQI9ICYVAAXE7L1BQSE1VWSQA9" localSheetId="19" hidden="1">#REF!</definedName>
    <definedName name="BExQI9ICYVAAXE7L1BQSE1VWSQA9" localSheetId="3" hidden="1">#REF!</definedName>
    <definedName name="BExQI9ICYVAAXE7L1BQSE1VWSQA9" localSheetId="13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14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12" hidden="1">#REF!</definedName>
    <definedName name="BExQIAPKHVEV8CU1L3TTHJW67FJ5" localSheetId="17" hidden="1">#REF!</definedName>
    <definedName name="BExQIAPKHVEV8CU1L3TTHJW67FJ5" localSheetId="18" hidden="1">#REF!</definedName>
    <definedName name="BExQIAPKHVEV8CU1L3TTHJW67FJ5" localSheetId="19" hidden="1">#REF!</definedName>
    <definedName name="BExQIAPKHVEV8CU1L3TTHJW67FJ5" localSheetId="3" hidden="1">#REF!</definedName>
    <definedName name="BExQIAPKHVEV8CU1L3TTHJW67FJ5" localSheetId="13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14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12" hidden="1">#REF!</definedName>
    <definedName name="BExQIAV02RGEQG6AF0CWXU3MS9BZ" localSheetId="17" hidden="1">#REF!</definedName>
    <definedName name="BExQIAV02RGEQG6AF0CWXU3MS9BZ" localSheetId="18" hidden="1">#REF!</definedName>
    <definedName name="BExQIAV02RGEQG6AF0CWXU3MS9BZ" localSheetId="19" hidden="1">#REF!</definedName>
    <definedName name="BExQIAV02RGEQG6AF0CWXU3MS9BZ" localSheetId="3" hidden="1">#REF!</definedName>
    <definedName name="BExQIAV02RGEQG6AF0CWXU3MS9BZ" localSheetId="13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14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12" hidden="1">#REF!</definedName>
    <definedName name="BExQIBB4I3Z6AUU0HYV1DHRS13M4" localSheetId="17" hidden="1">#REF!</definedName>
    <definedName name="BExQIBB4I3Z6AUU0HYV1DHRS13M4" localSheetId="18" hidden="1">#REF!</definedName>
    <definedName name="BExQIBB4I3Z6AUU0HYV1DHRS13M4" localSheetId="19" hidden="1">#REF!</definedName>
    <definedName name="BExQIBB4I3Z6AUU0HYV1DHRS13M4" localSheetId="3" hidden="1">#REF!</definedName>
    <definedName name="BExQIBB4I3Z6AUU0HYV1DHRS13M4" localSheetId="13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1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12" hidden="1">#REF!</definedName>
    <definedName name="BExQIBWPAXU7HJZLKGJZY3EB7MIS" localSheetId="17" hidden="1">#REF!</definedName>
    <definedName name="BExQIBWPAXU7HJZLKGJZY3EB7MIS" localSheetId="18" hidden="1">#REF!</definedName>
    <definedName name="BExQIBWPAXU7HJZLKGJZY3EB7MIS" localSheetId="19" hidden="1">#REF!</definedName>
    <definedName name="BExQIBWPAXU7HJZLKGJZY3EB7MIS" localSheetId="3" hidden="1">#REF!</definedName>
    <definedName name="BExQIBWPAXU7HJZLKGJZY3EB7MIS" localSheetId="13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14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12" hidden="1">#REF!</definedName>
    <definedName name="BExQIHLP9AT969BKBF22IGW76GLI" localSheetId="17" hidden="1">#REF!</definedName>
    <definedName name="BExQIHLP9AT969BKBF22IGW76GLI" localSheetId="18" hidden="1">#REF!</definedName>
    <definedName name="BExQIHLP9AT969BKBF22IGW76GLI" localSheetId="19" hidden="1">#REF!</definedName>
    <definedName name="BExQIHLP9AT969BKBF22IGW76GLI" localSheetId="3" hidden="1">#REF!</definedName>
    <definedName name="BExQIHLP9AT969BKBF22IGW76GLI" localSheetId="13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14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12" hidden="1">#REF!</definedName>
    <definedName name="BExQIS8O6R36CI01XRY9ISM99TW9" localSheetId="17" hidden="1">#REF!</definedName>
    <definedName name="BExQIS8O6R36CI01XRY9ISM99TW9" localSheetId="18" hidden="1">#REF!</definedName>
    <definedName name="BExQIS8O6R36CI01XRY9ISM99TW9" localSheetId="19" hidden="1">#REF!</definedName>
    <definedName name="BExQIS8O6R36CI01XRY9ISM99TW9" localSheetId="3" hidden="1">#REF!</definedName>
    <definedName name="BExQIS8O6R36CI01XRY9ISM99TW9" localSheetId="13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14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12" hidden="1">#REF!</definedName>
    <definedName name="BExQIVJB9MJ25NDUHTCVMSODJY2C" localSheetId="17" hidden="1">#REF!</definedName>
    <definedName name="BExQIVJB9MJ25NDUHTCVMSODJY2C" localSheetId="18" hidden="1">#REF!</definedName>
    <definedName name="BExQIVJB9MJ25NDUHTCVMSODJY2C" localSheetId="19" hidden="1">#REF!</definedName>
    <definedName name="BExQIVJB9MJ25NDUHTCVMSODJY2C" localSheetId="3" hidden="1">#REF!</definedName>
    <definedName name="BExQIVJB9MJ25NDUHTCVMSODJY2C" localSheetId="13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14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12" hidden="1">#REF!</definedName>
    <definedName name="BExQIWAEMVTWAU39DWIXT17K2A9Z" localSheetId="17" hidden="1">#REF!</definedName>
    <definedName name="BExQIWAEMVTWAU39DWIXT17K2A9Z" localSheetId="18" hidden="1">#REF!</definedName>
    <definedName name="BExQIWAEMVTWAU39DWIXT17K2A9Z" localSheetId="19" hidden="1">#REF!</definedName>
    <definedName name="BExQIWAEMVTWAU39DWIXT17K2A9Z" localSheetId="3" hidden="1">#REF!</definedName>
    <definedName name="BExQIWAEMVTWAU39DWIXT17K2A9Z" localSheetId="13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14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12" hidden="1">#REF!</definedName>
    <definedName name="BExQJ72T8UR0U461ZLEGOOEPCDIG" localSheetId="17" hidden="1">#REF!</definedName>
    <definedName name="BExQJ72T8UR0U461ZLEGOOEPCDIG" localSheetId="18" hidden="1">#REF!</definedName>
    <definedName name="BExQJ72T8UR0U461ZLEGOOEPCDIG" localSheetId="19" hidden="1">#REF!</definedName>
    <definedName name="BExQJ72T8UR0U461ZLEGOOEPCDIG" localSheetId="3" hidden="1">#REF!</definedName>
    <definedName name="BExQJ72T8UR0U461ZLEGOOEPCDIG" localSheetId="13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14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12" hidden="1">#REF!</definedName>
    <definedName name="BExQJAZ2QDORCR0K8PR9VHQZ4Y3P" localSheetId="17" hidden="1">#REF!</definedName>
    <definedName name="BExQJAZ2QDORCR0K8PR9VHQZ4Y3P" localSheetId="18" hidden="1">#REF!</definedName>
    <definedName name="BExQJAZ2QDORCR0K8PR9VHQZ4Y3P" localSheetId="19" hidden="1">#REF!</definedName>
    <definedName name="BExQJAZ2QDORCR0K8PR9VHQZ4Y3P" localSheetId="3" hidden="1">#REF!</definedName>
    <definedName name="BExQJAZ2QDORCR0K8PR9VHQZ4Y3P" localSheetId="13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14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12" hidden="1">#REF!</definedName>
    <definedName name="BExQJBF7LAX128WR7VTMJC88ZLPG" localSheetId="17" hidden="1">#REF!</definedName>
    <definedName name="BExQJBF7LAX128WR7VTMJC88ZLPG" localSheetId="18" hidden="1">#REF!</definedName>
    <definedName name="BExQJBF7LAX128WR7VTMJC88ZLPG" localSheetId="19" hidden="1">#REF!</definedName>
    <definedName name="BExQJBF7LAX128WR7VTMJC88ZLPG" localSheetId="3" hidden="1">#REF!</definedName>
    <definedName name="BExQJBF7LAX128WR7VTMJC88ZLPG" localSheetId="13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14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12" hidden="1">#REF!</definedName>
    <definedName name="BExQJEVCKX6KZHNCLYXY7D0MX5KN" localSheetId="17" hidden="1">#REF!</definedName>
    <definedName name="BExQJEVCKX6KZHNCLYXY7D0MX5KN" localSheetId="18" hidden="1">#REF!</definedName>
    <definedName name="BExQJEVCKX6KZHNCLYXY7D0MX5KN" localSheetId="19" hidden="1">#REF!</definedName>
    <definedName name="BExQJEVCKX6KZHNCLYXY7D0MX5KN" localSheetId="3" hidden="1">#REF!</definedName>
    <definedName name="BExQJEVCKX6KZHNCLYXY7D0MX5KN" localSheetId="13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14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12" hidden="1">#REF!</definedName>
    <definedName name="BExQJJYSDX8B0J1QGF2HL071KKA3" localSheetId="17" hidden="1">#REF!</definedName>
    <definedName name="BExQJJYSDX8B0J1QGF2HL071KKA3" localSheetId="18" hidden="1">#REF!</definedName>
    <definedName name="BExQJJYSDX8B0J1QGF2HL071KKA3" localSheetId="19" hidden="1">#REF!</definedName>
    <definedName name="BExQJJYSDX8B0J1QGF2HL071KKA3" localSheetId="3" hidden="1">#REF!</definedName>
    <definedName name="BExQJJYSDX8B0J1QGF2HL071KKA3" localSheetId="13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14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12" hidden="1">#REF!</definedName>
    <definedName name="BExQK1HV6SQQ7CP8H8IUKI9TYXTD" localSheetId="17" hidden="1">#REF!</definedName>
    <definedName name="BExQK1HV6SQQ7CP8H8IUKI9TYXTD" localSheetId="18" hidden="1">#REF!</definedName>
    <definedName name="BExQK1HV6SQQ7CP8H8IUKI9TYXTD" localSheetId="19" hidden="1">#REF!</definedName>
    <definedName name="BExQK1HV6SQQ7CP8H8IUKI9TYXTD" localSheetId="3" hidden="1">#REF!</definedName>
    <definedName name="BExQK1HV6SQQ7CP8H8IUKI9TYXTD" localSheetId="13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14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12" hidden="1">#REF!</definedName>
    <definedName name="BExQK3LE5CSBW1E4H4KHW548FL2R" localSheetId="17" hidden="1">#REF!</definedName>
    <definedName name="BExQK3LE5CSBW1E4H4KHW548FL2R" localSheetId="18" hidden="1">#REF!</definedName>
    <definedName name="BExQK3LE5CSBW1E4H4KHW548FL2R" localSheetId="19" hidden="1">#REF!</definedName>
    <definedName name="BExQK3LE5CSBW1E4H4KHW548FL2R" localSheetId="3" hidden="1">#REF!</definedName>
    <definedName name="BExQK3LE5CSBW1E4H4KHW548FL2R" localSheetId="13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14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12" hidden="1">#REF!</definedName>
    <definedName name="BExQKG6LD6PLNDGNGO9DJXY865BR" localSheetId="17" hidden="1">#REF!</definedName>
    <definedName name="BExQKG6LD6PLNDGNGO9DJXY865BR" localSheetId="18" hidden="1">#REF!</definedName>
    <definedName name="BExQKG6LD6PLNDGNGO9DJXY865BR" localSheetId="19" hidden="1">#REF!</definedName>
    <definedName name="BExQKG6LD6PLNDGNGO9DJXY865BR" localSheetId="3" hidden="1">#REF!</definedName>
    <definedName name="BExQKG6LD6PLNDGNGO9DJXY865BR" localSheetId="13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14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12" hidden="1">#REF!</definedName>
    <definedName name="BExQKUKG8I4CGS9QYSD0H7NHP4JN" localSheetId="17" hidden="1">#REF!</definedName>
    <definedName name="BExQKUKG8I4CGS9QYSD0H7NHP4JN" localSheetId="18" hidden="1">#REF!</definedName>
    <definedName name="BExQKUKG8I4CGS9QYSD0H7NHP4JN" localSheetId="19" hidden="1">#REF!</definedName>
    <definedName name="BExQKUKG8I4CGS9QYSD0H7NHP4JN" localSheetId="3" hidden="1">#REF!</definedName>
    <definedName name="BExQKUKG8I4CGS9QYSD0H7NHP4JN" localSheetId="13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14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12" hidden="1">#REF!</definedName>
    <definedName name="BExQL2NSE8OYZFXQH8A23RMVMFW7" localSheetId="17" hidden="1">#REF!</definedName>
    <definedName name="BExQL2NSE8OYZFXQH8A23RMVMFW7" localSheetId="18" hidden="1">#REF!</definedName>
    <definedName name="BExQL2NSE8OYZFXQH8A23RMVMFW7" localSheetId="19" hidden="1">#REF!</definedName>
    <definedName name="BExQL2NSE8OYZFXQH8A23RMVMFW7" localSheetId="3" hidden="1">#REF!</definedName>
    <definedName name="BExQL2NSE8OYZFXQH8A23RMVMFW7" localSheetId="13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14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localSheetId="12" hidden="1">#REF!</definedName>
    <definedName name="BExQL4GJ3LZJL6JDEHT7UDXW90TV" localSheetId="17" hidden="1">#REF!</definedName>
    <definedName name="BExQL4GJ3LZJL6JDEHT7UDXW90TV" localSheetId="18" hidden="1">#REF!</definedName>
    <definedName name="BExQL4GJ3LZJL6JDEHT7UDXW90TV" localSheetId="19" hidden="1">#REF!</definedName>
    <definedName name="BExQL4GJ3LZJL6JDEHT7UDXW90TV" localSheetId="3" hidden="1">#REF!</definedName>
    <definedName name="BExQL4GJ3LZJL6JDEHT7UDXW90TV" localSheetId="13" hidden="1">#REF!</definedName>
    <definedName name="BExQL4GJ3LZJL6JDEHT7UDXW90TV" hidden="1">#REF!</definedName>
    <definedName name="BExQLE1TOW3A287TQB0AVWENT8O1" localSheetId="14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12" hidden="1">#REF!</definedName>
    <definedName name="BExQLE1TOW3A287TQB0AVWENT8O1" localSheetId="17" hidden="1">#REF!</definedName>
    <definedName name="BExQLE1TOW3A287TQB0AVWENT8O1" localSheetId="18" hidden="1">#REF!</definedName>
    <definedName name="BExQLE1TOW3A287TQB0AVWENT8O1" localSheetId="19" hidden="1">#REF!</definedName>
    <definedName name="BExQLE1TOW3A287TQB0AVWENT8O1" localSheetId="3" hidden="1">#REF!</definedName>
    <definedName name="BExQLE1TOW3A287TQB0AVWENT8O1" localSheetId="13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14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12" hidden="1">#REF!</definedName>
    <definedName name="BExRYOYB4A3E5F6MTROY69LR0PMG" localSheetId="17" hidden="1">#REF!</definedName>
    <definedName name="BExRYOYB4A3E5F6MTROY69LR0PMG" localSheetId="18" hidden="1">#REF!</definedName>
    <definedName name="BExRYOYB4A3E5F6MTROY69LR0PMG" localSheetId="19" hidden="1">#REF!</definedName>
    <definedName name="BExRYOYB4A3E5F6MTROY69LR0PMG" localSheetId="3" hidden="1">#REF!</definedName>
    <definedName name="BExRYOYB4A3E5F6MTROY69LR0PMG" localSheetId="13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14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12" hidden="1">#REF!</definedName>
    <definedName name="BExRYZLA9EW71H4SXQR525S72LLP" localSheetId="17" hidden="1">#REF!</definedName>
    <definedName name="BExRYZLA9EW71H4SXQR525S72LLP" localSheetId="18" hidden="1">#REF!</definedName>
    <definedName name="BExRYZLA9EW71H4SXQR525S72LLP" localSheetId="19" hidden="1">#REF!</definedName>
    <definedName name="BExRYZLA9EW71H4SXQR525S72LLP" localSheetId="3" hidden="1">#REF!</definedName>
    <definedName name="BExRYZLA9EW71H4SXQR525S72LLP" localSheetId="13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14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12" hidden="1">#REF!</definedName>
    <definedName name="BExRZ66M8G9FQ0VFP077QSZBSOA5" localSheetId="17" hidden="1">#REF!</definedName>
    <definedName name="BExRZ66M8G9FQ0VFP077QSZBSOA5" localSheetId="18" hidden="1">#REF!</definedName>
    <definedName name="BExRZ66M8G9FQ0VFP077QSZBSOA5" localSheetId="19" hidden="1">#REF!</definedName>
    <definedName name="BExRZ66M8G9FQ0VFP077QSZBSOA5" localSheetId="3" hidden="1">#REF!</definedName>
    <definedName name="BExRZ66M8G9FQ0VFP077QSZBSOA5" localSheetId="13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14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12" hidden="1">#REF!</definedName>
    <definedName name="BExRZ8FMQQL46I8AQWU17LRNZD5T" localSheetId="17" hidden="1">#REF!</definedName>
    <definedName name="BExRZ8FMQQL46I8AQWU17LRNZD5T" localSheetId="18" hidden="1">#REF!</definedName>
    <definedName name="BExRZ8FMQQL46I8AQWU17LRNZD5T" localSheetId="19" hidden="1">#REF!</definedName>
    <definedName name="BExRZ8FMQQL46I8AQWU17LRNZD5T" localSheetId="3" hidden="1">#REF!</definedName>
    <definedName name="BExRZ8FMQQL46I8AQWU17LRNZD5T" localSheetId="13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14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12" hidden="1">#REF!</definedName>
    <definedName name="BExRZIRRIXRUMZ5GOO95S7460BMP" localSheetId="17" hidden="1">#REF!</definedName>
    <definedName name="BExRZIRRIXRUMZ5GOO95S7460BMP" localSheetId="18" hidden="1">#REF!</definedName>
    <definedName name="BExRZIRRIXRUMZ5GOO95S7460BMP" localSheetId="19" hidden="1">#REF!</definedName>
    <definedName name="BExRZIRRIXRUMZ5GOO95S7460BMP" localSheetId="3" hidden="1">#REF!</definedName>
    <definedName name="BExRZIRRIXRUMZ5GOO95S7460BMP" localSheetId="13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14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12" hidden="1">#REF!</definedName>
    <definedName name="BExRZJTNBKKPK7SB4LA31O3OH6PO" localSheetId="17" hidden="1">#REF!</definedName>
    <definedName name="BExRZJTNBKKPK7SB4LA31O3OH6PO" localSheetId="18" hidden="1">#REF!</definedName>
    <definedName name="BExRZJTNBKKPK7SB4LA31O3OH6PO" localSheetId="19" hidden="1">#REF!</definedName>
    <definedName name="BExRZJTNBKKPK7SB4LA31O3OH6PO" localSheetId="3" hidden="1">#REF!</definedName>
    <definedName name="BExRZJTNBKKPK7SB4LA31O3OH6PO" localSheetId="13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14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12" hidden="1">#REF!</definedName>
    <definedName name="BExRZK9RAHMM0ZLTNSK7A4LDC42D" localSheetId="17" hidden="1">#REF!</definedName>
    <definedName name="BExRZK9RAHMM0ZLTNSK7A4LDC42D" localSheetId="18" hidden="1">#REF!</definedName>
    <definedName name="BExRZK9RAHMM0ZLTNSK7A4LDC42D" localSheetId="19" hidden="1">#REF!</definedName>
    <definedName name="BExRZK9RAHMM0ZLTNSK7A4LDC42D" localSheetId="3" hidden="1">#REF!</definedName>
    <definedName name="BExRZK9RAHMM0ZLTNSK7A4LDC42D" localSheetId="13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14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12" hidden="1">#REF!</definedName>
    <definedName name="BExRZNF461H0WDF36L3U0UQSJGZB" localSheetId="17" hidden="1">#REF!</definedName>
    <definedName name="BExRZNF461H0WDF36L3U0UQSJGZB" localSheetId="18" hidden="1">#REF!</definedName>
    <definedName name="BExRZNF461H0WDF36L3U0UQSJGZB" localSheetId="19" hidden="1">#REF!</definedName>
    <definedName name="BExRZNF461H0WDF36L3U0UQSJGZB" localSheetId="3" hidden="1">#REF!</definedName>
    <definedName name="BExRZNF461H0WDF36L3U0UQSJGZB" localSheetId="13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14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12" hidden="1">#REF!</definedName>
    <definedName name="BExRZOGSR69INI6GAEPHDWSNK5Q4" localSheetId="17" hidden="1">#REF!</definedName>
    <definedName name="BExRZOGSR69INI6GAEPHDWSNK5Q4" localSheetId="18" hidden="1">#REF!</definedName>
    <definedName name="BExRZOGSR69INI6GAEPHDWSNK5Q4" localSheetId="19" hidden="1">#REF!</definedName>
    <definedName name="BExRZOGSR69INI6GAEPHDWSNK5Q4" localSheetId="3" hidden="1">#REF!</definedName>
    <definedName name="BExRZOGSR69INI6GAEPHDWSNK5Q4" localSheetId="13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1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12" hidden="1">#REF!</definedName>
    <definedName name="BExS0ASQBKRTPDWFK0KUDFOS9LE5" localSheetId="17" hidden="1">#REF!</definedName>
    <definedName name="BExS0ASQBKRTPDWFK0KUDFOS9LE5" localSheetId="18" hidden="1">#REF!</definedName>
    <definedName name="BExS0ASQBKRTPDWFK0KUDFOS9LE5" localSheetId="19" hidden="1">#REF!</definedName>
    <definedName name="BExS0ASQBKRTPDWFK0KUDFOS9LE5" localSheetId="3" hidden="1">#REF!</definedName>
    <definedName name="BExS0ASQBKRTPDWFK0KUDFOS9LE5" localSheetId="13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14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12" hidden="1">#REF!</definedName>
    <definedName name="BExS0GHQUF6YT0RU3TKDEO8CSJYB" localSheetId="17" hidden="1">#REF!</definedName>
    <definedName name="BExS0GHQUF6YT0RU3TKDEO8CSJYB" localSheetId="18" hidden="1">#REF!</definedName>
    <definedName name="BExS0GHQUF6YT0RU3TKDEO8CSJYB" localSheetId="19" hidden="1">#REF!</definedName>
    <definedName name="BExS0GHQUF6YT0RU3TKDEO8CSJYB" localSheetId="3" hidden="1">#REF!</definedName>
    <definedName name="BExS0GHQUF6YT0RU3TKDEO8CSJYB" localSheetId="13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14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12" hidden="1">#REF!</definedName>
    <definedName name="BExS0K8IHC45I78DMZBOJ1P13KQA" localSheetId="17" hidden="1">#REF!</definedName>
    <definedName name="BExS0K8IHC45I78DMZBOJ1P13KQA" localSheetId="18" hidden="1">#REF!</definedName>
    <definedName name="BExS0K8IHC45I78DMZBOJ1P13KQA" localSheetId="19" hidden="1">#REF!</definedName>
    <definedName name="BExS0K8IHC45I78DMZBOJ1P13KQA" localSheetId="3" hidden="1">#REF!</definedName>
    <definedName name="BExS0K8IHC45I78DMZBOJ1P13KQA" localSheetId="13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14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12" hidden="1">#REF!</definedName>
    <definedName name="BExS0L4WP69XXUFHED98XIEPB593" localSheetId="17" hidden="1">#REF!</definedName>
    <definedName name="BExS0L4WP69XXUFHED98XIEPB593" localSheetId="18" hidden="1">#REF!</definedName>
    <definedName name="BExS0L4WP69XXUFHED98XIEPB593" localSheetId="19" hidden="1">#REF!</definedName>
    <definedName name="BExS0L4WP69XXUFHED98XIEPB593" localSheetId="3" hidden="1">#REF!</definedName>
    <definedName name="BExS0L4WP69XXUFHED98XIEPB593" localSheetId="13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14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12" hidden="1">#REF!</definedName>
    <definedName name="BExS0Z2O2N4AJXFEPN87NU9ZGAHG" localSheetId="17" hidden="1">#REF!</definedName>
    <definedName name="BExS0Z2O2N4AJXFEPN87NU9ZGAHG" localSheetId="18" hidden="1">#REF!</definedName>
    <definedName name="BExS0Z2O2N4AJXFEPN87NU9ZGAHG" localSheetId="19" hidden="1">#REF!</definedName>
    <definedName name="BExS0Z2O2N4AJXFEPN87NU9ZGAHG" localSheetId="3" hidden="1">#REF!</definedName>
    <definedName name="BExS0Z2O2N4AJXFEPN87NU9ZGAHG" localSheetId="13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14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12" hidden="1">#REF!</definedName>
    <definedName name="BExS15IJV0WW662NXQUVT3FGP4ST" localSheetId="17" hidden="1">#REF!</definedName>
    <definedName name="BExS15IJV0WW662NXQUVT3FGP4ST" localSheetId="18" hidden="1">#REF!</definedName>
    <definedName name="BExS15IJV0WW662NXQUVT3FGP4ST" localSheetId="19" hidden="1">#REF!</definedName>
    <definedName name="BExS15IJV0WW662NXQUVT3FGP4ST" localSheetId="3" hidden="1">#REF!</definedName>
    <definedName name="BExS15IJV0WW662NXQUVT3FGP4ST" localSheetId="13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14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12" hidden="1">#REF!</definedName>
    <definedName name="BExS18T8TBNEPF4AU1VJ268XLF3L" localSheetId="17" hidden="1">#REF!</definedName>
    <definedName name="BExS18T8TBNEPF4AU1VJ268XLF3L" localSheetId="18" hidden="1">#REF!</definedName>
    <definedName name="BExS18T8TBNEPF4AU1VJ268XLF3L" localSheetId="19" hidden="1">#REF!</definedName>
    <definedName name="BExS18T8TBNEPF4AU1VJ268XLF3L" localSheetId="3" hidden="1">#REF!</definedName>
    <definedName name="BExS18T8TBNEPF4AU1VJ268XLF3L" localSheetId="13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14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12" hidden="1">#REF!</definedName>
    <definedName name="BExS194110MR25BYJI3CJ2EGZ8XT" localSheetId="17" hidden="1">#REF!</definedName>
    <definedName name="BExS194110MR25BYJI3CJ2EGZ8XT" localSheetId="18" hidden="1">#REF!</definedName>
    <definedName name="BExS194110MR25BYJI3CJ2EGZ8XT" localSheetId="19" hidden="1">#REF!</definedName>
    <definedName name="BExS194110MR25BYJI3CJ2EGZ8XT" localSheetId="3" hidden="1">#REF!</definedName>
    <definedName name="BExS194110MR25BYJI3CJ2EGZ8XT" localSheetId="13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14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12" hidden="1">#REF!</definedName>
    <definedName name="BExS1BNVGNSGD4EP90QL8WXYWZ66" localSheetId="17" hidden="1">#REF!</definedName>
    <definedName name="BExS1BNVGNSGD4EP90QL8WXYWZ66" localSheetId="18" hidden="1">#REF!</definedName>
    <definedName name="BExS1BNVGNSGD4EP90QL8WXYWZ66" localSheetId="19" hidden="1">#REF!</definedName>
    <definedName name="BExS1BNVGNSGD4EP90QL8WXYWZ66" localSheetId="3" hidden="1">#REF!</definedName>
    <definedName name="BExS1BNVGNSGD4EP90QL8WXYWZ66" localSheetId="13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14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12" hidden="1">#REF!</definedName>
    <definedName name="BExS1UE39N6NCND7MAARSBWXS6HU" localSheetId="17" hidden="1">#REF!</definedName>
    <definedName name="BExS1UE39N6NCND7MAARSBWXS6HU" localSheetId="18" hidden="1">#REF!</definedName>
    <definedName name="BExS1UE39N6NCND7MAARSBWXS6HU" localSheetId="19" hidden="1">#REF!</definedName>
    <definedName name="BExS1UE39N6NCND7MAARSBWXS6HU" localSheetId="3" hidden="1">#REF!</definedName>
    <definedName name="BExS1UE39N6NCND7MAARSBWXS6HU" localSheetId="13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14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12" hidden="1">#REF!</definedName>
    <definedName name="BExS226HTWL5WVC76MP5A1IBI8WD" localSheetId="17" hidden="1">#REF!</definedName>
    <definedName name="BExS226HTWL5WVC76MP5A1IBI8WD" localSheetId="18" hidden="1">#REF!</definedName>
    <definedName name="BExS226HTWL5WVC76MP5A1IBI8WD" localSheetId="19" hidden="1">#REF!</definedName>
    <definedName name="BExS226HTWL5WVC76MP5A1IBI8WD" localSheetId="3" hidden="1">#REF!</definedName>
    <definedName name="BExS226HTWL5WVC76MP5A1IBI8WD" localSheetId="13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14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12" hidden="1">#REF!</definedName>
    <definedName name="BExS26OI2QNNAH2WMDD95Z400048" localSheetId="17" hidden="1">#REF!</definedName>
    <definedName name="BExS26OI2QNNAH2WMDD95Z400048" localSheetId="18" hidden="1">#REF!</definedName>
    <definedName name="BExS26OI2QNNAH2WMDD95Z400048" localSheetId="19" hidden="1">#REF!</definedName>
    <definedName name="BExS26OI2QNNAH2WMDD95Z400048" localSheetId="3" hidden="1">#REF!</definedName>
    <definedName name="BExS26OI2QNNAH2WMDD95Z400048" localSheetId="13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14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12" hidden="1">#REF!</definedName>
    <definedName name="BExS2D4EI622QRKZKVDPRE66M4XA" localSheetId="17" hidden="1">#REF!</definedName>
    <definedName name="BExS2D4EI622QRKZKVDPRE66M4XA" localSheetId="18" hidden="1">#REF!</definedName>
    <definedName name="BExS2D4EI622QRKZKVDPRE66M4XA" localSheetId="19" hidden="1">#REF!</definedName>
    <definedName name="BExS2D4EI622QRKZKVDPRE66M4XA" localSheetId="3" hidden="1">#REF!</definedName>
    <definedName name="BExS2D4EI622QRKZKVDPRE66M4XA" localSheetId="13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14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12" hidden="1">#REF!</definedName>
    <definedName name="BExS2DF6B4ZUF3VZLI4G6LJ3BF38" localSheetId="17" hidden="1">#REF!</definedName>
    <definedName name="BExS2DF6B4ZUF3VZLI4G6LJ3BF38" localSheetId="18" hidden="1">#REF!</definedName>
    <definedName name="BExS2DF6B4ZUF3VZLI4G6LJ3BF38" localSheetId="19" hidden="1">#REF!</definedName>
    <definedName name="BExS2DF6B4ZUF3VZLI4G6LJ3BF38" localSheetId="3" hidden="1">#REF!</definedName>
    <definedName name="BExS2DF6B4ZUF3VZLI4G6LJ3BF38" localSheetId="13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14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12" hidden="1">#REF!</definedName>
    <definedName name="BExS2GKEA6VM3PDWKD7XI0KRUHTW" localSheetId="17" hidden="1">#REF!</definedName>
    <definedName name="BExS2GKEA6VM3PDWKD7XI0KRUHTW" localSheetId="18" hidden="1">#REF!</definedName>
    <definedName name="BExS2GKEA6VM3PDWKD7XI0KRUHTW" localSheetId="19" hidden="1">#REF!</definedName>
    <definedName name="BExS2GKEA6VM3PDWKD7XI0KRUHTW" localSheetId="3" hidden="1">#REF!</definedName>
    <definedName name="BExS2GKEA6VM3PDWKD7XI0KRUHTW" localSheetId="13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14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12" hidden="1">#REF!</definedName>
    <definedName name="BExS2I2HVU314TXI2DYFRY8XV913" localSheetId="17" hidden="1">#REF!</definedName>
    <definedName name="BExS2I2HVU314TXI2DYFRY8XV913" localSheetId="18" hidden="1">#REF!</definedName>
    <definedName name="BExS2I2HVU314TXI2DYFRY8XV913" localSheetId="19" hidden="1">#REF!</definedName>
    <definedName name="BExS2I2HVU314TXI2DYFRY8XV913" localSheetId="3" hidden="1">#REF!</definedName>
    <definedName name="BExS2I2HVU314TXI2DYFRY8XV913" localSheetId="13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14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12" hidden="1">#REF!</definedName>
    <definedName name="BExS2QB5FS5LYTFYO4BROTWG3OV5" localSheetId="17" hidden="1">#REF!</definedName>
    <definedName name="BExS2QB5FS5LYTFYO4BROTWG3OV5" localSheetId="18" hidden="1">#REF!</definedName>
    <definedName name="BExS2QB5FS5LYTFYO4BROTWG3OV5" localSheetId="19" hidden="1">#REF!</definedName>
    <definedName name="BExS2QB5FS5LYTFYO4BROTWG3OV5" localSheetId="3" hidden="1">#REF!</definedName>
    <definedName name="BExS2QB5FS5LYTFYO4BROTWG3OV5" localSheetId="13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14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12" hidden="1">#REF!</definedName>
    <definedName name="BExS2TLU1HONYV6S3ZD9T12D7CIG" localSheetId="17" hidden="1">#REF!</definedName>
    <definedName name="BExS2TLU1HONYV6S3ZD9T12D7CIG" localSheetId="18" hidden="1">#REF!</definedName>
    <definedName name="BExS2TLU1HONYV6S3ZD9T12D7CIG" localSheetId="19" hidden="1">#REF!</definedName>
    <definedName name="BExS2TLU1HONYV6S3ZD9T12D7CIG" localSheetId="3" hidden="1">#REF!</definedName>
    <definedName name="BExS2TLU1HONYV6S3ZD9T12D7CIG" localSheetId="13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14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12" hidden="1">#REF!</definedName>
    <definedName name="BExS2WLQUVBRZJWQTWUU4CYDY4IN" localSheetId="17" hidden="1">#REF!</definedName>
    <definedName name="BExS2WLQUVBRZJWQTWUU4CYDY4IN" localSheetId="18" hidden="1">#REF!</definedName>
    <definedName name="BExS2WLQUVBRZJWQTWUU4CYDY4IN" localSheetId="19" hidden="1">#REF!</definedName>
    <definedName name="BExS2WLQUVBRZJWQTWUU4CYDY4IN" localSheetId="3" hidden="1">#REF!</definedName>
    <definedName name="BExS2WLQUVBRZJWQTWUU4CYDY4IN" localSheetId="13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14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12" hidden="1">#REF!</definedName>
    <definedName name="BExS2YJQV4NUX6135T90Z1Y5R26Q" localSheetId="17" hidden="1">#REF!</definedName>
    <definedName name="BExS2YJQV4NUX6135T90Z1Y5R26Q" localSheetId="18" hidden="1">#REF!</definedName>
    <definedName name="BExS2YJQV4NUX6135T90Z1Y5R26Q" localSheetId="19" hidden="1">#REF!</definedName>
    <definedName name="BExS2YJQV4NUX6135T90Z1Y5R26Q" localSheetId="3" hidden="1">#REF!</definedName>
    <definedName name="BExS2YJQV4NUX6135T90Z1Y5R26Q" localSheetId="13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14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12" hidden="1">#REF!</definedName>
    <definedName name="BExS318UV9I2FXPQQWUKKX00QLPJ" localSheetId="17" hidden="1">#REF!</definedName>
    <definedName name="BExS318UV9I2FXPQQWUKKX00QLPJ" localSheetId="18" hidden="1">#REF!</definedName>
    <definedName name="BExS318UV9I2FXPQQWUKKX00QLPJ" localSheetId="19" hidden="1">#REF!</definedName>
    <definedName name="BExS318UV9I2FXPQQWUKKX00QLPJ" localSheetId="3" hidden="1">#REF!</definedName>
    <definedName name="BExS318UV9I2FXPQQWUKKX00QLPJ" localSheetId="13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14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12" hidden="1">#REF!</definedName>
    <definedName name="BExS3LBS0SMTHALVM4NRI1BAV1NP" localSheetId="17" hidden="1">#REF!</definedName>
    <definedName name="BExS3LBS0SMTHALVM4NRI1BAV1NP" localSheetId="18" hidden="1">#REF!</definedName>
    <definedName name="BExS3LBS0SMTHALVM4NRI1BAV1NP" localSheetId="19" hidden="1">#REF!</definedName>
    <definedName name="BExS3LBS0SMTHALVM4NRI1BAV1NP" localSheetId="3" hidden="1">#REF!</definedName>
    <definedName name="BExS3LBS0SMTHALVM4NRI1BAV1NP" localSheetId="13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14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12" hidden="1">#REF!</definedName>
    <definedName name="BExS3MTQ75VBXDGEBURP6YT8RROE" localSheetId="17" hidden="1">#REF!</definedName>
    <definedName name="BExS3MTQ75VBXDGEBURP6YT8RROE" localSheetId="18" hidden="1">#REF!</definedName>
    <definedName name="BExS3MTQ75VBXDGEBURP6YT8RROE" localSheetId="19" hidden="1">#REF!</definedName>
    <definedName name="BExS3MTQ75VBXDGEBURP6YT8RROE" localSheetId="3" hidden="1">#REF!</definedName>
    <definedName name="BExS3MTQ75VBXDGEBURP6YT8RROE" localSheetId="13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14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12" hidden="1">#REF!</definedName>
    <definedName name="BExS3OMGYO0DFN5186UFKEXZ2RX3" localSheetId="17" hidden="1">#REF!</definedName>
    <definedName name="BExS3OMGYO0DFN5186UFKEXZ2RX3" localSheetId="18" hidden="1">#REF!</definedName>
    <definedName name="BExS3OMGYO0DFN5186UFKEXZ2RX3" localSheetId="19" hidden="1">#REF!</definedName>
    <definedName name="BExS3OMGYO0DFN5186UFKEXZ2RX3" localSheetId="3" hidden="1">#REF!</definedName>
    <definedName name="BExS3OMGYO0DFN5186UFKEXZ2RX3" localSheetId="13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14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12" hidden="1">#REF!</definedName>
    <definedName name="BExS3SDERJ27OER67TIGOVZU13A2" localSheetId="17" hidden="1">#REF!</definedName>
    <definedName name="BExS3SDERJ27OER67TIGOVZU13A2" localSheetId="18" hidden="1">#REF!</definedName>
    <definedName name="BExS3SDERJ27OER67TIGOVZU13A2" localSheetId="19" hidden="1">#REF!</definedName>
    <definedName name="BExS3SDERJ27OER67TIGOVZU13A2" localSheetId="3" hidden="1">#REF!</definedName>
    <definedName name="BExS3SDERJ27OER67TIGOVZU13A2" localSheetId="13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14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12" hidden="1">#REF!</definedName>
    <definedName name="BExS3STIH9SFG0R6H30P191QZE98" localSheetId="17" hidden="1">#REF!</definedName>
    <definedName name="BExS3STIH9SFG0R6H30P191QZE98" localSheetId="18" hidden="1">#REF!</definedName>
    <definedName name="BExS3STIH9SFG0R6H30P191QZE98" localSheetId="19" hidden="1">#REF!</definedName>
    <definedName name="BExS3STIH9SFG0R6H30P191QZE98" localSheetId="3" hidden="1">#REF!</definedName>
    <definedName name="BExS3STIH9SFG0R6H30P191QZE98" localSheetId="13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14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12" hidden="1">#REF!</definedName>
    <definedName name="BExS46R5WDNU5KL04FKY5LHJUCB8" localSheetId="17" hidden="1">#REF!</definedName>
    <definedName name="BExS46R5WDNU5KL04FKY5LHJUCB8" localSheetId="18" hidden="1">#REF!</definedName>
    <definedName name="BExS46R5WDNU5KL04FKY5LHJUCB8" localSheetId="19" hidden="1">#REF!</definedName>
    <definedName name="BExS46R5WDNU5KL04FKY5LHJUCB8" localSheetId="3" hidden="1">#REF!</definedName>
    <definedName name="BExS46R5WDNU5KL04FKY5LHJUCB8" localSheetId="13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14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12" hidden="1">#REF!</definedName>
    <definedName name="BExS4ASWKM93XA275AXHYP8AG6SU" localSheetId="17" hidden="1">#REF!</definedName>
    <definedName name="BExS4ASWKM93XA275AXHYP8AG6SU" localSheetId="18" hidden="1">#REF!</definedName>
    <definedName name="BExS4ASWKM93XA275AXHYP8AG6SU" localSheetId="19" hidden="1">#REF!</definedName>
    <definedName name="BExS4ASWKM93XA275AXHYP8AG6SU" localSheetId="3" hidden="1">#REF!</definedName>
    <definedName name="BExS4ASWKM93XA275AXHYP8AG6SU" localSheetId="13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14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12" hidden="1">#REF!</definedName>
    <definedName name="BExS4IANBC4RO7HIK0MZZ2RPQU78" localSheetId="17" hidden="1">#REF!</definedName>
    <definedName name="BExS4IANBC4RO7HIK0MZZ2RPQU78" localSheetId="18" hidden="1">#REF!</definedName>
    <definedName name="BExS4IANBC4RO7HIK0MZZ2RPQU78" localSheetId="19" hidden="1">#REF!</definedName>
    <definedName name="BExS4IANBC4RO7HIK0MZZ2RPQU78" localSheetId="3" hidden="1">#REF!</definedName>
    <definedName name="BExS4IANBC4RO7HIK0MZZ2RPQU78" localSheetId="13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14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12" hidden="1">#REF!</definedName>
    <definedName name="BExS4JN3Y6SVBKILQK0R9HS45Y52" localSheetId="17" hidden="1">#REF!</definedName>
    <definedName name="BExS4JN3Y6SVBKILQK0R9HS45Y52" localSheetId="18" hidden="1">#REF!</definedName>
    <definedName name="BExS4JN3Y6SVBKILQK0R9HS45Y52" localSheetId="19" hidden="1">#REF!</definedName>
    <definedName name="BExS4JN3Y6SVBKILQK0R9HS45Y52" localSheetId="3" hidden="1">#REF!</definedName>
    <definedName name="BExS4JN3Y6SVBKILQK0R9HS45Y52" localSheetId="13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14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12" hidden="1">#REF!</definedName>
    <definedName name="BExS4P6S41O6Z6BED77U3GD9PNH1" localSheetId="17" hidden="1">#REF!</definedName>
    <definedName name="BExS4P6S41O6Z6BED77U3GD9PNH1" localSheetId="18" hidden="1">#REF!</definedName>
    <definedName name="BExS4P6S41O6Z6BED77U3GD9PNH1" localSheetId="19" hidden="1">#REF!</definedName>
    <definedName name="BExS4P6S41O6Z6BED77U3GD9PNH1" localSheetId="3" hidden="1">#REF!</definedName>
    <definedName name="BExS4P6S41O6Z6BED77U3GD9PNH1" localSheetId="13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14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12" hidden="1">#REF!</definedName>
    <definedName name="BExS4PXPURUHFBOKYFJD5J1J2RXC" localSheetId="17" hidden="1">#REF!</definedName>
    <definedName name="BExS4PXPURUHFBOKYFJD5J1J2RXC" localSheetId="18" hidden="1">#REF!</definedName>
    <definedName name="BExS4PXPURUHFBOKYFJD5J1J2RXC" localSheetId="19" hidden="1">#REF!</definedName>
    <definedName name="BExS4PXPURUHFBOKYFJD5J1J2RXC" localSheetId="3" hidden="1">#REF!</definedName>
    <definedName name="BExS4PXPURUHFBOKYFJD5J1J2RXC" localSheetId="13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14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12" hidden="1">#REF!</definedName>
    <definedName name="BExS4T32HD3YGJ91HTJ2IGVX6V4O" localSheetId="17" hidden="1">#REF!</definedName>
    <definedName name="BExS4T32HD3YGJ91HTJ2IGVX6V4O" localSheetId="18" hidden="1">#REF!</definedName>
    <definedName name="BExS4T32HD3YGJ91HTJ2IGVX6V4O" localSheetId="19" hidden="1">#REF!</definedName>
    <definedName name="BExS4T32HD3YGJ91HTJ2IGVX6V4O" localSheetId="3" hidden="1">#REF!</definedName>
    <definedName name="BExS4T32HD3YGJ91HTJ2IGVX6V4O" localSheetId="13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14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12" hidden="1">#REF!</definedName>
    <definedName name="BExS51H0N51UT0FZOPZRCF1GU063" localSheetId="17" hidden="1">#REF!</definedName>
    <definedName name="BExS51H0N51UT0FZOPZRCF1GU063" localSheetId="18" hidden="1">#REF!</definedName>
    <definedName name="BExS51H0N51UT0FZOPZRCF1GU063" localSheetId="19" hidden="1">#REF!</definedName>
    <definedName name="BExS51H0N51UT0FZOPZRCF1GU063" localSheetId="3" hidden="1">#REF!</definedName>
    <definedName name="BExS51H0N51UT0FZOPZRCF1GU063" localSheetId="13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14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12" hidden="1">#REF!</definedName>
    <definedName name="BExS54X72TJFC41FJK72MLRR2OO7" localSheetId="17" hidden="1">#REF!</definedName>
    <definedName name="BExS54X72TJFC41FJK72MLRR2OO7" localSheetId="18" hidden="1">#REF!</definedName>
    <definedName name="BExS54X72TJFC41FJK72MLRR2OO7" localSheetId="19" hidden="1">#REF!</definedName>
    <definedName name="BExS54X72TJFC41FJK72MLRR2OO7" localSheetId="3" hidden="1">#REF!</definedName>
    <definedName name="BExS54X72TJFC41FJK72MLRR2OO7" localSheetId="13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14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12" hidden="1">#REF!</definedName>
    <definedName name="BExS59F0PA1V2ZC7S5TN6IT41SXP" localSheetId="17" hidden="1">#REF!</definedName>
    <definedName name="BExS59F0PA1V2ZC7S5TN6IT41SXP" localSheetId="18" hidden="1">#REF!</definedName>
    <definedName name="BExS59F0PA1V2ZC7S5TN6IT41SXP" localSheetId="19" hidden="1">#REF!</definedName>
    <definedName name="BExS59F0PA1V2ZC7S5TN6IT41SXP" localSheetId="3" hidden="1">#REF!</definedName>
    <definedName name="BExS59F0PA1V2ZC7S5TN6IT41SXP" localSheetId="13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14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12" hidden="1">#REF!</definedName>
    <definedName name="BExS5L3TGB8JVW9ROYWTKYTUPW27" localSheetId="17" hidden="1">#REF!</definedName>
    <definedName name="BExS5L3TGB8JVW9ROYWTKYTUPW27" localSheetId="18" hidden="1">#REF!</definedName>
    <definedName name="BExS5L3TGB8JVW9ROYWTKYTUPW27" localSheetId="19" hidden="1">#REF!</definedName>
    <definedName name="BExS5L3TGB8JVW9ROYWTKYTUPW27" localSheetId="3" hidden="1">#REF!</definedName>
    <definedName name="BExS5L3TGB8JVW9ROYWTKYTUPW27" localSheetId="13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14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12" hidden="1">#REF!</definedName>
    <definedName name="BExS6GKQ96EHVLYWNJDWXZXUZW90" localSheetId="17" hidden="1">#REF!</definedName>
    <definedName name="BExS6GKQ96EHVLYWNJDWXZXUZW90" localSheetId="18" hidden="1">#REF!</definedName>
    <definedName name="BExS6GKQ96EHVLYWNJDWXZXUZW90" localSheetId="19" hidden="1">#REF!</definedName>
    <definedName name="BExS6GKQ96EHVLYWNJDWXZXUZW90" localSheetId="3" hidden="1">#REF!</definedName>
    <definedName name="BExS6GKQ96EHVLYWNJDWXZXUZW90" localSheetId="13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14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12" hidden="1">#REF!</definedName>
    <definedName name="BExS6ITKSZFRR01YD5B0F676SYN7" localSheetId="17" hidden="1">#REF!</definedName>
    <definedName name="BExS6ITKSZFRR01YD5B0F676SYN7" localSheetId="18" hidden="1">#REF!</definedName>
    <definedName name="BExS6ITKSZFRR01YD5B0F676SYN7" localSheetId="19" hidden="1">#REF!</definedName>
    <definedName name="BExS6ITKSZFRR01YD5B0F676SYN7" localSheetId="3" hidden="1">#REF!</definedName>
    <definedName name="BExS6ITKSZFRR01YD5B0F676SYN7" localSheetId="13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14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12" hidden="1">#REF!</definedName>
    <definedName name="BExS6N0LI574IAC89EFW6CLTCQ33" localSheetId="17" hidden="1">#REF!</definedName>
    <definedName name="BExS6N0LI574IAC89EFW6CLTCQ33" localSheetId="18" hidden="1">#REF!</definedName>
    <definedName name="BExS6N0LI574IAC89EFW6CLTCQ33" localSheetId="19" hidden="1">#REF!</definedName>
    <definedName name="BExS6N0LI574IAC89EFW6CLTCQ33" localSheetId="3" hidden="1">#REF!</definedName>
    <definedName name="BExS6N0LI574IAC89EFW6CLTCQ33" localSheetId="13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14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12" hidden="1">#REF!</definedName>
    <definedName name="BExS6N0NEF7XCTT5R600QZ71A44O" localSheetId="17" hidden="1">#REF!</definedName>
    <definedName name="BExS6N0NEF7XCTT5R600QZ71A44O" localSheetId="18" hidden="1">#REF!</definedName>
    <definedName name="BExS6N0NEF7XCTT5R600QZ71A44O" localSheetId="19" hidden="1">#REF!</definedName>
    <definedName name="BExS6N0NEF7XCTT5R600QZ71A44O" localSheetId="3" hidden="1">#REF!</definedName>
    <definedName name="BExS6N0NEF7XCTT5R600QZ71A44O" localSheetId="13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14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12" hidden="1">#REF!</definedName>
    <definedName name="BExS6WRDBF3ST86ZOBBUL3GTCR11" localSheetId="17" hidden="1">#REF!</definedName>
    <definedName name="BExS6WRDBF3ST86ZOBBUL3GTCR11" localSheetId="18" hidden="1">#REF!</definedName>
    <definedName name="BExS6WRDBF3ST86ZOBBUL3GTCR11" localSheetId="19" hidden="1">#REF!</definedName>
    <definedName name="BExS6WRDBF3ST86ZOBBUL3GTCR11" localSheetId="3" hidden="1">#REF!</definedName>
    <definedName name="BExS6WRDBF3ST86ZOBBUL3GTCR11" localSheetId="13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14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12" hidden="1">#REF!</definedName>
    <definedName name="BExS6XNRKR0C3MTA0LV5B60UB908" localSheetId="17" hidden="1">#REF!</definedName>
    <definedName name="BExS6XNRKR0C3MTA0LV5B60UB908" localSheetId="18" hidden="1">#REF!</definedName>
    <definedName name="BExS6XNRKR0C3MTA0LV5B60UB908" localSheetId="19" hidden="1">#REF!</definedName>
    <definedName name="BExS6XNRKR0C3MTA0LV5B60UB908" localSheetId="3" hidden="1">#REF!</definedName>
    <definedName name="BExS6XNRKR0C3MTA0LV5B60UB908" localSheetId="13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14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12" hidden="1">#REF!</definedName>
    <definedName name="BExS73NELZEK2MDOLXO2Q7H3EG71" localSheetId="17" hidden="1">#REF!</definedName>
    <definedName name="BExS73NELZEK2MDOLXO2Q7H3EG71" localSheetId="18" hidden="1">#REF!</definedName>
    <definedName name="BExS73NELZEK2MDOLXO2Q7H3EG71" localSheetId="19" hidden="1">#REF!</definedName>
    <definedName name="BExS73NELZEK2MDOLXO2Q7H3EG71" localSheetId="3" hidden="1">#REF!</definedName>
    <definedName name="BExS73NELZEK2MDOLXO2Q7H3EG71" localSheetId="13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14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12" hidden="1">#REF!</definedName>
    <definedName name="BExS7DJF6AXTWAJD7K4ZCD7L6BHV" localSheetId="17" hidden="1">#REF!</definedName>
    <definedName name="BExS7DJF6AXTWAJD7K4ZCD7L6BHV" localSheetId="18" hidden="1">#REF!</definedName>
    <definedName name="BExS7DJF6AXTWAJD7K4ZCD7L6BHV" localSheetId="19" hidden="1">#REF!</definedName>
    <definedName name="BExS7DJF6AXTWAJD7K4ZCD7L6BHV" localSheetId="3" hidden="1">#REF!</definedName>
    <definedName name="BExS7DJF6AXTWAJD7K4ZCD7L6BHV" localSheetId="13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14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12" hidden="1">#REF!</definedName>
    <definedName name="BExS7GOTHHOK287MX2RC853NWQAL" localSheetId="17" hidden="1">#REF!</definedName>
    <definedName name="BExS7GOTHHOK287MX2RC853NWQAL" localSheetId="18" hidden="1">#REF!</definedName>
    <definedName name="BExS7GOTHHOK287MX2RC853NWQAL" localSheetId="19" hidden="1">#REF!</definedName>
    <definedName name="BExS7GOTHHOK287MX2RC853NWQAL" localSheetId="3" hidden="1">#REF!</definedName>
    <definedName name="BExS7GOTHHOK287MX2RC853NWQAL" localSheetId="13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14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12" hidden="1">#REF!</definedName>
    <definedName name="BExS7TKQYLRZGM93UY3ZJZJBQNFJ" localSheetId="17" hidden="1">#REF!</definedName>
    <definedName name="BExS7TKQYLRZGM93UY3ZJZJBQNFJ" localSheetId="18" hidden="1">#REF!</definedName>
    <definedName name="BExS7TKQYLRZGM93UY3ZJZJBQNFJ" localSheetId="19" hidden="1">#REF!</definedName>
    <definedName name="BExS7TKQYLRZGM93UY3ZJZJBQNFJ" localSheetId="3" hidden="1">#REF!</definedName>
    <definedName name="BExS7TKQYLRZGM93UY3ZJZJBQNFJ" localSheetId="13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14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12" hidden="1">#REF!</definedName>
    <definedName name="BExS7Y2LNGVHSIBKC7C3R6X4LDR6" localSheetId="17" hidden="1">#REF!</definedName>
    <definedName name="BExS7Y2LNGVHSIBKC7C3R6X4LDR6" localSheetId="18" hidden="1">#REF!</definedName>
    <definedName name="BExS7Y2LNGVHSIBKC7C3R6X4LDR6" localSheetId="19" hidden="1">#REF!</definedName>
    <definedName name="BExS7Y2LNGVHSIBKC7C3R6X4LDR6" localSheetId="3" hidden="1">#REF!</definedName>
    <definedName name="BExS7Y2LNGVHSIBKC7C3R6X4LDR6" localSheetId="13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14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12" hidden="1">#REF!</definedName>
    <definedName name="BExS81TE0EY44Y3W2M4Z4MGNP5OM" localSheetId="17" hidden="1">#REF!</definedName>
    <definedName name="BExS81TE0EY44Y3W2M4Z4MGNP5OM" localSheetId="18" hidden="1">#REF!</definedName>
    <definedName name="BExS81TE0EY44Y3W2M4Z4MGNP5OM" localSheetId="19" hidden="1">#REF!</definedName>
    <definedName name="BExS81TE0EY44Y3W2M4Z4MGNP5OM" localSheetId="3" hidden="1">#REF!</definedName>
    <definedName name="BExS81TE0EY44Y3W2M4Z4MGNP5OM" localSheetId="13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14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12" hidden="1">#REF!</definedName>
    <definedName name="BExS81YPDZDVJJVS15HV2HDXAC3Y" localSheetId="17" hidden="1">#REF!</definedName>
    <definedName name="BExS81YPDZDVJJVS15HV2HDXAC3Y" localSheetId="18" hidden="1">#REF!</definedName>
    <definedName name="BExS81YPDZDVJJVS15HV2HDXAC3Y" localSheetId="19" hidden="1">#REF!</definedName>
    <definedName name="BExS81YPDZDVJJVS15HV2HDXAC3Y" localSheetId="3" hidden="1">#REF!</definedName>
    <definedName name="BExS81YPDZDVJJVS15HV2HDXAC3Y" localSheetId="13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14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12" hidden="1">#REF!</definedName>
    <definedName name="BExS82PRVNUTEKQZS56YT2DVF6C2" localSheetId="17" hidden="1">#REF!</definedName>
    <definedName name="BExS82PRVNUTEKQZS56YT2DVF6C2" localSheetId="18" hidden="1">#REF!</definedName>
    <definedName name="BExS82PRVNUTEKQZS56YT2DVF6C2" localSheetId="19" hidden="1">#REF!</definedName>
    <definedName name="BExS82PRVNUTEKQZS56YT2DVF6C2" localSheetId="3" hidden="1">#REF!</definedName>
    <definedName name="BExS82PRVNUTEKQZS56YT2DVF6C2" localSheetId="13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14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12" hidden="1">#REF!</definedName>
    <definedName name="BExS83BCNFAV6DRCB1VTUF96491J" localSheetId="17" hidden="1">#REF!</definedName>
    <definedName name="BExS83BCNFAV6DRCB1VTUF96491J" localSheetId="18" hidden="1">#REF!</definedName>
    <definedName name="BExS83BCNFAV6DRCB1VTUF96491J" localSheetId="19" hidden="1">#REF!</definedName>
    <definedName name="BExS83BCNFAV6DRCB1VTUF96491J" localSheetId="3" hidden="1">#REF!</definedName>
    <definedName name="BExS83BCNFAV6DRCB1VTUF96491J" localSheetId="13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14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12" hidden="1">#REF!</definedName>
    <definedName name="BExS86GKM9ISCSNZD15BQ5E5L6A5" localSheetId="17" hidden="1">#REF!</definedName>
    <definedName name="BExS86GKM9ISCSNZD15BQ5E5L6A5" localSheetId="18" hidden="1">#REF!</definedName>
    <definedName name="BExS86GKM9ISCSNZD15BQ5E5L6A5" localSheetId="19" hidden="1">#REF!</definedName>
    <definedName name="BExS86GKM9ISCSNZD15BQ5E5L6A5" localSheetId="3" hidden="1">#REF!</definedName>
    <definedName name="BExS86GKM9ISCSNZD15BQ5E5L6A5" localSheetId="13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14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12" hidden="1">#REF!</definedName>
    <definedName name="BExS89GGRJ55EK546SM31UGE2K8T" localSheetId="17" hidden="1">#REF!</definedName>
    <definedName name="BExS89GGRJ55EK546SM31UGE2K8T" localSheetId="18" hidden="1">#REF!</definedName>
    <definedName name="BExS89GGRJ55EK546SM31UGE2K8T" localSheetId="19" hidden="1">#REF!</definedName>
    <definedName name="BExS89GGRJ55EK546SM31UGE2K8T" localSheetId="3" hidden="1">#REF!</definedName>
    <definedName name="BExS89GGRJ55EK546SM31UGE2K8T" localSheetId="13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14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12" hidden="1">#REF!</definedName>
    <definedName name="BExS8BPG5A0GR5AO1U951NDGGR0L" localSheetId="17" hidden="1">#REF!</definedName>
    <definedName name="BExS8BPG5A0GR5AO1U951NDGGR0L" localSheetId="18" hidden="1">#REF!</definedName>
    <definedName name="BExS8BPG5A0GR5AO1U951NDGGR0L" localSheetId="19" hidden="1">#REF!</definedName>
    <definedName name="BExS8BPG5A0GR5AO1U951NDGGR0L" localSheetId="3" hidden="1">#REF!</definedName>
    <definedName name="BExS8BPG5A0GR5AO1U951NDGGR0L" localSheetId="13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14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12" hidden="1">#REF!</definedName>
    <definedName name="BExS8CGI0JXFUBD41VFLI0SZSV8F" localSheetId="17" hidden="1">#REF!</definedName>
    <definedName name="BExS8CGI0JXFUBD41VFLI0SZSV8F" localSheetId="18" hidden="1">#REF!</definedName>
    <definedName name="BExS8CGI0JXFUBD41VFLI0SZSV8F" localSheetId="19" hidden="1">#REF!</definedName>
    <definedName name="BExS8CGI0JXFUBD41VFLI0SZSV8F" localSheetId="3" hidden="1">#REF!</definedName>
    <definedName name="BExS8CGI0JXFUBD41VFLI0SZSV8F" localSheetId="13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14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12" hidden="1">#REF!</definedName>
    <definedName name="BExS8D22FXVQKOEJP01LT0CDI3PS" localSheetId="17" hidden="1">#REF!</definedName>
    <definedName name="BExS8D22FXVQKOEJP01LT0CDI3PS" localSheetId="18" hidden="1">#REF!</definedName>
    <definedName name="BExS8D22FXVQKOEJP01LT0CDI3PS" localSheetId="19" hidden="1">#REF!</definedName>
    <definedName name="BExS8D22FXVQKOEJP01LT0CDI3PS" localSheetId="3" hidden="1">#REF!</definedName>
    <definedName name="BExS8D22FXVQKOEJP01LT0CDI3PS" localSheetId="13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14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12" hidden="1">#REF!</definedName>
    <definedName name="BExS8EEJOZFBUWZDOM3O25AJRUVU" localSheetId="17" hidden="1">#REF!</definedName>
    <definedName name="BExS8EEJOZFBUWZDOM3O25AJRUVU" localSheetId="18" hidden="1">#REF!</definedName>
    <definedName name="BExS8EEJOZFBUWZDOM3O25AJRUVU" localSheetId="19" hidden="1">#REF!</definedName>
    <definedName name="BExS8EEJOZFBUWZDOM3O25AJRUVU" localSheetId="3" hidden="1">#REF!</definedName>
    <definedName name="BExS8EEJOZFBUWZDOM3O25AJRUVU" localSheetId="13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14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12" hidden="1">#REF!</definedName>
    <definedName name="BExS8GSUS17UY50TEM2AWF36BR9Z" localSheetId="17" hidden="1">#REF!</definedName>
    <definedName name="BExS8GSUS17UY50TEM2AWF36BR9Z" localSheetId="18" hidden="1">#REF!</definedName>
    <definedName name="BExS8GSUS17UY50TEM2AWF36BR9Z" localSheetId="19" hidden="1">#REF!</definedName>
    <definedName name="BExS8GSUS17UY50TEM2AWF36BR9Z" localSheetId="3" hidden="1">#REF!</definedName>
    <definedName name="BExS8GSUS17UY50TEM2AWF36BR9Z" localSheetId="13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14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12" hidden="1">#REF!</definedName>
    <definedName name="BExS8HJRBVG0XI6PWA9KTMJZMQXK" localSheetId="17" hidden="1">#REF!</definedName>
    <definedName name="BExS8HJRBVG0XI6PWA9KTMJZMQXK" localSheetId="18" hidden="1">#REF!</definedName>
    <definedName name="BExS8HJRBVG0XI6PWA9KTMJZMQXK" localSheetId="19" hidden="1">#REF!</definedName>
    <definedName name="BExS8HJRBVG0XI6PWA9KTMJZMQXK" localSheetId="3" hidden="1">#REF!</definedName>
    <definedName name="BExS8HJRBVG0XI6PWA9KTMJZMQXK" localSheetId="13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14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12" hidden="1">#REF!</definedName>
    <definedName name="BExS8NE9HUZJH13OXLREOV1BX0OZ" localSheetId="17" hidden="1">#REF!</definedName>
    <definedName name="BExS8NE9HUZJH13OXLREOV1BX0OZ" localSheetId="18" hidden="1">#REF!</definedName>
    <definedName name="BExS8NE9HUZJH13OXLREOV1BX0OZ" localSheetId="19" hidden="1">#REF!</definedName>
    <definedName name="BExS8NE9HUZJH13OXLREOV1BX0OZ" localSheetId="3" hidden="1">#REF!</definedName>
    <definedName name="BExS8NE9HUZJH13OXLREOV1BX0OZ" localSheetId="13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14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12" hidden="1">#REF!</definedName>
    <definedName name="BExS8R51C8RM2FS6V6IRTYO9GA4A" localSheetId="17" hidden="1">#REF!</definedName>
    <definedName name="BExS8R51C8RM2FS6V6IRTYO9GA4A" localSheetId="18" hidden="1">#REF!</definedName>
    <definedName name="BExS8R51C8RM2FS6V6IRTYO9GA4A" localSheetId="19" hidden="1">#REF!</definedName>
    <definedName name="BExS8R51C8RM2FS6V6IRTYO9GA4A" localSheetId="3" hidden="1">#REF!</definedName>
    <definedName name="BExS8R51C8RM2FS6V6IRTYO9GA4A" localSheetId="13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14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12" hidden="1">#REF!</definedName>
    <definedName name="BExS8WDX408F60MH1X9B9UZ2H4R7" localSheetId="17" hidden="1">#REF!</definedName>
    <definedName name="BExS8WDX408F60MH1X9B9UZ2H4R7" localSheetId="18" hidden="1">#REF!</definedName>
    <definedName name="BExS8WDX408F60MH1X9B9UZ2H4R7" localSheetId="19" hidden="1">#REF!</definedName>
    <definedName name="BExS8WDX408F60MH1X9B9UZ2H4R7" localSheetId="3" hidden="1">#REF!</definedName>
    <definedName name="BExS8WDX408F60MH1X9B9UZ2H4R7" localSheetId="13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14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12" hidden="1">#REF!</definedName>
    <definedName name="BExS8X4UTVOFE2YEVLO8LTKMSI3A" localSheetId="17" hidden="1">#REF!</definedName>
    <definedName name="BExS8X4UTVOFE2YEVLO8LTKMSI3A" localSheetId="18" hidden="1">#REF!</definedName>
    <definedName name="BExS8X4UTVOFE2YEVLO8LTKMSI3A" localSheetId="19" hidden="1">#REF!</definedName>
    <definedName name="BExS8X4UTVOFE2YEVLO8LTKMSI3A" localSheetId="3" hidden="1">#REF!</definedName>
    <definedName name="BExS8X4UTVOFE2YEVLO8LTKMSI3A" localSheetId="13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14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12" hidden="1">#REF!</definedName>
    <definedName name="BExS8Z2W2QEC3MH0BZIYLDFQNUIP" localSheetId="17" hidden="1">#REF!</definedName>
    <definedName name="BExS8Z2W2QEC3MH0BZIYLDFQNUIP" localSheetId="18" hidden="1">#REF!</definedName>
    <definedName name="BExS8Z2W2QEC3MH0BZIYLDFQNUIP" localSheetId="19" hidden="1">#REF!</definedName>
    <definedName name="BExS8Z2W2QEC3MH0BZIYLDFQNUIP" localSheetId="3" hidden="1">#REF!</definedName>
    <definedName name="BExS8Z2W2QEC3MH0BZIYLDFQNUIP" localSheetId="13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14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12" hidden="1">#REF!</definedName>
    <definedName name="BExS92DKGRFFCIA9C0IXDOLO57EP" localSheetId="17" hidden="1">#REF!</definedName>
    <definedName name="BExS92DKGRFFCIA9C0IXDOLO57EP" localSheetId="18" hidden="1">#REF!</definedName>
    <definedName name="BExS92DKGRFFCIA9C0IXDOLO57EP" localSheetId="19" hidden="1">#REF!</definedName>
    <definedName name="BExS92DKGRFFCIA9C0IXDOLO57EP" localSheetId="3" hidden="1">#REF!</definedName>
    <definedName name="BExS92DKGRFFCIA9C0IXDOLO57EP" localSheetId="13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14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12" hidden="1">#REF!</definedName>
    <definedName name="BExS98OB4321YCHLCQ022PXKTT2W" localSheetId="17" hidden="1">#REF!</definedName>
    <definedName name="BExS98OB4321YCHLCQ022PXKTT2W" localSheetId="18" hidden="1">#REF!</definedName>
    <definedName name="BExS98OB4321YCHLCQ022PXKTT2W" localSheetId="19" hidden="1">#REF!</definedName>
    <definedName name="BExS98OB4321YCHLCQ022PXKTT2W" localSheetId="3" hidden="1">#REF!</definedName>
    <definedName name="BExS98OB4321YCHLCQ022PXKTT2W" localSheetId="13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14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12" hidden="1">#REF!</definedName>
    <definedName name="BExS9C9N8GFISC6HUERJ0EI06GB2" localSheetId="17" hidden="1">#REF!</definedName>
    <definedName name="BExS9C9N8GFISC6HUERJ0EI06GB2" localSheetId="18" hidden="1">#REF!</definedName>
    <definedName name="BExS9C9N8GFISC6HUERJ0EI06GB2" localSheetId="19" hidden="1">#REF!</definedName>
    <definedName name="BExS9C9N8GFISC6HUERJ0EI06GB2" localSheetId="3" hidden="1">#REF!</definedName>
    <definedName name="BExS9C9N8GFISC6HUERJ0EI06GB2" localSheetId="13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14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12" hidden="1">#REF!</definedName>
    <definedName name="BExS9D6619QNINF06KHZHYUAH0S9" localSheetId="17" hidden="1">#REF!</definedName>
    <definedName name="BExS9D6619QNINF06KHZHYUAH0S9" localSheetId="18" hidden="1">#REF!</definedName>
    <definedName name="BExS9D6619QNINF06KHZHYUAH0S9" localSheetId="19" hidden="1">#REF!</definedName>
    <definedName name="BExS9D6619QNINF06KHZHYUAH0S9" localSheetId="3" hidden="1">#REF!</definedName>
    <definedName name="BExS9D6619QNINF06KHZHYUAH0S9" localSheetId="13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14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12" hidden="1">#REF!</definedName>
    <definedName name="BExS9DX13CACP3J8JDREK30JB1SQ" localSheetId="17" hidden="1">#REF!</definedName>
    <definedName name="BExS9DX13CACP3J8JDREK30JB1SQ" localSheetId="18" hidden="1">#REF!</definedName>
    <definedName name="BExS9DX13CACP3J8JDREK30JB1SQ" localSheetId="19" hidden="1">#REF!</definedName>
    <definedName name="BExS9DX13CACP3J8JDREK30JB1SQ" localSheetId="3" hidden="1">#REF!</definedName>
    <definedName name="BExS9DX13CACP3J8JDREK30JB1SQ" localSheetId="13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14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12" hidden="1">#REF!</definedName>
    <definedName name="BExS9FPRS2KRRCS33SE6WFNF5GYL" localSheetId="17" hidden="1">#REF!</definedName>
    <definedName name="BExS9FPRS2KRRCS33SE6WFNF5GYL" localSheetId="18" hidden="1">#REF!</definedName>
    <definedName name="BExS9FPRS2KRRCS33SE6WFNF5GYL" localSheetId="19" hidden="1">#REF!</definedName>
    <definedName name="BExS9FPRS2KRRCS33SE6WFNF5GYL" localSheetId="3" hidden="1">#REF!</definedName>
    <definedName name="BExS9FPRS2KRRCS33SE6WFNF5GYL" localSheetId="13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14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12" hidden="1">#REF!</definedName>
    <definedName name="BExS9M5VN3VE822UH6TLACVY24CJ" localSheetId="17" hidden="1">#REF!</definedName>
    <definedName name="BExS9M5VN3VE822UH6TLACVY24CJ" localSheetId="18" hidden="1">#REF!</definedName>
    <definedName name="BExS9M5VN3VE822UH6TLACVY24CJ" localSheetId="19" hidden="1">#REF!</definedName>
    <definedName name="BExS9M5VN3VE822UH6TLACVY24CJ" localSheetId="3" hidden="1">#REF!</definedName>
    <definedName name="BExS9M5VN3VE822UH6TLACVY24CJ" localSheetId="13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14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12" hidden="1">#REF!</definedName>
    <definedName name="BExS9WI0A6PSEB8N9GPXF2Z7MWHM" localSheetId="17" hidden="1">#REF!</definedName>
    <definedName name="BExS9WI0A6PSEB8N9GPXF2Z7MWHM" localSheetId="18" hidden="1">#REF!</definedName>
    <definedName name="BExS9WI0A6PSEB8N9GPXF2Z7MWHM" localSheetId="19" hidden="1">#REF!</definedName>
    <definedName name="BExS9WI0A6PSEB8N9GPXF2Z7MWHM" localSheetId="3" hidden="1">#REF!</definedName>
    <definedName name="BExS9WI0A6PSEB8N9GPXF2Z7MWHM" localSheetId="13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14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12" hidden="1">#REF!</definedName>
    <definedName name="BExS9XJPZ07ND34OHX60QD382FV6" localSheetId="17" hidden="1">#REF!</definedName>
    <definedName name="BExS9XJPZ07ND34OHX60QD382FV6" localSheetId="18" hidden="1">#REF!</definedName>
    <definedName name="BExS9XJPZ07ND34OHX60QD382FV6" localSheetId="19" hidden="1">#REF!</definedName>
    <definedName name="BExS9XJPZ07ND34OHX60QD382FV6" localSheetId="3" hidden="1">#REF!</definedName>
    <definedName name="BExS9XJPZ07ND34OHX60QD382FV6" localSheetId="13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14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12" hidden="1">#REF!</definedName>
    <definedName name="BExSA4AJLEEN4R7HU4FRSMYR17TR" localSheetId="17" hidden="1">#REF!</definedName>
    <definedName name="BExSA4AJLEEN4R7HU4FRSMYR17TR" localSheetId="18" hidden="1">#REF!</definedName>
    <definedName name="BExSA4AJLEEN4R7HU4FRSMYR17TR" localSheetId="19" hidden="1">#REF!</definedName>
    <definedName name="BExSA4AJLEEN4R7HU4FRSMYR17TR" localSheetId="3" hidden="1">#REF!</definedName>
    <definedName name="BExSA4AJLEEN4R7HU4FRSMYR17TR" localSheetId="13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14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12" hidden="1">#REF!</definedName>
    <definedName name="BExSA5HP306TN9XJS0TU619DLRR7" localSheetId="17" hidden="1">#REF!</definedName>
    <definedName name="BExSA5HP306TN9XJS0TU619DLRR7" localSheetId="18" hidden="1">#REF!</definedName>
    <definedName name="BExSA5HP306TN9XJS0TU619DLRR7" localSheetId="19" hidden="1">#REF!</definedName>
    <definedName name="BExSA5HP306TN9XJS0TU619DLRR7" localSheetId="3" hidden="1">#REF!</definedName>
    <definedName name="BExSA5HP306TN9XJS0TU619DLRR7" localSheetId="13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14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12" hidden="1">#REF!</definedName>
    <definedName name="BExSAAVWQOOIA6B3JHQVGP08HFEM" localSheetId="17" hidden="1">#REF!</definedName>
    <definedName name="BExSAAVWQOOIA6B3JHQVGP08HFEM" localSheetId="18" hidden="1">#REF!</definedName>
    <definedName name="BExSAAVWQOOIA6B3JHQVGP08HFEM" localSheetId="19" hidden="1">#REF!</definedName>
    <definedName name="BExSAAVWQOOIA6B3JHQVGP08HFEM" localSheetId="3" hidden="1">#REF!</definedName>
    <definedName name="BExSAAVWQOOIA6B3JHQVGP08HFEM" localSheetId="13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14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12" hidden="1">#REF!</definedName>
    <definedName name="BExSAFJ3IICU2M7QPVE4ARYMXZKX" localSheetId="17" hidden="1">#REF!</definedName>
    <definedName name="BExSAFJ3IICU2M7QPVE4ARYMXZKX" localSheetId="18" hidden="1">#REF!</definedName>
    <definedName name="BExSAFJ3IICU2M7QPVE4ARYMXZKX" localSheetId="19" hidden="1">#REF!</definedName>
    <definedName name="BExSAFJ3IICU2M7QPVE4ARYMXZKX" localSheetId="3" hidden="1">#REF!</definedName>
    <definedName name="BExSAFJ3IICU2M7QPVE4ARYMXZKX" localSheetId="13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14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12" hidden="1">#REF!</definedName>
    <definedName name="BExSAH6ID8OHX379UXVNGFO8J6KQ" localSheetId="17" hidden="1">#REF!</definedName>
    <definedName name="BExSAH6ID8OHX379UXVNGFO8J6KQ" localSheetId="18" hidden="1">#REF!</definedName>
    <definedName name="BExSAH6ID8OHX379UXVNGFO8J6KQ" localSheetId="19" hidden="1">#REF!</definedName>
    <definedName name="BExSAH6ID8OHX379UXVNGFO8J6KQ" localSheetId="3" hidden="1">#REF!</definedName>
    <definedName name="BExSAH6ID8OHX379UXVNGFO8J6KQ" localSheetId="13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14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12" hidden="1">#REF!</definedName>
    <definedName name="BExSAQBHIXGQRNIRGCJMBXUPCZQA" localSheetId="17" hidden="1">#REF!</definedName>
    <definedName name="BExSAQBHIXGQRNIRGCJMBXUPCZQA" localSheetId="18" hidden="1">#REF!</definedName>
    <definedName name="BExSAQBHIXGQRNIRGCJMBXUPCZQA" localSheetId="19" hidden="1">#REF!</definedName>
    <definedName name="BExSAQBHIXGQRNIRGCJMBXUPCZQA" localSheetId="3" hidden="1">#REF!</definedName>
    <definedName name="BExSAQBHIXGQRNIRGCJMBXUPCZQA" localSheetId="13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14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12" hidden="1">#REF!</definedName>
    <definedName name="BExSAUTCT4P7JP57NOR9MTX33QJZ" localSheetId="17" hidden="1">#REF!</definedName>
    <definedName name="BExSAUTCT4P7JP57NOR9MTX33QJZ" localSheetId="18" hidden="1">#REF!</definedName>
    <definedName name="BExSAUTCT4P7JP57NOR9MTX33QJZ" localSheetId="19" hidden="1">#REF!</definedName>
    <definedName name="BExSAUTCT4P7JP57NOR9MTX33QJZ" localSheetId="3" hidden="1">#REF!</definedName>
    <definedName name="BExSAUTCT4P7JP57NOR9MTX33QJZ" localSheetId="13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14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12" hidden="1">#REF!</definedName>
    <definedName name="BExSAY9CA9TFXQ9M9FBJRGJO9T9E" localSheetId="17" hidden="1">#REF!</definedName>
    <definedName name="BExSAY9CA9TFXQ9M9FBJRGJO9T9E" localSheetId="18" hidden="1">#REF!</definedName>
    <definedName name="BExSAY9CA9TFXQ9M9FBJRGJO9T9E" localSheetId="19" hidden="1">#REF!</definedName>
    <definedName name="BExSAY9CA9TFXQ9M9FBJRGJO9T9E" localSheetId="3" hidden="1">#REF!</definedName>
    <definedName name="BExSAY9CA9TFXQ9M9FBJRGJO9T9E" localSheetId="13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14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12" hidden="1">#REF!</definedName>
    <definedName name="BExSB4JYKQ3MINI7RAYK5M8BLJDC" localSheetId="17" hidden="1">#REF!</definedName>
    <definedName name="BExSB4JYKQ3MINI7RAYK5M8BLJDC" localSheetId="18" hidden="1">#REF!</definedName>
    <definedName name="BExSB4JYKQ3MINI7RAYK5M8BLJDC" localSheetId="19" hidden="1">#REF!</definedName>
    <definedName name="BExSB4JYKQ3MINI7RAYK5M8BLJDC" localSheetId="3" hidden="1">#REF!</definedName>
    <definedName name="BExSB4JYKQ3MINI7RAYK5M8BLJDC" localSheetId="13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14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12" hidden="1">#REF!</definedName>
    <definedName name="BExSBCY73CG3Q15P5BDLDT994XRL" localSheetId="17" hidden="1">#REF!</definedName>
    <definedName name="BExSBCY73CG3Q15P5BDLDT994XRL" localSheetId="18" hidden="1">#REF!</definedName>
    <definedName name="BExSBCY73CG3Q15P5BDLDT994XRL" localSheetId="19" hidden="1">#REF!</definedName>
    <definedName name="BExSBCY73CG3Q15P5BDLDT994XRL" localSheetId="3" hidden="1">#REF!</definedName>
    <definedName name="BExSBCY73CG3Q15P5BDLDT994XRL" localSheetId="13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14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12" hidden="1">#REF!</definedName>
    <definedName name="BExSBMOS41ZRLWYLOU29V6Y7YORR" localSheetId="17" hidden="1">#REF!</definedName>
    <definedName name="BExSBMOS41ZRLWYLOU29V6Y7YORR" localSheetId="18" hidden="1">#REF!</definedName>
    <definedName name="BExSBMOS41ZRLWYLOU29V6Y7YORR" localSheetId="19" hidden="1">#REF!</definedName>
    <definedName name="BExSBMOS41ZRLWYLOU29V6Y7YORR" localSheetId="3" hidden="1">#REF!</definedName>
    <definedName name="BExSBMOS41ZRLWYLOU29V6Y7YORR" localSheetId="13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14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12" hidden="1">#REF!</definedName>
    <definedName name="BExSBPZG22WAMZYIF7CZ686E8X80" localSheetId="17" hidden="1">#REF!</definedName>
    <definedName name="BExSBPZG22WAMZYIF7CZ686E8X80" localSheetId="18" hidden="1">#REF!</definedName>
    <definedName name="BExSBPZG22WAMZYIF7CZ686E8X80" localSheetId="19" hidden="1">#REF!</definedName>
    <definedName name="BExSBPZG22WAMZYIF7CZ686E8X80" localSheetId="3" hidden="1">#REF!</definedName>
    <definedName name="BExSBPZG22WAMZYIF7CZ686E8X80" localSheetId="13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14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12" hidden="1">#REF!</definedName>
    <definedName name="BExSBRBXXQMBU1TYDW1BXTEVEPRU" localSheetId="17" hidden="1">#REF!</definedName>
    <definedName name="BExSBRBXXQMBU1TYDW1BXTEVEPRU" localSheetId="18" hidden="1">#REF!</definedName>
    <definedName name="BExSBRBXXQMBU1TYDW1BXTEVEPRU" localSheetId="19" hidden="1">#REF!</definedName>
    <definedName name="BExSBRBXXQMBU1TYDW1BXTEVEPRU" localSheetId="3" hidden="1">#REF!</definedName>
    <definedName name="BExSBRBXXQMBU1TYDW1BXTEVEPRU" localSheetId="13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14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12" hidden="1">#REF!</definedName>
    <definedName name="BExSC54998WTZ21DSL0R8UN0Y9JH" localSheetId="17" hidden="1">#REF!</definedName>
    <definedName name="BExSC54998WTZ21DSL0R8UN0Y9JH" localSheetId="18" hidden="1">#REF!</definedName>
    <definedName name="BExSC54998WTZ21DSL0R8UN0Y9JH" localSheetId="19" hidden="1">#REF!</definedName>
    <definedName name="BExSC54998WTZ21DSL0R8UN0Y9JH" localSheetId="3" hidden="1">#REF!</definedName>
    <definedName name="BExSC54998WTZ21DSL0R8UN0Y9JH" localSheetId="13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14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12" hidden="1">#REF!</definedName>
    <definedName name="BExSC60N7WR9PJSNC9B7ORCX9NGY" localSheetId="17" hidden="1">#REF!</definedName>
    <definedName name="BExSC60N7WR9PJSNC9B7ORCX9NGY" localSheetId="18" hidden="1">#REF!</definedName>
    <definedName name="BExSC60N7WR9PJSNC9B7ORCX9NGY" localSheetId="19" hidden="1">#REF!</definedName>
    <definedName name="BExSC60N7WR9PJSNC9B7ORCX9NGY" localSheetId="3" hidden="1">#REF!</definedName>
    <definedName name="BExSC60N7WR9PJSNC9B7ORCX9NGY" localSheetId="13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14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12" hidden="1">#REF!</definedName>
    <definedName name="BExSCE99EZTILTTCE4NJJF96OYYM" localSheetId="17" hidden="1">#REF!</definedName>
    <definedName name="BExSCE99EZTILTTCE4NJJF96OYYM" localSheetId="18" hidden="1">#REF!</definedName>
    <definedName name="BExSCE99EZTILTTCE4NJJF96OYYM" localSheetId="19" hidden="1">#REF!</definedName>
    <definedName name="BExSCE99EZTILTTCE4NJJF96OYYM" localSheetId="3" hidden="1">#REF!</definedName>
    <definedName name="BExSCE99EZTILTTCE4NJJF96OYYM" localSheetId="13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14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12" hidden="1">#REF!</definedName>
    <definedName name="BExSCFWOMYELUEPWVJIRGIQZH5BV" localSheetId="17" hidden="1">#REF!</definedName>
    <definedName name="BExSCFWOMYELUEPWVJIRGIQZH5BV" localSheetId="18" hidden="1">#REF!</definedName>
    <definedName name="BExSCFWOMYELUEPWVJIRGIQZH5BV" localSheetId="19" hidden="1">#REF!</definedName>
    <definedName name="BExSCFWOMYELUEPWVJIRGIQZH5BV" localSheetId="3" hidden="1">#REF!</definedName>
    <definedName name="BExSCFWOMYELUEPWVJIRGIQZH5BV" localSheetId="13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14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12" hidden="1">#REF!</definedName>
    <definedName name="BExSCHUQZ2HFEWS54X67DIS8OSXZ" localSheetId="17" hidden="1">#REF!</definedName>
    <definedName name="BExSCHUQZ2HFEWS54X67DIS8OSXZ" localSheetId="18" hidden="1">#REF!</definedName>
    <definedName name="BExSCHUQZ2HFEWS54X67DIS8OSXZ" localSheetId="19" hidden="1">#REF!</definedName>
    <definedName name="BExSCHUQZ2HFEWS54X67DIS8OSXZ" localSheetId="3" hidden="1">#REF!</definedName>
    <definedName name="BExSCHUQZ2HFEWS54X67DIS8OSXZ" localSheetId="13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14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12" hidden="1">#REF!</definedName>
    <definedName name="BExSCOG41SKKG4GYU76WRWW1CTE6" localSheetId="17" hidden="1">#REF!</definedName>
    <definedName name="BExSCOG41SKKG4GYU76WRWW1CTE6" localSheetId="18" hidden="1">#REF!</definedName>
    <definedName name="BExSCOG41SKKG4GYU76WRWW1CTE6" localSheetId="19" hidden="1">#REF!</definedName>
    <definedName name="BExSCOG41SKKG4GYU76WRWW1CTE6" localSheetId="3" hidden="1">#REF!</definedName>
    <definedName name="BExSCOG41SKKG4GYU76WRWW1CTE6" localSheetId="13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14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12" hidden="1">#REF!</definedName>
    <definedName name="BExSCVC9P86YVFMRKKUVRV29MZXZ" localSheetId="17" hidden="1">#REF!</definedName>
    <definedName name="BExSCVC9P86YVFMRKKUVRV29MZXZ" localSheetId="18" hidden="1">#REF!</definedName>
    <definedName name="BExSCVC9P86YVFMRKKUVRV29MZXZ" localSheetId="19" hidden="1">#REF!</definedName>
    <definedName name="BExSCVC9P86YVFMRKKUVRV29MZXZ" localSheetId="3" hidden="1">#REF!</definedName>
    <definedName name="BExSCVC9P86YVFMRKKUVRV29MZXZ" localSheetId="13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14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12" hidden="1">#REF!</definedName>
    <definedName name="BExSD233CH4MU9ZMGNRF97ZV7KWU" localSheetId="17" hidden="1">#REF!</definedName>
    <definedName name="BExSD233CH4MU9ZMGNRF97ZV7KWU" localSheetId="18" hidden="1">#REF!</definedName>
    <definedName name="BExSD233CH4MU9ZMGNRF97ZV7KWU" localSheetId="19" hidden="1">#REF!</definedName>
    <definedName name="BExSD233CH4MU9ZMGNRF97ZV7KWU" localSheetId="3" hidden="1">#REF!</definedName>
    <definedName name="BExSD233CH4MU9ZMGNRF97ZV7KWU" localSheetId="13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14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12" hidden="1">#REF!</definedName>
    <definedName name="BExSD2U0F3BN6IN9N4R2DTTJG15H" localSheetId="17" hidden="1">#REF!</definedName>
    <definedName name="BExSD2U0F3BN6IN9N4R2DTTJG15H" localSheetId="18" hidden="1">#REF!</definedName>
    <definedName name="BExSD2U0F3BN6IN9N4R2DTTJG15H" localSheetId="19" hidden="1">#REF!</definedName>
    <definedName name="BExSD2U0F3BN6IN9N4R2DTTJG15H" localSheetId="3" hidden="1">#REF!</definedName>
    <definedName name="BExSD2U0F3BN6IN9N4R2DTTJG15H" localSheetId="13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14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12" hidden="1">#REF!</definedName>
    <definedName name="BExSD6A6NY15YSMFH51ST6XJY429" localSheetId="17" hidden="1">#REF!</definedName>
    <definedName name="BExSD6A6NY15YSMFH51ST6XJY429" localSheetId="18" hidden="1">#REF!</definedName>
    <definedName name="BExSD6A6NY15YSMFH51ST6XJY429" localSheetId="19" hidden="1">#REF!</definedName>
    <definedName name="BExSD6A6NY15YSMFH51ST6XJY429" localSheetId="3" hidden="1">#REF!</definedName>
    <definedName name="BExSD6A6NY15YSMFH51ST6XJY429" localSheetId="13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14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12" hidden="1">#REF!</definedName>
    <definedName name="BExSD9VH6PF6RQ135VOEE08YXPAW" localSheetId="17" hidden="1">#REF!</definedName>
    <definedName name="BExSD9VH6PF6RQ135VOEE08YXPAW" localSheetId="18" hidden="1">#REF!</definedName>
    <definedName name="BExSD9VH6PF6RQ135VOEE08YXPAW" localSheetId="19" hidden="1">#REF!</definedName>
    <definedName name="BExSD9VH6PF6RQ135VOEE08YXPAW" localSheetId="3" hidden="1">#REF!</definedName>
    <definedName name="BExSD9VH6PF6RQ135VOEE08YXPAW" localSheetId="13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14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12" hidden="1">#REF!</definedName>
    <definedName name="BExSDI9QWFD49GEZWZ3KOGM27XRB" localSheetId="17" hidden="1">#REF!</definedName>
    <definedName name="BExSDI9QWFD49GEZWZ3KOGM27XRB" localSheetId="18" hidden="1">#REF!</definedName>
    <definedName name="BExSDI9QWFD49GEZWZ3KOGM27XRB" localSheetId="19" hidden="1">#REF!</definedName>
    <definedName name="BExSDI9QWFD49GEZWZ3KOGM27XRB" localSheetId="3" hidden="1">#REF!</definedName>
    <definedName name="BExSDI9QWFD49GEZWZ3KOGM27XRB" localSheetId="13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14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12" hidden="1">#REF!</definedName>
    <definedName name="BExSDP5Y04WWMX2WWRITWOX8R5I9" localSheetId="17" hidden="1">#REF!</definedName>
    <definedName name="BExSDP5Y04WWMX2WWRITWOX8R5I9" localSheetId="18" hidden="1">#REF!</definedName>
    <definedName name="BExSDP5Y04WWMX2WWRITWOX8R5I9" localSheetId="19" hidden="1">#REF!</definedName>
    <definedName name="BExSDP5Y04WWMX2WWRITWOX8R5I9" localSheetId="3" hidden="1">#REF!</definedName>
    <definedName name="BExSDP5Y04WWMX2WWRITWOX8R5I9" localSheetId="13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14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12" hidden="1">#REF!</definedName>
    <definedName name="BExSDSGM203BJTNS9MKCBX453HMD" localSheetId="17" hidden="1">#REF!</definedName>
    <definedName name="BExSDSGM203BJTNS9MKCBX453HMD" localSheetId="18" hidden="1">#REF!</definedName>
    <definedName name="BExSDSGM203BJTNS9MKCBX453HMD" localSheetId="19" hidden="1">#REF!</definedName>
    <definedName name="BExSDSGM203BJTNS9MKCBX453HMD" localSheetId="3" hidden="1">#REF!</definedName>
    <definedName name="BExSDSGM203BJTNS9MKCBX453HMD" localSheetId="13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14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12" hidden="1">#REF!</definedName>
    <definedName name="BExSDT20XUFXTDM37M148AXAP7HN" localSheetId="17" hidden="1">#REF!</definedName>
    <definedName name="BExSDT20XUFXTDM37M148AXAP7HN" localSheetId="18" hidden="1">#REF!</definedName>
    <definedName name="BExSDT20XUFXTDM37M148AXAP7HN" localSheetId="19" hidden="1">#REF!</definedName>
    <definedName name="BExSDT20XUFXTDM37M148AXAP7HN" localSheetId="3" hidden="1">#REF!</definedName>
    <definedName name="BExSDT20XUFXTDM37M148AXAP7HN" localSheetId="13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14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12" hidden="1">#REF!</definedName>
    <definedName name="BExSDYLOWNTKCY92LFEDAV8LO7D3" localSheetId="17" hidden="1">#REF!</definedName>
    <definedName name="BExSDYLOWNTKCY92LFEDAV8LO7D3" localSheetId="18" hidden="1">#REF!</definedName>
    <definedName name="BExSDYLOWNTKCY92LFEDAV8LO7D3" localSheetId="19" hidden="1">#REF!</definedName>
    <definedName name="BExSDYLOWNTKCY92LFEDAV8LO7D3" localSheetId="3" hidden="1">#REF!</definedName>
    <definedName name="BExSDYLOWNTKCY92LFEDAV8LO7D3" localSheetId="13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14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12" hidden="1">#REF!</definedName>
    <definedName name="BExSE277VXZ807WBUB6A1UGQ1SF9" localSheetId="17" hidden="1">#REF!</definedName>
    <definedName name="BExSE277VXZ807WBUB6A1UGQ1SF9" localSheetId="18" hidden="1">#REF!</definedName>
    <definedName name="BExSE277VXZ807WBUB6A1UGQ1SF9" localSheetId="19" hidden="1">#REF!</definedName>
    <definedName name="BExSE277VXZ807WBUB6A1UGQ1SF9" localSheetId="3" hidden="1">#REF!</definedName>
    <definedName name="BExSE277VXZ807WBUB6A1UGQ1SF9" localSheetId="13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14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12" hidden="1">#REF!</definedName>
    <definedName name="BExSE3EDSP4UL6G0I3DZ5SBHMUBU" localSheetId="17" hidden="1">#REF!</definedName>
    <definedName name="BExSE3EDSP4UL6G0I3DZ5SBHMUBU" localSheetId="18" hidden="1">#REF!</definedName>
    <definedName name="BExSE3EDSP4UL6G0I3DZ5SBHMUBU" localSheetId="19" hidden="1">#REF!</definedName>
    <definedName name="BExSE3EDSP4UL6G0I3DZ5SBHMUBU" localSheetId="3" hidden="1">#REF!</definedName>
    <definedName name="BExSE3EDSP4UL6G0I3DZ5SBHMUBU" localSheetId="13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14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12" hidden="1">#REF!</definedName>
    <definedName name="BExSEEHK1VLWD7JBV9SVVVIKQZ3I" localSheetId="17" hidden="1">#REF!</definedName>
    <definedName name="BExSEEHK1VLWD7JBV9SVVVIKQZ3I" localSheetId="18" hidden="1">#REF!</definedName>
    <definedName name="BExSEEHK1VLWD7JBV9SVVVIKQZ3I" localSheetId="19" hidden="1">#REF!</definedName>
    <definedName name="BExSEEHK1VLWD7JBV9SVVVIKQZ3I" localSheetId="3" hidden="1">#REF!</definedName>
    <definedName name="BExSEEHK1VLWD7JBV9SVVVIKQZ3I" localSheetId="13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14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12" hidden="1">#REF!</definedName>
    <definedName name="BExSEITYG8XAMWJ1C8VKU1MB4TEO" localSheetId="17" hidden="1">#REF!</definedName>
    <definedName name="BExSEITYG8XAMWJ1C8VKU1MB4TEO" localSheetId="18" hidden="1">#REF!</definedName>
    <definedName name="BExSEITYG8XAMWJ1C8VKU1MB4TEO" localSheetId="19" hidden="1">#REF!</definedName>
    <definedName name="BExSEITYG8XAMWJ1C8VKU1MB4TEO" localSheetId="3" hidden="1">#REF!</definedName>
    <definedName name="BExSEITYG8XAMWJ1C8VKU1MB4TEO" localSheetId="13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14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12" hidden="1">#REF!</definedName>
    <definedName name="BExSEJKZLX37P3V33TRTFJ30BFRK" localSheetId="17" hidden="1">#REF!</definedName>
    <definedName name="BExSEJKZLX37P3V33TRTFJ30BFRK" localSheetId="18" hidden="1">#REF!</definedName>
    <definedName name="BExSEJKZLX37P3V33TRTFJ30BFRK" localSheetId="19" hidden="1">#REF!</definedName>
    <definedName name="BExSEJKZLX37P3V33TRTFJ30BFRK" localSheetId="3" hidden="1">#REF!</definedName>
    <definedName name="BExSEJKZLX37P3V33TRTFJ30BFRK" localSheetId="13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14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12" hidden="1">#REF!</definedName>
    <definedName name="BExSEKXG1AW54E28IG5EODEM0JJV" localSheetId="17" hidden="1">#REF!</definedName>
    <definedName name="BExSEKXG1AW54E28IG5EODEM0JJV" localSheetId="18" hidden="1">#REF!</definedName>
    <definedName name="BExSEKXG1AW54E28IG5EODEM0JJV" localSheetId="19" hidden="1">#REF!</definedName>
    <definedName name="BExSEKXG1AW54E28IG5EODEM0JJV" localSheetId="3" hidden="1">#REF!</definedName>
    <definedName name="BExSEKXG1AW54E28IG5EODEM0JJV" localSheetId="13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14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12" hidden="1">#REF!</definedName>
    <definedName name="BExSEO84KVM8R2IV5MFH0XI3IZSN" localSheetId="17" hidden="1">#REF!</definedName>
    <definedName name="BExSEO84KVM8R2IV5MFH0XI3IZSN" localSheetId="18" hidden="1">#REF!</definedName>
    <definedName name="BExSEO84KVM8R2IV5MFH0XI3IZSN" localSheetId="19" hidden="1">#REF!</definedName>
    <definedName name="BExSEO84KVM8R2IV5MFH0XI3IZSN" localSheetId="3" hidden="1">#REF!</definedName>
    <definedName name="BExSEO84KVM8R2IV5MFH0XI3IZSN" localSheetId="13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14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12" hidden="1">#REF!</definedName>
    <definedName name="BExSEP9UVOAI6TMXKNK587PQ3328" localSheetId="17" hidden="1">#REF!</definedName>
    <definedName name="BExSEP9UVOAI6TMXKNK587PQ3328" localSheetId="18" hidden="1">#REF!</definedName>
    <definedName name="BExSEP9UVOAI6TMXKNK587PQ3328" localSheetId="19" hidden="1">#REF!</definedName>
    <definedName name="BExSEP9UVOAI6TMXKNK587PQ3328" localSheetId="3" hidden="1">#REF!</definedName>
    <definedName name="BExSEP9UVOAI6TMXKNK587PQ3328" localSheetId="13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14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12" hidden="1">#REF!</definedName>
    <definedName name="BExSERIU9MUGR4NPZAUJCVXUZ74I" localSheetId="17" hidden="1">#REF!</definedName>
    <definedName name="BExSERIU9MUGR4NPZAUJCVXUZ74I" localSheetId="18" hidden="1">#REF!</definedName>
    <definedName name="BExSERIU9MUGR4NPZAUJCVXUZ74I" localSheetId="19" hidden="1">#REF!</definedName>
    <definedName name="BExSERIU9MUGR4NPZAUJCVXUZ74I" localSheetId="3" hidden="1">#REF!</definedName>
    <definedName name="BExSERIU9MUGR4NPZAUJCVXUZ74I" localSheetId="13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14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12" hidden="1">#REF!</definedName>
    <definedName name="BExSF07QFLZCO4P6K6QF05XG7PH1" localSheetId="17" hidden="1">#REF!</definedName>
    <definedName name="BExSF07QFLZCO4P6K6QF05XG7PH1" localSheetId="18" hidden="1">#REF!</definedName>
    <definedName name="BExSF07QFLZCO4P6K6QF05XG7PH1" localSheetId="19" hidden="1">#REF!</definedName>
    <definedName name="BExSF07QFLZCO4P6K6QF05XG7PH1" localSheetId="3" hidden="1">#REF!</definedName>
    <definedName name="BExSF07QFLZCO4P6K6QF05XG7PH1" localSheetId="13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14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12" hidden="1">#REF!</definedName>
    <definedName name="BExSFJ8ZAGQ63A4MVMZRQWLVRGQ5" localSheetId="17" hidden="1">#REF!</definedName>
    <definedName name="BExSFJ8ZAGQ63A4MVMZRQWLVRGQ5" localSheetId="18" hidden="1">#REF!</definedName>
    <definedName name="BExSFJ8ZAGQ63A4MVMZRQWLVRGQ5" localSheetId="19" hidden="1">#REF!</definedName>
    <definedName name="BExSFJ8ZAGQ63A4MVMZRQWLVRGQ5" localSheetId="3" hidden="1">#REF!</definedName>
    <definedName name="BExSFJ8ZAGQ63A4MVMZRQWLVRGQ5" localSheetId="13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14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12" hidden="1">#REF!</definedName>
    <definedName name="BExSFKQRST2S9KXWWLCXYLKSF4G1" localSheetId="17" hidden="1">#REF!</definedName>
    <definedName name="BExSFKQRST2S9KXWWLCXYLKSF4G1" localSheetId="18" hidden="1">#REF!</definedName>
    <definedName name="BExSFKQRST2S9KXWWLCXYLKSF4G1" localSheetId="19" hidden="1">#REF!</definedName>
    <definedName name="BExSFKQRST2S9KXWWLCXYLKSF4G1" localSheetId="3" hidden="1">#REF!</definedName>
    <definedName name="BExSFKQRST2S9KXWWLCXYLKSF4G1" localSheetId="13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14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12" hidden="1">#REF!</definedName>
    <definedName name="BExSFOHO6VZ5Y463KL3XYTZBVE3P" localSheetId="17" hidden="1">#REF!</definedName>
    <definedName name="BExSFOHO6VZ5Y463KL3XYTZBVE3P" localSheetId="18" hidden="1">#REF!</definedName>
    <definedName name="BExSFOHO6VZ5Y463KL3XYTZBVE3P" localSheetId="19" hidden="1">#REF!</definedName>
    <definedName name="BExSFOHO6VZ5Y463KL3XYTZBVE3P" localSheetId="3" hidden="1">#REF!</definedName>
    <definedName name="BExSFOHO6VZ5Y463KL3XYTZBVE3P" localSheetId="13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14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12" hidden="1">#REF!</definedName>
    <definedName name="BExSFY2ZJOYUEYBX21QZ7AMN2WK1" localSheetId="17" hidden="1">#REF!</definedName>
    <definedName name="BExSFY2ZJOYUEYBX21QZ7AMN2WK1" localSheetId="18" hidden="1">#REF!</definedName>
    <definedName name="BExSFY2ZJOYUEYBX21QZ7AMN2WK1" localSheetId="19" hidden="1">#REF!</definedName>
    <definedName name="BExSFY2ZJOYUEYBX21QZ7AMN2WK1" localSheetId="3" hidden="1">#REF!</definedName>
    <definedName name="BExSFY2ZJOYUEYBX21QZ7AMN2WK1" localSheetId="13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14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12" hidden="1">#REF!</definedName>
    <definedName name="BExSFYDRRTAZVPXRWUF5PDQ97WFF" localSheetId="17" hidden="1">#REF!</definedName>
    <definedName name="BExSFYDRRTAZVPXRWUF5PDQ97WFF" localSheetId="18" hidden="1">#REF!</definedName>
    <definedName name="BExSFYDRRTAZVPXRWUF5PDQ97WFF" localSheetId="19" hidden="1">#REF!</definedName>
    <definedName name="BExSFYDRRTAZVPXRWUF5PDQ97WFF" localSheetId="3" hidden="1">#REF!</definedName>
    <definedName name="BExSFYDRRTAZVPXRWUF5PDQ97WFF" localSheetId="13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14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12" hidden="1">#REF!</definedName>
    <definedName name="BExSFZVPFTXA3F0IJ2NGH1GXX9R7" localSheetId="17" hidden="1">#REF!</definedName>
    <definedName name="BExSFZVPFTXA3F0IJ2NGH1GXX9R7" localSheetId="18" hidden="1">#REF!</definedName>
    <definedName name="BExSFZVPFTXA3F0IJ2NGH1GXX9R7" localSheetId="19" hidden="1">#REF!</definedName>
    <definedName name="BExSFZVPFTXA3F0IJ2NGH1GXX9R7" localSheetId="3" hidden="1">#REF!</definedName>
    <definedName name="BExSFZVPFTXA3F0IJ2NGH1GXX9R7" localSheetId="13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14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12" hidden="1">#REF!</definedName>
    <definedName name="BExSG2Q34XRC1K28H4XG6PQM3FTW" localSheetId="17" hidden="1">#REF!</definedName>
    <definedName name="BExSG2Q34XRC1K28H4XG6PQM3FTW" localSheetId="18" hidden="1">#REF!</definedName>
    <definedName name="BExSG2Q34XRC1K28H4XG6PQM3FTW" localSheetId="19" hidden="1">#REF!</definedName>
    <definedName name="BExSG2Q34XRC1K28H4XG6PQM3FTW" localSheetId="3" hidden="1">#REF!</definedName>
    <definedName name="BExSG2Q34XRC1K28H4XG6PQM3FTW" localSheetId="13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14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12" hidden="1">#REF!</definedName>
    <definedName name="BExSG90Q4ZUU2IPGDYOM169NJV9S" localSheetId="17" hidden="1">#REF!</definedName>
    <definedName name="BExSG90Q4ZUU2IPGDYOM169NJV9S" localSheetId="18" hidden="1">#REF!</definedName>
    <definedName name="BExSG90Q4ZUU2IPGDYOM169NJV9S" localSheetId="19" hidden="1">#REF!</definedName>
    <definedName name="BExSG90Q4ZUU2IPGDYOM169NJV9S" localSheetId="3" hidden="1">#REF!</definedName>
    <definedName name="BExSG90Q4ZUU2IPGDYOM169NJV9S" localSheetId="13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14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12" hidden="1">#REF!</definedName>
    <definedName name="BExSG9X3DU845PNXYJGGLBQY2UHG" localSheetId="17" hidden="1">#REF!</definedName>
    <definedName name="BExSG9X3DU845PNXYJGGLBQY2UHG" localSheetId="18" hidden="1">#REF!</definedName>
    <definedName name="BExSG9X3DU845PNXYJGGLBQY2UHG" localSheetId="19" hidden="1">#REF!</definedName>
    <definedName name="BExSG9X3DU845PNXYJGGLBQY2UHG" localSheetId="3" hidden="1">#REF!</definedName>
    <definedName name="BExSG9X3DU845PNXYJGGLBQY2UHG" localSheetId="13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14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12" hidden="1">#REF!</definedName>
    <definedName name="BExSGE45J27MDUUNXW7Z8Q33UAON" localSheetId="17" hidden="1">#REF!</definedName>
    <definedName name="BExSGE45J27MDUUNXW7Z8Q33UAON" localSheetId="18" hidden="1">#REF!</definedName>
    <definedName name="BExSGE45J27MDUUNXW7Z8Q33UAON" localSheetId="19" hidden="1">#REF!</definedName>
    <definedName name="BExSGE45J27MDUUNXW7Z8Q33UAON" localSheetId="3" hidden="1">#REF!</definedName>
    <definedName name="BExSGE45J27MDUUNXW7Z8Q33UAON" localSheetId="13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4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12" hidden="1">#REF!</definedName>
    <definedName name="BExSGE9LY91Q0URHB4YAMX0UAMYI" localSheetId="17" hidden="1">#REF!</definedName>
    <definedName name="BExSGE9LY91Q0URHB4YAMX0UAMYI" localSheetId="18" hidden="1">#REF!</definedName>
    <definedName name="BExSGE9LY91Q0URHB4YAMX0UAMYI" localSheetId="19" hidden="1">#REF!</definedName>
    <definedName name="BExSGE9LY91Q0URHB4YAMX0UAMYI" localSheetId="3" hidden="1">#REF!</definedName>
    <definedName name="BExSGE9LY91Q0URHB4YAMX0UAMYI" localSheetId="13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14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12" hidden="1">#REF!</definedName>
    <definedName name="BExSGLB2URTLBCKBB4Y885W925F2" localSheetId="17" hidden="1">#REF!</definedName>
    <definedName name="BExSGLB2URTLBCKBB4Y885W925F2" localSheetId="18" hidden="1">#REF!</definedName>
    <definedName name="BExSGLB2URTLBCKBB4Y885W925F2" localSheetId="19" hidden="1">#REF!</definedName>
    <definedName name="BExSGLB2URTLBCKBB4Y885W925F2" localSheetId="3" hidden="1">#REF!</definedName>
    <definedName name="BExSGLB2URTLBCKBB4Y885W925F2" localSheetId="13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14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12" hidden="1">#REF!</definedName>
    <definedName name="BExSGNEL2G0PC04ATVS20W5179EK" localSheetId="17" hidden="1">#REF!</definedName>
    <definedName name="BExSGNEL2G0PC04ATVS20W5179EK" localSheetId="18" hidden="1">#REF!</definedName>
    <definedName name="BExSGNEL2G0PC04ATVS20W5179EK" localSheetId="19" hidden="1">#REF!</definedName>
    <definedName name="BExSGNEL2G0PC04ATVS20W5179EK" localSheetId="3" hidden="1">#REF!</definedName>
    <definedName name="BExSGNEL2G0PC04ATVS20W5179EK" localSheetId="13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14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12" hidden="1">#REF!</definedName>
    <definedName name="BExSGOAYG73SFWOPAQV80P710GID" localSheetId="17" hidden="1">#REF!</definedName>
    <definedName name="BExSGOAYG73SFWOPAQV80P710GID" localSheetId="18" hidden="1">#REF!</definedName>
    <definedName name="BExSGOAYG73SFWOPAQV80P710GID" localSheetId="19" hidden="1">#REF!</definedName>
    <definedName name="BExSGOAYG73SFWOPAQV80P710GID" localSheetId="3" hidden="1">#REF!</definedName>
    <definedName name="BExSGOAYG73SFWOPAQV80P710GID" localSheetId="13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14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12" hidden="1">#REF!</definedName>
    <definedName name="BExSGOWJHRW7FWKLO2EHUOOGHNAF" localSheetId="17" hidden="1">#REF!</definedName>
    <definedName name="BExSGOWJHRW7FWKLO2EHUOOGHNAF" localSheetId="18" hidden="1">#REF!</definedName>
    <definedName name="BExSGOWJHRW7FWKLO2EHUOOGHNAF" localSheetId="19" hidden="1">#REF!</definedName>
    <definedName name="BExSGOWJHRW7FWKLO2EHUOOGHNAF" localSheetId="3" hidden="1">#REF!</definedName>
    <definedName name="BExSGOWJHRW7FWKLO2EHUOOGHNAF" localSheetId="13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14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12" hidden="1">#REF!</definedName>
    <definedName name="BExSGOWJTAP41ZV5Q23H7MI9C76W" localSheetId="17" hidden="1">#REF!</definedName>
    <definedName name="BExSGOWJTAP41ZV5Q23H7MI9C76W" localSheetId="18" hidden="1">#REF!</definedName>
    <definedName name="BExSGOWJTAP41ZV5Q23H7MI9C76W" localSheetId="19" hidden="1">#REF!</definedName>
    <definedName name="BExSGOWJTAP41ZV5Q23H7MI9C76W" localSheetId="3" hidden="1">#REF!</definedName>
    <definedName name="BExSGOWJTAP41ZV5Q23H7MI9C76W" localSheetId="13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14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12" hidden="1">#REF!</definedName>
    <definedName name="BExSGR5JQVX2HQ0PKCGZNSSUM1RV" localSheetId="17" hidden="1">#REF!</definedName>
    <definedName name="BExSGR5JQVX2HQ0PKCGZNSSUM1RV" localSheetId="18" hidden="1">#REF!</definedName>
    <definedName name="BExSGR5JQVX2HQ0PKCGZNSSUM1RV" localSheetId="19" hidden="1">#REF!</definedName>
    <definedName name="BExSGR5JQVX2HQ0PKCGZNSSUM1RV" localSheetId="3" hidden="1">#REF!</definedName>
    <definedName name="BExSGR5JQVX2HQ0PKCGZNSSUM1RV" localSheetId="13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14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12" hidden="1">#REF!</definedName>
    <definedName name="BExSGT3MKX7YVLVP6YLL6KVO8UGV" localSheetId="17" hidden="1">#REF!</definedName>
    <definedName name="BExSGT3MKX7YVLVP6YLL6KVO8UGV" localSheetId="18" hidden="1">#REF!</definedName>
    <definedName name="BExSGT3MKX7YVLVP6YLL6KVO8UGV" localSheetId="19" hidden="1">#REF!</definedName>
    <definedName name="BExSGT3MKX7YVLVP6YLL6KVO8UGV" localSheetId="3" hidden="1">#REF!</definedName>
    <definedName name="BExSGT3MKX7YVLVP6YLL6KVO8UGV" localSheetId="13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14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12" hidden="1">#REF!</definedName>
    <definedName name="BExSGVHX69GJZHD99DKE4RZ042B1" localSheetId="17" hidden="1">#REF!</definedName>
    <definedName name="BExSGVHX69GJZHD99DKE4RZ042B1" localSheetId="18" hidden="1">#REF!</definedName>
    <definedName name="BExSGVHX69GJZHD99DKE4RZ042B1" localSheetId="19" hidden="1">#REF!</definedName>
    <definedName name="BExSGVHX69GJZHD99DKE4RZ042B1" localSheetId="3" hidden="1">#REF!</definedName>
    <definedName name="BExSGVHX69GJZHD99DKE4RZ042B1" localSheetId="13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14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12" hidden="1">#REF!</definedName>
    <definedName name="BExSGZJO4J4ZO04E2N2ECVYS9DEZ" localSheetId="17" hidden="1">#REF!</definedName>
    <definedName name="BExSGZJO4J4ZO04E2N2ECVYS9DEZ" localSheetId="18" hidden="1">#REF!</definedName>
    <definedName name="BExSGZJO4J4ZO04E2N2ECVYS9DEZ" localSheetId="19" hidden="1">#REF!</definedName>
    <definedName name="BExSGZJO4J4ZO04E2N2ECVYS9DEZ" localSheetId="3" hidden="1">#REF!</definedName>
    <definedName name="BExSGZJO4J4ZO04E2N2ECVYS9DEZ" localSheetId="13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14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12" hidden="1">#REF!</definedName>
    <definedName name="BExSHAHFHS7MMNJR8JPVABRGBVIT" localSheetId="17" hidden="1">#REF!</definedName>
    <definedName name="BExSHAHFHS7MMNJR8JPVABRGBVIT" localSheetId="18" hidden="1">#REF!</definedName>
    <definedName name="BExSHAHFHS7MMNJR8JPVABRGBVIT" localSheetId="19" hidden="1">#REF!</definedName>
    <definedName name="BExSHAHFHS7MMNJR8JPVABRGBVIT" localSheetId="3" hidden="1">#REF!</definedName>
    <definedName name="BExSHAHFHS7MMNJR8JPVABRGBVIT" localSheetId="13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14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12" hidden="1">#REF!</definedName>
    <definedName name="BExSHGH88QZWW4RNAX4YKAZ5JEBL" localSheetId="17" hidden="1">#REF!</definedName>
    <definedName name="BExSHGH88QZWW4RNAX4YKAZ5JEBL" localSheetId="18" hidden="1">#REF!</definedName>
    <definedName name="BExSHGH88QZWW4RNAX4YKAZ5JEBL" localSheetId="19" hidden="1">#REF!</definedName>
    <definedName name="BExSHGH88QZWW4RNAX4YKAZ5JEBL" localSheetId="3" hidden="1">#REF!</definedName>
    <definedName name="BExSHGH88QZWW4RNAX4YKAZ5JEBL" localSheetId="13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14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12" hidden="1">#REF!</definedName>
    <definedName name="BExSHOKK1OO3CX9Z28C58E5J1D9W" localSheetId="17" hidden="1">#REF!</definedName>
    <definedName name="BExSHOKK1OO3CX9Z28C58E5J1D9W" localSheetId="18" hidden="1">#REF!</definedName>
    <definedName name="BExSHOKK1OO3CX9Z28C58E5J1D9W" localSheetId="19" hidden="1">#REF!</definedName>
    <definedName name="BExSHOKK1OO3CX9Z28C58E5J1D9W" localSheetId="3" hidden="1">#REF!</definedName>
    <definedName name="BExSHOKK1OO3CX9Z28C58E5J1D9W" localSheetId="13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14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12" hidden="1">#REF!</definedName>
    <definedName name="BExSHQD8KYLTQGDXIRKCHQQ7MKIH" localSheetId="17" hidden="1">#REF!</definedName>
    <definedName name="BExSHQD8KYLTQGDXIRKCHQQ7MKIH" localSheetId="18" hidden="1">#REF!</definedName>
    <definedName name="BExSHQD8KYLTQGDXIRKCHQQ7MKIH" localSheetId="19" hidden="1">#REF!</definedName>
    <definedName name="BExSHQD8KYLTQGDXIRKCHQQ7MKIH" localSheetId="3" hidden="1">#REF!</definedName>
    <definedName name="BExSHQD8KYLTQGDXIRKCHQQ7MKIH" localSheetId="13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14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12" hidden="1">#REF!</definedName>
    <definedName name="BExSHVGPIAHXI97UBLI9G4I4M29F" localSheetId="17" hidden="1">#REF!</definedName>
    <definedName name="BExSHVGPIAHXI97UBLI9G4I4M29F" localSheetId="18" hidden="1">#REF!</definedName>
    <definedName name="BExSHVGPIAHXI97UBLI9G4I4M29F" localSheetId="19" hidden="1">#REF!</definedName>
    <definedName name="BExSHVGPIAHXI97UBLI9G4I4M29F" localSheetId="3" hidden="1">#REF!</definedName>
    <definedName name="BExSHVGPIAHXI97UBLI9G4I4M29F" localSheetId="13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14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12" hidden="1">#REF!</definedName>
    <definedName name="BExSI0K2YL3HTCQAD8A7TR4QCUR6" localSheetId="17" hidden="1">#REF!</definedName>
    <definedName name="BExSI0K2YL3HTCQAD8A7TR4QCUR6" localSheetId="18" hidden="1">#REF!</definedName>
    <definedName name="BExSI0K2YL3HTCQAD8A7TR4QCUR6" localSheetId="19" hidden="1">#REF!</definedName>
    <definedName name="BExSI0K2YL3HTCQAD8A7TR4QCUR6" localSheetId="3" hidden="1">#REF!</definedName>
    <definedName name="BExSI0K2YL3HTCQAD8A7TR4QCUR6" localSheetId="13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14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12" hidden="1">#REF!</definedName>
    <definedName name="BExSIFUDNRWXWIWNGCCFOOD8WIAZ" localSheetId="17" hidden="1">#REF!</definedName>
    <definedName name="BExSIFUDNRWXWIWNGCCFOOD8WIAZ" localSheetId="18" hidden="1">#REF!</definedName>
    <definedName name="BExSIFUDNRWXWIWNGCCFOOD8WIAZ" localSheetId="19" hidden="1">#REF!</definedName>
    <definedName name="BExSIFUDNRWXWIWNGCCFOOD8WIAZ" localSheetId="3" hidden="1">#REF!</definedName>
    <definedName name="BExSIFUDNRWXWIWNGCCFOOD8WIAZ" localSheetId="13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14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12" hidden="1">#REF!</definedName>
    <definedName name="BExTTZNS2PBCR93C9IUW49UZ4I6T" localSheetId="17" hidden="1">#REF!</definedName>
    <definedName name="BExTTZNS2PBCR93C9IUW49UZ4I6T" localSheetId="18" hidden="1">#REF!</definedName>
    <definedName name="BExTTZNS2PBCR93C9IUW49UZ4I6T" localSheetId="19" hidden="1">#REF!</definedName>
    <definedName name="BExTTZNS2PBCR93C9IUW49UZ4I6T" localSheetId="3" hidden="1">#REF!</definedName>
    <definedName name="BExTTZNS2PBCR93C9IUW49UZ4I6T" localSheetId="13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14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12" hidden="1">#REF!</definedName>
    <definedName name="BExTU2YFQ25JQ6MEMRHHN66VLTPJ" localSheetId="17" hidden="1">#REF!</definedName>
    <definedName name="BExTU2YFQ25JQ6MEMRHHN66VLTPJ" localSheetId="18" hidden="1">#REF!</definedName>
    <definedName name="BExTU2YFQ25JQ6MEMRHHN66VLTPJ" localSheetId="19" hidden="1">#REF!</definedName>
    <definedName name="BExTU2YFQ25JQ6MEMRHHN66VLTPJ" localSheetId="3" hidden="1">#REF!</definedName>
    <definedName name="BExTU2YFQ25JQ6MEMRHHN66VLTPJ" localSheetId="13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14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12" hidden="1">#REF!</definedName>
    <definedName name="BExTU75IOII1V5O0C9X2VAYYVJUG" localSheetId="17" hidden="1">#REF!</definedName>
    <definedName name="BExTU75IOII1V5O0C9X2VAYYVJUG" localSheetId="18" hidden="1">#REF!</definedName>
    <definedName name="BExTU75IOII1V5O0C9X2VAYYVJUG" localSheetId="19" hidden="1">#REF!</definedName>
    <definedName name="BExTU75IOII1V5O0C9X2VAYYVJUG" localSheetId="3" hidden="1">#REF!</definedName>
    <definedName name="BExTU75IOII1V5O0C9X2VAYYVJUG" localSheetId="13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14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12" hidden="1">#REF!</definedName>
    <definedName name="BExTUA5F7V4LUIIAM17J3A8XF3JE" localSheetId="17" hidden="1">#REF!</definedName>
    <definedName name="BExTUA5F7V4LUIIAM17J3A8XF3JE" localSheetId="18" hidden="1">#REF!</definedName>
    <definedName name="BExTUA5F7V4LUIIAM17J3A8XF3JE" localSheetId="19" hidden="1">#REF!</definedName>
    <definedName name="BExTUA5F7V4LUIIAM17J3A8XF3JE" localSheetId="3" hidden="1">#REF!</definedName>
    <definedName name="BExTUA5F7V4LUIIAM17J3A8XF3JE" localSheetId="13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14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12" hidden="1">#REF!</definedName>
    <definedName name="BExTUBY3AA9B91YRRWFOT21LUL8Q" localSheetId="17" hidden="1">#REF!</definedName>
    <definedName name="BExTUBY3AA9B91YRRWFOT21LUL8Q" localSheetId="18" hidden="1">#REF!</definedName>
    <definedName name="BExTUBY3AA9B91YRRWFOT21LUL8Q" localSheetId="19" hidden="1">#REF!</definedName>
    <definedName name="BExTUBY3AA9B91YRRWFOT21LUL8Q" localSheetId="3" hidden="1">#REF!</definedName>
    <definedName name="BExTUBY3AA9B91YRRWFOT21LUL8Q" localSheetId="13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14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12" hidden="1">#REF!</definedName>
    <definedName name="BExTUJ53ANGZ3H1KDK4CR4Q0OD6P" localSheetId="17" hidden="1">#REF!</definedName>
    <definedName name="BExTUJ53ANGZ3H1KDK4CR4Q0OD6P" localSheetId="18" hidden="1">#REF!</definedName>
    <definedName name="BExTUJ53ANGZ3H1KDK4CR4Q0OD6P" localSheetId="19" hidden="1">#REF!</definedName>
    <definedName name="BExTUJ53ANGZ3H1KDK4CR4Q0OD6P" localSheetId="3" hidden="1">#REF!</definedName>
    <definedName name="BExTUJ53ANGZ3H1KDK4CR4Q0OD6P" localSheetId="13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14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12" hidden="1">#REF!</definedName>
    <definedName name="BExTUKXSZBM7C57G6NGLWGU4WOHY" localSheetId="17" hidden="1">#REF!</definedName>
    <definedName name="BExTUKXSZBM7C57G6NGLWGU4WOHY" localSheetId="18" hidden="1">#REF!</definedName>
    <definedName name="BExTUKXSZBM7C57G6NGLWGU4WOHY" localSheetId="19" hidden="1">#REF!</definedName>
    <definedName name="BExTUKXSZBM7C57G6NGLWGU4WOHY" localSheetId="3" hidden="1">#REF!</definedName>
    <definedName name="BExTUKXSZBM7C57G6NGLWGU4WOHY" localSheetId="13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14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12" hidden="1">#REF!</definedName>
    <definedName name="BExTUNC5INBE8Y5OA5GQUTXX6QJW" localSheetId="17" hidden="1">#REF!</definedName>
    <definedName name="BExTUNC5INBE8Y5OA5GQUTXX6QJW" localSheetId="18" hidden="1">#REF!</definedName>
    <definedName name="BExTUNC5INBE8Y5OA5GQUTXX6QJW" localSheetId="19" hidden="1">#REF!</definedName>
    <definedName name="BExTUNC5INBE8Y5OA5GQUTXX6QJW" localSheetId="3" hidden="1">#REF!</definedName>
    <definedName name="BExTUNC5INBE8Y5OA5GQUTXX6QJW" localSheetId="13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14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12" hidden="1">#REF!</definedName>
    <definedName name="BExTUSQCFFYZCDNHWHADBC2E1ZP1" localSheetId="17" hidden="1">#REF!</definedName>
    <definedName name="BExTUSQCFFYZCDNHWHADBC2E1ZP1" localSheetId="18" hidden="1">#REF!</definedName>
    <definedName name="BExTUSQCFFYZCDNHWHADBC2E1ZP1" localSheetId="19" hidden="1">#REF!</definedName>
    <definedName name="BExTUSQCFFYZCDNHWHADBC2E1ZP1" localSheetId="3" hidden="1">#REF!</definedName>
    <definedName name="BExTUSQCFFYZCDNHWHADBC2E1ZP1" localSheetId="13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14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12" hidden="1">#REF!</definedName>
    <definedName name="BExTUV4NQDZVAENZPSZGF7A3DDFN" localSheetId="17" hidden="1">#REF!</definedName>
    <definedName name="BExTUV4NQDZVAENZPSZGF7A3DDFN" localSheetId="18" hidden="1">#REF!</definedName>
    <definedName name="BExTUV4NQDZVAENZPSZGF7A3DDFN" localSheetId="19" hidden="1">#REF!</definedName>
    <definedName name="BExTUV4NQDZVAENZPSZGF7A3DDFN" localSheetId="3" hidden="1">#REF!</definedName>
    <definedName name="BExTUV4NQDZVAENZPSZGF7A3DDFN" localSheetId="13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14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12" hidden="1">#REF!</definedName>
    <definedName name="BExTUVFGOJEYS28JURA5KHQFDU5J" localSheetId="17" hidden="1">#REF!</definedName>
    <definedName name="BExTUVFGOJEYS28JURA5KHQFDU5J" localSheetId="18" hidden="1">#REF!</definedName>
    <definedName name="BExTUVFGOJEYS28JURA5KHQFDU5J" localSheetId="19" hidden="1">#REF!</definedName>
    <definedName name="BExTUVFGOJEYS28JURA5KHQFDU5J" localSheetId="3" hidden="1">#REF!</definedName>
    <definedName name="BExTUVFGOJEYS28JURA5KHQFDU5J" localSheetId="13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14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12" hidden="1">#REF!</definedName>
    <definedName name="BExTUW10U40QCYGHM5NJ3YR1O5SP" localSheetId="17" hidden="1">#REF!</definedName>
    <definedName name="BExTUW10U40QCYGHM5NJ3YR1O5SP" localSheetId="18" hidden="1">#REF!</definedName>
    <definedName name="BExTUW10U40QCYGHM5NJ3YR1O5SP" localSheetId="19" hidden="1">#REF!</definedName>
    <definedName name="BExTUW10U40QCYGHM5NJ3YR1O5SP" localSheetId="3" hidden="1">#REF!</definedName>
    <definedName name="BExTUW10U40QCYGHM5NJ3YR1O5SP" localSheetId="13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14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12" hidden="1">#REF!</definedName>
    <definedName name="BExTUWXFQHINU66YG82BI20ATMB5" localSheetId="17" hidden="1">#REF!</definedName>
    <definedName name="BExTUWXFQHINU66YG82BI20ATMB5" localSheetId="18" hidden="1">#REF!</definedName>
    <definedName name="BExTUWXFQHINU66YG82BI20ATMB5" localSheetId="19" hidden="1">#REF!</definedName>
    <definedName name="BExTUWXFQHINU66YG82BI20ATMB5" localSheetId="3" hidden="1">#REF!</definedName>
    <definedName name="BExTUWXFQHINU66YG82BI20ATMB5" localSheetId="13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14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12" hidden="1">#REF!</definedName>
    <definedName name="BExTUY9WNSJ91GV8CP0SKJTEIV82" localSheetId="17" hidden="1">#REF!</definedName>
    <definedName name="BExTUY9WNSJ91GV8CP0SKJTEIV82" localSheetId="18" hidden="1">#REF!</definedName>
    <definedName name="BExTUY9WNSJ91GV8CP0SKJTEIV82" localSheetId="19" hidden="1">#REF!</definedName>
    <definedName name="BExTUY9WNSJ91GV8CP0SKJTEIV82" localSheetId="3" hidden="1">#REF!</definedName>
    <definedName name="BExTUY9WNSJ91GV8CP0SKJTEIV82" localSheetId="13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14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12" hidden="1">#REF!</definedName>
    <definedName name="BExTV67VIM8PV6KO253M4DUBJQLC" localSheetId="17" hidden="1">#REF!</definedName>
    <definedName name="BExTV67VIM8PV6KO253M4DUBJQLC" localSheetId="18" hidden="1">#REF!</definedName>
    <definedName name="BExTV67VIM8PV6KO253M4DUBJQLC" localSheetId="19" hidden="1">#REF!</definedName>
    <definedName name="BExTV67VIM8PV6KO253M4DUBJQLC" localSheetId="3" hidden="1">#REF!</definedName>
    <definedName name="BExTV67VIM8PV6KO253M4DUBJQLC" localSheetId="13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14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12" hidden="1">#REF!</definedName>
    <definedName name="BExTVELZCF2YA5L6F23BYZZR6WHF" localSheetId="17" hidden="1">#REF!</definedName>
    <definedName name="BExTVELZCF2YA5L6F23BYZZR6WHF" localSheetId="18" hidden="1">#REF!</definedName>
    <definedName name="BExTVELZCF2YA5L6F23BYZZR6WHF" localSheetId="19" hidden="1">#REF!</definedName>
    <definedName name="BExTVELZCF2YA5L6F23BYZZR6WHF" localSheetId="3" hidden="1">#REF!</definedName>
    <definedName name="BExTVELZCF2YA5L6F23BYZZR6WHF" localSheetId="13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14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12" hidden="1">#REF!</definedName>
    <definedName name="BExTVGPIQZ99YFXUC8OONUX5BD42" localSheetId="17" hidden="1">#REF!</definedName>
    <definedName name="BExTVGPIQZ99YFXUC8OONUX5BD42" localSheetId="18" hidden="1">#REF!</definedName>
    <definedName name="BExTVGPIQZ99YFXUC8OONUX5BD42" localSheetId="19" hidden="1">#REF!</definedName>
    <definedName name="BExTVGPIQZ99YFXUC8OONUX5BD42" localSheetId="3" hidden="1">#REF!</definedName>
    <definedName name="BExTVGPIQZ99YFXUC8OONUX5BD42" localSheetId="13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14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12" hidden="1">#REF!</definedName>
    <definedName name="BExTVQG4F5RF0LZXG06AZ6EU1GQ3" localSheetId="17" hidden="1">#REF!</definedName>
    <definedName name="BExTVQG4F5RF0LZXG06AZ6EU1GQ3" localSheetId="18" hidden="1">#REF!</definedName>
    <definedName name="BExTVQG4F5RF0LZXG06AZ6EU1GQ3" localSheetId="19" hidden="1">#REF!</definedName>
    <definedName name="BExTVQG4F5RF0LZXG06AZ6EU1GQ3" localSheetId="3" hidden="1">#REF!</definedName>
    <definedName name="BExTVQG4F5RF0LZXG06AZ6EU1GQ3" localSheetId="13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14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12" hidden="1">#REF!</definedName>
    <definedName name="BExTVZQLP9VFLEYQ9280W13X7E8K" localSheetId="17" hidden="1">#REF!</definedName>
    <definedName name="BExTVZQLP9VFLEYQ9280W13X7E8K" localSheetId="18" hidden="1">#REF!</definedName>
    <definedName name="BExTVZQLP9VFLEYQ9280W13X7E8K" localSheetId="19" hidden="1">#REF!</definedName>
    <definedName name="BExTVZQLP9VFLEYQ9280W13X7E8K" localSheetId="3" hidden="1">#REF!</definedName>
    <definedName name="BExTVZQLP9VFLEYQ9280W13X7E8K" localSheetId="13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14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12" hidden="1">#REF!</definedName>
    <definedName name="BExTWB4LA1PODQOH4LDTHQKBN16K" localSheetId="17" hidden="1">#REF!</definedName>
    <definedName name="BExTWB4LA1PODQOH4LDTHQKBN16K" localSheetId="18" hidden="1">#REF!</definedName>
    <definedName name="BExTWB4LA1PODQOH4LDTHQKBN16K" localSheetId="19" hidden="1">#REF!</definedName>
    <definedName name="BExTWB4LA1PODQOH4LDTHQKBN16K" localSheetId="3" hidden="1">#REF!</definedName>
    <definedName name="BExTWB4LA1PODQOH4LDTHQKBN16K" localSheetId="13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14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12" hidden="1">#REF!</definedName>
    <definedName name="BExTWI0Q8AWXUA3ZN7I5V3QK2KM1" localSheetId="17" hidden="1">#REF!</definedName>
    <definedName name="BExTWI0Q8AWXUA3ZN7I5V3QK2KM1" localSheetId="18" hidden="1">#REF!</definedName>
    <definedName name="BExTWI0Q8AWXUA3ZN7I5V3QK2KM1" localSheetId="19" hidden="1">#REF!</definedName>
    <definedName name="BExTWI0Q8AWXUA3ZN7I5V3QK2KM1" localSheetId="3" hidden="1">#REF!</definedName>
    <definedName name="BExTWI0Q8AWXUA3ZN7I5V3QK2KM1" localSheetId="13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14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12" hidden="1">#REF!</definedName>
    <definedName name="BExTWJTIA3WUW1PUWXAOP9O8NKLZ" localSheetId="17" hidden="1">#REF!</definedName>
    <definedName name="BExTWJTIA3WUW1PUWXAOP9O8NKLZ" localSheetId="18" hidden="1">#REF!</definedName>
    <definedName name="BExTWJTIA3WUW1PUWXAOP9O8NKLZ" localSheetId="19" hidden="1">#REF!</definedName>
    <definedName name="BExTWJTIA3WUW1PUWXAOP9O8NKLZ" localSheetId="3" hidden="1">#REF!</definedName>
    <definedName name="BExTWJTIA3WUW1PUWXAOP9O8NKLZ" localSheetId="13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14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12" hidden="1">#REF!</definedName>
    <definedName name="BExTWW95OX07FNA01WF5MSSSFQLX" localSheetId="17" hidden="1">#REF!</definedName>
    <definedName name="BExTWW95OX07FNA01WF5MSSSFQLX" localSheetId="18" hidden="1">#REF!</definedName>
    <definedName name="BExTWW95OX07FNA01WF5MSSSFQLX" localSheetId="19" hidden="1">#REF!</definedName>
    <definedName name="BExTWW95OX07FNA01WF5MSSSFQLX" localSheetId="3" hidden="1">#REF!</definedName>
    <definedName name="BExTWW95OX07FNA01WF5MSSSFQLX" localSheetId="13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14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12" hidden="1">#REF!</definedName>
    <definedName name="BExTX005F4GLW03J0PLPRPMI1SEG" localSheetId="17" hidden="1">#REF!</definedName>
    <definedName name="BExTX005F4GLW03J0PLPRPMI1SEG" localSheetId="18" hidden="1">#REF!</definedName>
    <definedName name="BExTX005F4GLW03J0PLPRPMI1SEG" localSheetId="19" hidden="1">#REF!</definedName>
    <definedName name="BExTX005F4GLW03J0PLPRPMI1SEG" localSheetId="3" hidden="1">#REF!</definedName>
    <definedName name="BExTX005F4GLW03J0PLPRPMI1SEG" localSheetId="13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14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12" hidden="1">#REF!</definedName>
    <definedName name="BExTX476KI0RNB71XI5TYMANSGBG" localSheetId="17" hidden="1">#REF!</definedName>
    <definedName name="BExTX476KI0RNB71XI5TYMANSGBG" localSheetId="18" hidden="1">#REF!</definedName>
    <definedName name="BExTX476KI0RNB71XI5TYMANSGBG" localSheetId="19" hidden="1">#REF!</definedName>
    <definedName name="BExTX476KI0RNB71XI5TYMANSGBG" localSheetId="3" hidden="1">#REF!</definedName>
    <definedName name="BExTX476KI0RNB71XI5TYMANSGBG" localSheetId="13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14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12" hidden="1">#REF!</definedName>
    <definedName name="BExTXBJFKNSCUO7IOL6CSKERP06D" localSheetId="17" hidden="1">#REF!</definedName>
    <definedName name="BExTXBJFKNSCUO7IOL6CSKERP06D" localSheetId="18" hidden="1">#REF!</definedName>
    <definedName name="BExTXBJFKNSCUO7IOL6CSKERP06D" localSheetId="19" hidden="1">#REF!</definedName>
    <definedName name="BExTXBJFKNSCUO7IOL6CSKERP06D" localSheetId="3" hidden="1">#REF!</definedName>
    <definedName name="BExTXBJFKNSCUO7IOL6CSKERP06D" localSheetId="13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14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12" hidden="1">#REF!</definedName>
    <definedName name="BExTXDMZDQ9U1FD9T7F79J29SYYN" localSheetId="17" hidden="1">#REF!</definedName>
    <definedName name="BExTXDMZDQ9U1FD9T7F79J29SYYN" localSheetId="18" hidden="1">#REF!</definedName>
    <definedName name="BExTXDMZDQ9U1FD9T7F79J29SYYN" localSheetId="19" hidden="1">#REF!</definedName>
    <definedName name="BExTXDMZDQ9U1FD9T7F79J29SYYN" localSheetId="3" hidden="1">#REF!</definedName>
    <definedName name="BExTXDMZDQ9U1FD9T7F79J29SYYN" localSheetId="13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14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12" hidden="1">#REF!</definedName>
    <definedName name="BExTXJ6HBAIXMMWKZTJNFDYVZCAY" localSheetId="17" hidden="1">#REF!</definedName>
    <definedName name="BExTXJ6HBAIXMMWKZTJNFDYVZCAY" localSheetId="18" hidden="1">#REF!</definedName>
    <definedName name="BExTXJ6HBAIXMMWKZTJNFDYVZCAY" localSheetId="19" hidden="1">#REF!</definedName>
    <definedName name="BExTXJ6HBAIXMMWKZTJNFDYVZCAY" localSheetId="3" hidden="1">#REF!</definedName>
    <definedName name="BExTXJ6HBAIXMMWKZTJNFDYVZCAY" localSheetId="13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14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12" hidden="1">#REF!</definedName>
    <definedName name="BExTXT812NQT8GAEGH738U29BI0D" localSheetId="17" hidden="1">#REF!</definedName>
    <definedName name="BExTXT812NQT8GAEGH738U29BI0D" localSheetId="18" hidden="1">#REF!</definedName>
    <definedName name="BExTXT812NQT8GAEGH738U29BI0D" localSheetId="19" hidden="1">#REF!</definedName>
    <definedName name="BExTXT812NQT8GAEGH738U29BI0D" localSheetId="3" hidden="1">#REF!</definedName>
    <definedName name="BExTXT812NQT8GAEGH738U29BI0D" localSheetId="13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14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12" hidden="1">#REF!</definedName>
    <definedName name="BExTXWIP2TFPTQ76NHFOB72NICRZ" localSheetId="17" hidden="1">#REF!</definedName>
    <definedName name="BExTXWIP2TFPTQ76NHFOB72NICRZ" localSheetId="18" hidden="1">#REF!</definedName>
    <definedName name="BExTXWIP2TFPTQ76NHFOB72NICRZ" localSheetId="19" hidden="1">#REF!</definedName>
    <definedName name="BExTXWIP2TFPTQ76NHFOB72NICRZ" localSheetId="3" hidden="1">#REF!</definedName>
    <definedName name="BExTXWIP2TFPTQ76NHFOB72NICRZ" localSheetId="13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14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12" hidden="1">#REF!</definedName>
    <definedName name="BExTY5T62H651VC86QM4X7E28JVA" localSheetId="17" hidden="1">#REF!</definedName>
    <definedName name="BExTY5T62H651VC86QM4X7E28JVA" localSheetId="18" hidden="1">#REF!</definedName>
    <definedName name="BExTY5T62H651VC86QM4X7E28JVA" localSheetId="19" hidden="1">#REF!</definedName>
    <definedName name="BExTY5T62H651VC86QM4X7E28JVA" localSheetId="3" hidden="1">#REF!</definedName>
    <definedName name="BExTY5T62H651VC86QM4X7E28JVA" localSheetId="13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14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12" hidden="1">#REF!</definedName>
    <definedName name="BExTYB7EHGVTJ4RSYOXWSG87U5WI" localSheetId="17" hidden="1">#REF!</definedName>
    <definedName name="BExTYB7EHGVTJ4RSYOXWSG87U5WI" localSheetId="18" hidden="1">#REF!</definedName>
    <definedName name="BExTYB7EHGVTJ4RSYOXWSG87U5WI" localSheetId="19" hidden="1">#REF!</definedName>
    <definedName name="BExTYB7EHGVTJ4RSYOXWSG87U5WI" localSheetId="3" hidden="1">#REF!</definedName>
    <definedName name="BExTYB7EHGVTJ4RSYOXWSG87U5WI" localSheetId="13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14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12" hidden="1">#REF!</definedName>
    <definedName name="BExTYC93RS0KNKFOD35WG37LS9LY" localSheetId="17" hidden="1">#REF!</definedName>
    <definedName name="BExTYC93RS0KNKFOD35WG37LS9LY" localSheetId="18" hidden="1">#REF!</definedName>
    <definedName name="BExTYC93RS0KNKFOD35WG37LS9LY" localSheetId="19" hidden="1">#REF!</definedName>
    <definedName name="BExTYC93RS0KNKFOD35WG37LS9LY" localSheetId="3" hidden="1">#REF!</definedName>
    <definedName name="BExTYC93RS0KNKFOD35WG37LS9LY" localSheetId="13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14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12" hidden="1">#REF!</definedName>
    <definedName name="BExTYKCEFJ83LZM95M1V7CSFQVEA" localSheetId="17" hidden="1">#REF!</definedName>
    <definedName name="BExTYKCEFJ83LZM95M1V7CSFQVEA" localSheetId="18" hidden="1">#REF!</definedName>
    <definedName name="BExTYKCEFJ83LZM95M1V7CSFQVEA" localSheetId="19" hidden="1">#REF!</definedName>
    <definedName name="BExTYKCEFJ83LZM95M1V7CSFQVEA" localSheetId="3" hidden="1">#REF!</definedName>
    <definedName name="BExTYKCEFJ83LZM95M1V7CSFQVEA" localSheetId="13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14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12" hidden="1">#REF!</definedName>
    <definedName name="BExTYPLA9N640MFRJJQPKXT7P88M" localSheetId="17" hidden="1">#REF!</definedName>
    <definedName name="BExTYPLA9N640MFRJJQPKXT7P88M" localSheetId="18" hidden="1">#REF!</definedName>
    <definedName name="BExTYPLA9N640MFRJJQPKXT7P88M" localSheetId="19" hidden="1">#REF!</definedName>
    <definedName name="BExTYPLA9N640MFRJJQPKXT7P88M" localSheetId="3" hidden="1">#REF!</definedName>
    <definedName name="BExTYPLA9N640MFRJJQPKXT7P88M" localSheetId="13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14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12" hidden="1">#REF!</definedName>
    <definedName name="BExTYW1794M1TLJ2QQQCEEUZN18F" localSheetId="17" hidden="1">#REF!</definedName>
    <definedName name="BExTYW1794M1TLJ2QQQCEEUZN18F" localSheetId="18" hidden="1">#REF!</definedName>
    <definedName name="BExTYW1794M1TLJ2QQQCEEUZN18F" localSheetId="19" hidden="1">#REF!</definedName>
    <definedName name="BExTYW1794M1TLJ2QQQCEEUZN18F" localSheetId="3" hidden="1">#REF!</definedName>
    <definedName name="BExTYW1794M1TLJ2QQQCEEUZN18F" localSheetId="13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14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12" hidden="1">#REF!</definedName>
    <definedName name="BExTZ7F71SNTOX4LLZCK5R9VUMIJ" localSheetId="17" hidden="1">#REF!</definedName>
    <definedName name="BExTZ7F71SNTOX4LLZCK5R9VUMIJ" localSheetId="18" hidden="1">#REF!</definedName>
    <definedName name="BExTZ7F71SNTOX4LLZCK5R9VUMIJ" localSheetId="19" hidden="1">#REF!</definedName>
    <definedName name="BExTZ7F71SNTOX4LLZCK5R9VUMIJ" localSheetId="3" hidden="1">#REF!</definedName>
    <definedName name="BExTZ7F71SNTOX4LLZCK5R9VUMIJ" localSheetId="13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14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12" hidden="1">#REF!</definedName>
    <definedName name="BExTZ80SWE36T1QSIIPJU7NJ65JL" localSheetId="17" hidden="1">#REF!</definedName>
    <definedName name="BExTZ80SWE36T1QSIIPJU7NJ65JL" localSheetId="18" hidden="1">#REF!</definedName>
    <definedName name="BExTZ80SWE36T1QSIIPJU7NJ65JL" localSheetId="19" hidden="1">#REF!</definedName>
    <definedName name="BExTZ80SWE36T1QSIIPJU7NJ65JL" localSheetId="3" hidden="1">#REF!</definedName>
    <definedName name="BExTZ80SWE36T1QSIIPJU7NJ65JL" localSheetId="13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14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12" hidden="1">#REF!</definedName>
    <definedName name="BExTZ869RSO739T4Q78JLOVO7G0C" localSheetId="17" hidden="1">#REF!</definedName>
    <definedName name="BExTZ869RSO739T4Q78JLOVO7G0C" localSheetId="18" hidden="1">#REF!</definedName>
    <definedName name="BExTZ869RSO739T4Q78JLOVO7G0C" localSheetId="19" hidden="1">#REF!</definedName>
    <definedName name="BExTZ869RSO739T4Q78JLOVO7G0C" localSheetId="3" hidden="1">#REF!</definedName>
    <definedName name="BExTZ869RSO739T4Q78JLOVO7G0C" localSheetId="13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14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12" hidden="1">#REF!</definedName>
    <definedName name="BExTZ8X5G9S3PA4FPSNK7T69W7QT" localSheetId="17" hidden="1">#REF!</definedName>
    <definedName name="BExTZ8X5G9S3PA4FPSNK7T69W7QT" localSheetId="18" hidden="1">#REF!</definedName>
    <definedName name="BExTZ8X5G9S3PA4FPSNK7T69W7QT" localSheetId="19" hidden="1">#REF!</definedName>
    <definedName name="BExTZ8X5G9S3PA4FPSNK7T69W7QT" localSheetId="3" hidden="1">#REF!</definedName>
    <definedName name="BExTZ8X5G9S3PA4FPSNK7T69W7QT" localSheetId="13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14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12" hidden="1">#REF!</definedName>
    <definedName name="BExTZ97Y0RMR8V5BI9F2H4MFB77O" localSheetId="17" hidden="1">#REF!</definedName>
    <definedName name="BExTZ97Y0RMR8V5BI9F2H4MFB77O" localSheetId="18" hidden="1">#REF!</definedName>
    <definedName name="BExTZ97Y0RMR8V5BI9F2H4MFB77O" localSheetId="19" hidden="1">#REF!</definedName>
    <definedName name="BExTZ97Y0RMR8V5BI9F2H4MFB77O" localSheetId="3" hidden="1">#REF!</definedName>
    <definedName name="BExTZ97Y0RMR8V5BI9F2H4MFB77O" localSheetId="13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14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12" hidden="1">#REF!</definedName>
    <definedName name="BExTZK5PMCAXJL4DUIGL6H9Y8U4C" localSheetId="17" hidden="1">#REF!</definedName>
    <definedName name="BExTZK5PMCAXJL4DUIGL6H9Y8U4C" localSheetId="18" hidden="1">#REF!</definedName>
    <definedName name="BExTZK5PMCAXJL4DUIGL6H9Y8U4C" localSheetId="19" hidden="1">#REF!</definedName>
    <definedName name="BExTZK5PMCAXJL4DUIGL6H9Y8U4C" localSheetId="3" hidden="1">#REF!</definedName>
    <definedName name="BExTZK5PMCAXJL4DUIGL6H9Y8U4C" localSheetId="13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14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12" hidden="1">#REF!</definedName>
    <definedName name="BExTZKB6L5SXV5UN71YVTCBEIGWY" localSheetId="17" hidden="1">#REF!</definedName>
    <definedName name="BExTZKB6L5SXV5UN71YVTCBEIGWY" localSheetId="18" hidden="1">#REF!</definedName>
    <definedName name="BExTZKB6L5SXV5UN71YVTCBEIGWY" localSheetId="19" hidden="1">#REF!</definedName>
    <definedName name="BExTZKB6L5SXV5UN71YVTCBEIGWY" localSheetId="3" hidden="1">#REF!</definedName>
    <definedName name="BExTZKB6L5SXV5UN71YVTCBEIGWY" localSheetId="13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14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12" hidden="1">#REF!</definedName>
    <definedName name="BExTZLICVKK4NBJFEGL270GJ2VQO" localSheetId="17" hidden="1">#REF!</definedName>
    <definedName name="BExTZLICVKK4NBJFEGL270GJ2VQO" localSheetId="18" hidden="1">#REF!</definedName>
    <definedName name="BExTZLICVKK4NBJFEGL270GJ2VQO" localSheetId="19" hidden="1">#REF!</definedName>
    <definedName name="BExTZLICVKK4NBJFEGL270GJ2VQO" localSheetId="3" hidden="1">#REF!</definedName>
    <definedName name="BExTZLICVKK4NBJFEGL270GJ2VQO" localSheetId="13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14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12" hidden="1">#REF!</definedName>
    <definedName name="BExTZO2596CBZKPI7YNA1QQNPAIJ" localSheetId="17" hidden="1">#REF!</definedName>
    <definedName name="BExTZO2596CBZKPI7YNA1QQNPAIJ" localSheetId="18" hidden="1">#REF!</definedName>
    <definedName name="BExTZO2596CBZKPI7YNA1QQNPAIJ" localSheetId="19" hidden="1">#REF!</definedName>
    <definedName name="BExTZO2596CBZKPI7YNA1QQNPAIJ" localSheetId="3" hidden="1">#REF!</definedName>
    <definedName name="BExTZO2596CBZKPI7YNA1QQNPAIJ" localSheetId="13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14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12" hidden="1">#REF!</definedName>
    <definedName name="BExTZY8TDV4U7FQL7O10G6VKWKPJ" localSheetId="17" hidden="1">#REF!</definedName>
    <definedName name="BExTZY8TDV4U7FQL7O10G6VKWKPJ" localSheetId="18" hidden="1">#REF!</definedName>
    <definedName name="BExTZY8TDV4U7FQL7O10G6VKWKPJ" localSheetId="19" hidden="1">#REF!</definedName>
    <definedName name="BExTZY8TDV4U7FQL7O10G6VKWKPJ" localSheetId="3" hidden="1">#REF!</definedName>
    <definedName name="BExTZY8TDV4U7FQL7O10G6VKWKPJ" localSheetId="13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14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12" hidden="1">#REF!</definedName>
    <definedName name="BExU02QNT4LT7H9JPUC4FXTLVGZT" localSheetId="17" hidden="1">#REF!</definedName>
    <definedName name="BExU02QNT4LT7H9JPUC4FXTLVGZT" localSheetId="18" hidden="1">#REF!</definedName>
    <definedName name="BExU02QNT4LT7H9JPUC4FXTLVGZT" localSheetId="19" hidden="1">#REF!</definedName>
    <definedName name="BExU02QNT4LT7H9JPUC4FXTLVGZT" localSheetId="3" hidden="1">#REF!</definedName>
    <definedName name="BExU02QNT4LT7H9JPUC4FXTLVGZT" localSheetId="13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14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12" hidden="1">#REF!</definedName>
    <definedName name="BExU0BFJJQO1HJZKI14QGOQ6JROO" localSheetId="17" hidden="1">#REF!</definedName>
    <definedName name="BExU0BFJJQO1HJZKI14QGOQ6JROO" localSheetId="18" hidden="1">#REF!</definedName>
    <definedName name="BExU0BFJJQO1HJZKI14QGOQ6JROO" localSheetId="19" hidden="1">#REF!</definedName>
    <definedName name="BExU0BFJJQO1HJZKI14QGOQ6JROO" localSheetId="3" hidden="1">#REF!</definedName>
    <definedName name="BExU0BFJJQO1HJZKI14QGOQ6JROO" localSheetId="13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14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12" hidden="1">#REF!</definedName>
    <definedName name="BExU0FH5WTGW8MRFUFMDDSMJ6YQ5" localSheetId="17" hidden="1">#REF!</definedName>
    <definedName name="BExU0FH5WTGW8MRFUFMDDSMJ6YQ5" localSheetId="18" hidden="1">#REF!</definedName>
    <definedName name="BExU0FH5WTGW8MRFUFMDDSMJ6YQ5" localSheetId="19" hidden="1">#REF!</definedName>
    <definedName name="BExU0FH5WTGW8MRFUFMDDSMJ6YQ5" localSheetId="3" hidden="1">#REF!</definedName>
    <definedName name="BExU0FH5WTGW8MRFUFMDDSMJ6YQ5" localSheetId="13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14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12" hidden="1">#REF!</definedName>
    <definedName name="BExU0GDOIL9U33QGU9ZU3YX3V1I4" localSheetId="17" hidden="1">#REF!</definedName>
    <definedName name="BExU0GDOIL9U33QGU9ZU3YX3V1I4" localSheetId="18" hidden="1">#REF!</definedName>
    <definedName name="BExU0GDOIL9U33QGU9ZU3YX3V1I4" localSheetId="19" hidden="1">#REF!</definedName>
    <definedName name="BExU0GDOIL9U33QGU9ZU3YX3V1I4" localSheetId="3" hidden="1">#REF!</definedName>
    <definedName name="BExU0GDOIL9U33QGU9ZU3YX3V1I4" localSheetId="13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1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12" hidden="1">#REF!</definedName>
    <definedName name="BExU0HKTO8WJDQDWRTUK5TETM3HS" localSheetId="17" hidden="1">#REF!</definedName>
    <definedName name="BExU0HKTO8WJDQDWRTUK5TETM3HS" localSheetId="18" hidden="1">#REF!</definedName>
    <definedName name="BExU0HKTO8WJDQDWRTUK5TETM3HS" localSheetId="19" hidden="1">#REF!</definedName>
    <definedName name="BExU0HKTO8WJDQDWRTUK5TETM3HS" localSheetId="3" hidden="1">#REF!</definedName>
    <definedName name="BExU0HKTO8WJDQDWRTUK5TETM3HS" localSheetId="13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14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12" hidden="1">#REF!</definedName>
    <definedName name="BExU0MTJQPE041ZN7H8UKGV6MZT7" localSheetId="17" hidden="1">#REF!</definedName>
    <definedName name="BExU0MTJQPE041ZN7H8UKGV6MZT7" localSheetId="18" hidden="1">#REF!</definedName>
    <definedName name="BExU0MTJQPE041ZN7H8UKGV6MZT7" localSheetId="19" hidden="1">#REF!</definedName>
    <definedName name="BExU0MTJQPE041ZN7H8UKGV6MZT7" localSheetId="3" hidden="1">#REF!</definedName>
    <definedName name="BExU0MTJQPE041ZN7H8UKGV6MZT7" localSheetId="13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14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12" hidden="1">#REF!</definedName>
    <definedName name="BExU0ZUUFYHLUK4M4E8GLGIBBNT0" localSheetId="17" hidden="1">#REF!</definedName>
    <definedName name="BExU0ZUUFYHLUK4M4E8GLGIBBNT0" localSheetId="18" hidden="1">#REF!</definedName>
    <definedName name="BExU0ZUUFYHLUK4M4E8GLGIBBNT0" localSheetId="19" hidden="1">#REF!</definedName>
    <definedName name="BExU0ZUUFYHLUK4M4E8GLGIBBNT0" localSheetId="3" hidden="1">#REF!</definedName>
    <definedName name="BExU0ZUUFYHLUK4M4E8GLGIBBNT0" localSheetId="13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14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12" hidden="1">#REF!</definedName>
    <definedName name="BExU147D6RPG6ZVTSXRKFSVRHSBG" localSheetId="17" hidden="1">#REF!</definedName>
    <definedName name="BExU147D6RPG6ZVTSXRKFSVRHSBG" localSheetId="18" hidden="1">#REF!</definedName>
    <definedName name="BExU147D6RPG6ZVTSXRKFSVRHSBG" localSheetId="19" hidden="1">#REF!</definedName>
    <definedName name="BExU147D6RPG6ZVTSXRKFSVRHSBG" localSheetId="3" hidden="1">#REF!</definedName>
    <definedName name="BExU147D6RPG6ZVTSXRKFSVRHSBG" localSheetId="13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14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12" hidden="1">#REF!</definedName>
    <definedName name="BExU16R10W1SOAPNG4CDJ01T7JRE" localSheetId="17" hidden="1">#REF!</definedName>
    <definedName name="BExU16R10W1SOAPNG4CDJ01T7JRE" localSheetId="18" hidden="1">#REF!</definedName>
    <definedName name="BExU16R10W1SOAPNG4CDJ01T7JRE" localSheetId="19" hidden="1">#REF!</definedName>
    <definedName name="BExU16R10W1SOAPNG4CDJ01T7JRE" localSheetId="3" hidden="1">#REF!</definedName>
    <definedName name="BExU16R10W1SOAPNG4CDJ01T7JRE" localSheetId="13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14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12" hidden="1">#REF!</definedName>
    <definedName name="BExU17CKOR3GNIHDNVLH9L1IOJS9" localSheetId="17" hidden="1">#REF!</definedName>
    <definedName name="BExU17CKOR3GNIHDNVLH9L1IOJS9" localSheetId="18" hidden="1">#REF!</definedName>
    <definedName name="BExU17CKOR3GNIHDNVLH9L1IOJS9" localSheetId="19" hidden="1">#REF!</definedName>
    <definedName name="BExU17CKOR3GNIHDNVLH9L1IOJS9" localSheetId="3" hidden="1">#REF!</definedName>
    <definedName name="BExU17CKOR3GNIHDNVLH9L1IOJS9" localSheetId="13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14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12" hidden="1">#REF!</definedName>
    <definedName name="BExU1DXYI5DAD9DSFIEAUOB5XFZ9" localSheetId="17" hidden="1">#REF!</definedName>
    <definedName name="BExU1DXYI5DAD9DSFIEAUOB5XFZ9" localSheetId="18" hidden="1">#REF!</definedName>
    <definedName name="BExU1DXYI5DAD9DSFIEAUOB5XFZ9" localSheetId="19" hidden="1">#REF!</definedName>
    <definedName name="BExU1DXYI5DAD9DSFIEAUOB5XFZ9" localSheetId="3" hidden="1">#REF!</definedName>
    <definedName name="BExU1DXYI5DAD9DSFIEAUOB5XFZ9" localSheetId="13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14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12" hidden="1">#REF!</definedName>
    <definedName name="BExU1GXUTLRPJN4MRINLAPHSZQFG" localSheetId="17" hidden="1">#REF!</definedName>
    <definedName name="BExU1GXUTLRPJN4MRINLAPHSZQFG" localSheetId="18" hidden="1">#REF!</definedName>
    <definedName name="BExU1GXUTLRPJN4MRINLAPHSZQFG" localSheetId="19" hidden="1">#REF!</definedName>
    <definedName name="BExU1GXUTLRPJN4MRINLAPHSZQFG" localSheetId="3" hidden="1">#REF!</definedName>
    <definedName name="BExU1GXUTLRPJN4MRINLAPHSZQFG" localSheetId="13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14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12" hidden="1">#REF!</definedName>
    <definedName name="BExU1IL9AOHFO85BZB6S60DK3N8H" localSheetId="17" hidden="1">#REF!</definedName>
    <definedName name="BExU1IL9AOHFO85BZB6S60DK3N8H" localSheetId="18" hidden="1">#REF!</definedName>
    <definedName name="BExU1IL9AOHFO85BZB6S60DK3N8H" localSheetId="19" hidden="1">#REF!</definedName>
    <definedName name="BExU1IL9AOHFO85BZB6S60DK3N8H" localSheetId="3" hidden="1">#REF!</definedName>
    <definedName name="BExU1IL9AOHFO85BZB6S60DK3N8H" localSheetId="13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14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12" hidden="1">#REF!</definedName>
    <definedName name="BExU1LAEKWJ0U6NP9G2AC9CTBYH6" localSheetId="17" hidden="1">#REF!</definedName>
    <definedName name="BExU1LAEKWJ0U6NP9G2AC9CTBYH6" localSheetId="18" hidden="1">#REF!</definedName>
    <definedName name="BExU1LAEKWJ0U6NP9G2AC9CTBYH6" localSheetId="19" hidden="1">#REF!</definedName>
    <definedName name="BExU1LAEKWJ0U6NP9G2AC9CTBYH6" localSheetId="3" hidden="1">#REF!</definedName>
    <definedName name="BExU1LAEKWJ0U6NP9G2AC9CTBYH6" localSheetId="13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14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12" hidden="1">#REF!</definedName>
    <definedName name="BExU1NOPS09CLFZL1O31RAF9BQNQ" localSheetId="17" hidden="1">#REF!</definedName>
    <definedName name="BExU1NOPS09CLFZL1O31RAF9BQNQ" localSheetId="18" hidden="1">#REF!</definedName>
    <definedName name="BExU1NOPS09CLFZL1O31RAF9BQNQ" localSheetId="19" hidden="1">#REF!</definedName>
    <definedName name="BExU1NOPS09CLFZL1O31RAF9BQNQ" localSheetId="3" hidden="1">#REF!</definedName>
    <definedName name="BExU1NOPS09CLFZL1O31RAF9BQNQ" localSheetId="13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14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12" hidden="1">#REF!</definedName>
    <definedName name="BExU1PH9MOEX1JZVZ3D5M9DXB191" localSheetId="17" hidden="1">#REF!</definedName>
    <definedName name="BExU1PH9MOEX1JZVZ3D5M9DXB191" localSheetId="18" hidden="1">#REF!</definedName>
    <definedName name="BExU1PH9MOEX1JZVZ3D5M9DXB191" localSheetId="19" hidden="1">#REF!</definedName>
    <definedName name="BExU1PH9MOEX1JZVZ3D5M9DXB191" localSheetId="3" hidden="1">#REF!</definedName>
    <definedName name="BExU1PH9MOEX1JZVZ3D5M9DXB191" localSheetId="13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14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12" hidden="1">#REF!</definedName>
    <definedName name="BExU1QZEEKJA35IMEOLOJ3ODX0ZA" localSheetId="17" hidden="1">#REF!</definedName>
    <definedName name="BExU1QZEEKJA35IMEOLOJ3ODX0ZA" localSheetId="18" hidden="1">#REF!</definedName>
    <definedName name="BExU1QZEEKJA35IMEOLOJ3ODX0ZA" localSheetId="19" hidden="1">#REF!</definedName>
    <definedName name="BExU1QZEEKJA35IMEOLOJ3ODX0ZA" localSheetId="3" hidden="1">#REF!</definedName>
    <definedName name="BExU1QZEEKJA35IMEOLOJ3ODX0ZA" localSheetId="13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14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12" hidden="1">#REF!</definedName>
    <definedName name="BExU1VRURIWWVJ95O40WA23LMTJD" localSheetId="17" hidden="1">#REF!</definedName>
    <definedName name="BExU1VRURIWWVJ95O40WA23LMTJD" localSheetId="18" hidden="1">#REF!</definedName>
    <definedName name="BExU1VRURIWWVJ95O40WA23LMTJD" localSheetId="19" hidden="1">#REF!</definedName>
    <definedName name="BExU1VRURIWWVJ95O40WA23LMTJD" localSheetId="3" hidden="1">#REF!</definedName>
    <definedName name="BExU1VRURIWWVJ95O40WA23LMTJD" localSheetId="13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14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12" hidden="1">#REF!</definedName>
    <definedName name="BExU2A0FXVBDX9LO3VWEXB4TLFT0" localSheetId="17" hidden="1">#REF!</definedName>
    <definedName name="BExU2A0FXVBDX9LO3VWEXB4TLFT0" localSheetId="18" hidden="1">#REF!</definedName>
    <definedName name="BExU2A0FXVBDX9LO3VWEXB4TLFT0" localSheetId="19" hidden="1">#REF!</definedName>
    <definedName name="BExU2A0FXVBDX9LO3VWEXB4TLFT0" localSheetId="3" hidden="1">#REF!</definedName>
    <definedName name="BExU2A0FXVBDX9LO3VWEXB4TLFT0" localSheetId="13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14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12" hidden="1">#REF!</definedName>
    <definedName name="BExU2LEH667H33V81XVEZUP2O0UQ" localSheetId="17" hidden="1">#REF!</definedName>
    <definedName name="BExU2LEH667H33V81XVEZUP2O0UQ" localSheetId="18" hidden="1">#REF!</definedName>
    <definedName name="BExU2LEH667H33V81XVEZUP2O0UQ" localSheetId="19" hidden="1">#REF!</definedName>
    <definedName name="BExU2LEH667H33V81XVEZUP2O0UQ" localSheetId="3" hidden="1">#REF!</definedName>
    <definedName name="BExU2LEH667H33V81XVEZUP2O0UQ" localSheetId="13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14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12" hidden="1">#REF!</definedName>
    <definedName name="BExU2M5CK6XK55UIHDVYRXJJJRI4" localSheetId="17" hidden="1">#REF!</definedName>
    <definedName name="BExU2M5CK6XK55UIHDVYRXJJJRI4" localSheetId="18" hidden="1">#REF!</definedName>
    <definedName name="BExU2M5CK6XK55UIHDVYRXJJJRI4" localSheetId="19" hidden="1">#REF!</definedName>
    <definedName name="BExU2M5CK6XK55UIHDVYRXJJJRI4" localSheetId="3" hidden="1">#REF!</definedName>
    <definedName name="BExU2M5CK6XK55UIHDVYRXJJJRI4" localSheetId="13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1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12" hidden="1">#REF!</definedName>
    <definedName name="BExU2TXVT25ZTOFQAF6CM53Z1RLF" localSheetId="17" hidden="1">#REF!</definedName>
    <definedName name="BExU2TXVT25ZTOFQAF6CM53Z1RLF" localSheetId="18" hidden="1">#REF!</definedName>
    <definedName name="BExU2TXVT25ZTOFQAF6CM53Z1RLF" localSheetId="19" hidden="1">#REF!</definedName>
    <definedName name="BExU2TXVT25ZTOFQAF6CM53Z1RLF" localSheetId="3" hidden="1">#REF!</definedName>
    <definedName name="BExU2TXVT25ZTOFQAF6CM53Z1RLF" localSheetId="13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14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12" hidden="1">#REF!</definedName>
    <definedName name="BExU2XZLYIU19G7358W5T9E87AFR" localSheetId="17" hidden="1">#REF!</definedName>
    <definedName name="BExU2XZLYIU19G7358W5T9E87AFR" localSheetId="18" hidden="1">#REF!</definedName>
    <definedName name="BExU2XZLYIU19G7358W5T9E87AFR" localSheetId="19" hidden="1">#REF!</definedName>
    <definedName name="BExU2XZLYIU19G7358W5T9E87AFR" localSheetId="3" hidden="1">#REF!</definedName>
    <definedName name="BExU2XZLYIU19G7358W5T9E87AFR" localSheetId="13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14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12" hidden="1">#REF!</definedName>
    <definedName name="BExU2ZXMKRBQEX0CT3ZPZ3UFZP1G" localSheetId="17" hidden="1">#REF!</definedName>
    <definedName name="BExU2ZXMKRBQEX0CT3ZPZ3UFZP1G" localSheetId="18" hidden="1">#REF!</definedName>
    <definedName name="BExU2ZXMKRBQEX0CT3ZPZ3UFZP1G" localSheetId="19" hidden="1">#REF!</definedName>
    <definedName name="BExU2ZXMKRBQEX0CT3ZPZ3UFZP1G" localSheetId="3" hidden="1">#REF!</definedName>
    <definedName name="BExU2ZXMKRBQEX0CT3ZPZ3UFZP1G" localSheetId="13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14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12" hidden="1">#REF!</definedName>
    <definedName name="BExU35XHF1K1XEQUSZ292S5T61YA" localSheetId="17" hidden="1">#REF!</definedName>
    <definedName name="BExU35XHF1K1XEQUSZ292S5T61YA" localSheetId="18" hidden="1">#REF!</definedName>
    <definedName name="BExU35XHF1K1XEQUSZ292S5T61YA" localSheetId="19" hidden="1">#REF!</definedName>
    <definedName name="BExU35XHF1K1XEQUSZ292S5T61YA" localSheetId="3" hidden="1">#REF!</definedName>
    <definedName name="BExU35XHF1K1XEQUSZ292S5T61YA" localSheetId="13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14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12" hidden="1">#REF!</definedName>
    <definedName name="BExU38S1U5IC1T5A3P2TZU5OV0LN" localSheetId="17" hidden="1">#REF!</definedName>
    <definedName name="BExU38S1U5IC1T5A3P2TZU5OV0LN" localSheetId="18" hidden="1">#REF!</definedName>
    <definedName name="BExU38S1U5IC1T5A3P2TZU5OV0LN" localSheetId="19" hidden="1">#REF!</definedName>
    <definedName name="BExU38S1U5IC1T5A3P2TZU5OV0LN" localSheetId="3" hidden="1">#REF!</definedName>
    <definedName name="BExU38S1U5IC1T5A3P2TZU5OV0LN" localSheetId="13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14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12" hidden="1">#REF!</definedName>
    <definedName name="BExU3B66MCKJFSKT3HL8B5EJGVX0" localSheetId="17" hidden="1">#REF!</definedName>
    <definedName name="BExU3B66MCKJFSKT3HL8B5EJGVX0" localSheetId="18" hidden="1">#REF!</definedName>
    <definedName name="BExU3B66MCKJFSKT3HL8B5EJGVX0" localSheetId="19" hidden="1">#REF!</definedName>
    <definedName name="BExU3B66MCKJFSKT3HL8B5EJGVX0" localSheetId="3" hidden="1">#REF!</definedName>
    <definedName name="BExU3B66MCKJFSKT3HL8B5EJGVX0" localSheetId="13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14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12" hidden="1">#REF!</definedName>
    <definedName name="BExU3FDFDB2NVPYUR5V7OA3HF474" localSheetId="17" hidden="1">#REF!</definedName>
    <definedName name="BExU3FDFDB2NVPYUR5V7OA3HF474" localSheetId="18" hidden="1">#REF!</definedName>
    <definedName name="BExU3FDFDB2NVPYUR5V7OA3HF474" localSheetId="19" hidden="1">#REF!</definedName>
    <definedName name="BExU3FDFDB2NVPYUR5V7OA3HF474" localSheetId="3" hidden="1">#REF!</definedName>
    <definedName name="BExU3FDFDB2NVPYUR5V7OA3HF474" localSheetId="13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1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12" hidden="1">#REF!</definedName>
    <definedName name="BExU3R7J076KUCCEUGKAYMANTUT5" localSheetId="17" hidden="1">#REF!</definedName>
    <definedName name="BExU3R7J076KUCCEUGKAYMANTUT5" localSheetId="18" hidden="1">#REF!</definedName>
    <definedName name="BExU3R7J076KUCCEUGKAYMANTUT5" localSheetId="19" hidden="1">#REF!</definedName>
    <definedName name="BExU3R7J076KUCCEUGKAYMANTUT5" localSheetId="3" hidden="1">#REF!</definedName>
    <definedName name="BExU3R7J076KUCCEUGKAYMANTUT5" localSheetId="13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14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12" hidden="1">#REF!</definedName>
    <definedName name="BExU3UNI9NR1RNZR07NSLSZMDOQQ" localSheetId="17" hidden="1">#REF!</definedName>
    <definedName name="BExU3UNI9NR1RNZR07NSLSZMDOQQ" localSheetId="18" hidden="1">#REF!</definedName>
    <definedName name="BExU3UNI9NR1RNZR07NSLSZMDOQQ" localSheetId="19" hidden="1">#REF!</definedName>
    <definedName name="BExU3UNI9NR1RNZR07NSLSZMDOQQ" localSheetId="3" hidden="1">#REF!</definedName>
    <definedName name="BExU3UNI9NR1RNZR07NSLSZMDOQQ" localSheetId="13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14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12" hidden="1">#REF!</definedName>
    <definedName name="BExU401R18N6XKZKL7CNFOZQCM14" localSheetId="17" hidden="1">#REF!</definedName>
    <definedName name="BExU401R18N6XKZKL7CNFOZQCM14" localSheetId="18" hidden="1">#REF!</definedName>
    <definedName name="BExU401R18N6XKZKL7CNFOZQCM14" localSheetId="19" hidden="1">#REF!</definedName>
    <definedName name="BExU401R18N6XKZKL7CNFOZQCM14" localSheetId="3" hidden="1">#REF!</definedName>
    <definedName name="BExU401R18N6XKZKL7CNFOZQCM14" localSheetId="13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12" hidden="1">#REF!</definedName>
    <definedName name="BExU42QVGY7TK39W1BIN6CDRG2OE" localSheetId="17" hidden="1">#REF!</definedName>
    <definedName name="BExU42QVGY7TK39W1BIN6CDRG2OE" localSheetId="18" hidden="1">#REF!</definedName>
    <definedName name="BExU42QVGY7TK39W1BIN6CDRG2OE" localSheetId="19" hidden="1">#REF!</definedName>
    <definedName name="BExU42QVGY7TK39W1BIN6CDRG2OE" localSheetId="3" hidden="1">#REF!</definedName>
    <definedName name="BExU42QVGY7TK39W1BIN6CDRG2OE" localSheetId="13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14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12" hidden="1">#REF!</definedName>
    <definedName name="BExU431LXP7LIUNGJB9OSXEANFGX" localSheetId="17" hidden="1">#REF!</definedName>
    <definedName name="BExU431LXP7LIUNGJB9OSXEANFGX" localSheetId="18" hidden="1">#REF!</definedName>
    <definedName name="BExU431LXP7LIUNGJB9OSXEANFGX" localSheetId="19" hidden="1">#REF!</definedName>
    <definedName name="BExU431LXP7LIUNGJB9OSXEANFGX" localSheetId="3" hidden="1">#REF!</definedName>
    <definedName name="BExU431LXP7LIUNGJB9OSXEANFGX" localSheetId="13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14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12" hidden="1">#REF!</definedName>
    <definedName name="BExU47OZMS6TCWMEHHF0UCSFLLPI" localSheetId="17" hidden="1">#REF!</definedName>
    <definedName name="BExU47OZMS6TCWMEHHF0UCSFLLPI" localSheetId="18" hidden="1">#REF!</definedName>
    <definedName name="BExU47OZMS6TCWMEHHF0UCSFLLPI" localSheetId="19" hidden="1">#REF!</definedName>
    <definedName name="BExU47OZMS6TCWMEHHF0UCSFLLPI" localSheetId="3" hidden="1">#REF!</definedName>
    <definedName name="BExU47OZMS6TCWMEHHF0UCSFLLPI" localSheetId="13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14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12" hidden="1">#REF!</definedName>
    <definedName name="BExU4D36E8TXN0M8KSNGEAFYP4DQ" localSheetId="17" hidden="1">#REF!</definedName>
    <definedName name="BExU4D36E8TXN0M8KSNGEAFYP4DQ" localSheetId="18" hidden="1">#REF!</definedName>
    <definedName name="BExU4D36E8TXN0M8KSNGEAFYP4DQ" localSheetId="19" hidden="1">#REF!</definedName>
    <definedName name="BExU4D36E8TXN0M8KSNGEAFYP4DQ" localSheetId="3" hidden="1">#REF!</definedName>
    <definedName name="BExU4D36E8TXN0M8KSNGEAFYP4DQ" localSheetId="13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14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12" hidden="1">#REF!</definedName>
    <definedName name="BExU4G31RRVLJ3AC6E1FNEFMXM3O" localSheetId="17" hidden="1">#REF!</definedName>
    <definedName name="BExU4G31RRVLJ3AC6E1FNEFMXM3O" localSheetId="18" hidden="1">#REF!</definedName>
    <definedName name="BExU4G31RRVLJ3AC6E1FNEFMXM3O" localSheetId="19" hidden="1">#REF!</definedName>
    <definedName name="BExU4G31RRVLJ3AC6E1FNEFMXM3O" localSheetId="3" hidden="1">#REF!</definedName>
    <definedName name="BExU4G31RRVLJ3AC6E1FNEFMXM3O" localSheetId="13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14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12" hidden="1">#REF!</definedName>
    <definedName name="BExU4GDVLPUEWBA4MRYRTQAUNO7B" localSheetId="17" hidden="1">#REF!</definedName>
    <definedName name="BExU4GDVLPUEWBA4MRYRTQAUNO7B" localSheetId="18" hidden="1">#REF!</definedName>
    <definedName name="BExU4GDVLPUEWBA4MRYRTQAUNO7B" localSheetId="19" hidden="1">#REF!</definedName>
    <definedName name="BExU4GDVLPUEWBA4MRYRTQAUNO7B" localSheetId="3" hidden="1">#REF!</definedName>
    <definedName name="BExU4GDVLPUEWBA4MRYRTQAUNO7B" localSheetId="13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14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12" hidden="1">#REF!</definedName>
    <definedName name="BExU4H4RAMAX0XVAWT5WFYQNPAL3" localSheetId="17" hidden="1">#REF!</definedName>
    <definedName name="BExU4H4RAMAX0XVAWT5WFYQNPAL3" localSheetId="18" hidden="1">#REF!</definedName>
    <definedName name="BExU4H4RAMAX0XVAWT5WFYQNPAL3" localSheetId="19" hidden="1">#REF!</definedName>
    <definedName name="BExU4H4RAMAX0XVAWT5WFYQNPAL3" localSheetId="3" hidden="1">#REF!</definedName>
    <definedName name="BExU4H4RAMAX0XVAWT5WFYQNPAL3" localSheetId="13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14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12" hidden="1">#REF!</definedName>
    <definedName name="BExU4I148DA7PRCCISLWQ6ABXFK6" localSheetId="17" hidden="1">#REF!</definedName>
    <definedName name="BExU4I148DA7PRCCISLWQ6ABXFK6" localSheetId="18" hidden="1">#REF!</definedName>
    <definedName name="BExU4I148DA7PRCCISLWQ6ABXFK6" localSheetId="19" hidden="1">#REF!</definedName>
    <definedName name="BExU4I148DA7PRCCISLWQ6ABXFK6" localSheetId="3" hidden="1">#REF!</definedName>
    <definedName name="BExU4I148DA7PRCCISLWQ6ABXFK6" localSheetId="13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14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12" hidden="1">#REF!</definedName>
    <definedName name="BExU4L101H2KQHVKCKQ4PBAWZV6K" localSheetId="17" hidden="1">#REF!</definedName>
    <definedName name="BExU4L101H2KQHVKCKQ4PBAWZV6K" localSheetId="18" hidden="1">#REF!</definedName>
    <definedName name="BExU4L101H2KQHVKCKQ4PBAWZV6K" localSheetId="19" hidden="1">#REF!</definedName>
    <definedName name="BExU4L101H2KQHVKCKQ4PBAWZV6K" localSheetId="3" hidden="1">#REF!</definedName>
    <definedName name="BExU4L101H2KQHVKCKQ4PBAWZV6K" localSheetId="13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14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12" hidden="1">#REF!</definedName>
    <definedName name="BExU4LML14Q7KDTYIKJWXF68W7X1" localSheetId="17" hidden="1">#REF!</definedName>
    <definedName name="BExU4LML14Q7KDTYIKJWXF68W7X1" localSheetId="18" hidden="1">#REF!</definedName>
    <definedName name="BExU4LML14Q7KDTYIKJWXF68W7X1" localSheetId="19" hidden="1">#REF!</definedName>
    <definedName name="BExU4LML14Q7KDTYIKJWXF68W7X1" localSheetId="3" hidden="1">#REF!</definedName>
    <definedName name="BExU4LML14Q7KDTYIKJWXF68W7X1" localSheetId="13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14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12" hidden="1">#REF!</definedName>
    <definedName name="BExU4NA00RRRBGRT6TOB0MXZRCRZ" localSheetId="17" hidden="1">#REF!</definedName>
    <definedName name="BExU4NA00RRRBGRT6TOB0MXZRCRZ" localSheetId="18" hidden="1">#REF!</definedName>
    <definedName name="BExU4NA00RRRBGRT6TOB0MXZRCRZ" localSheetId="19" hidden="1">#REF!</definedName>
    <definedName name="BExU4NA00RRRBGRT6TOB0MXZRCRZ" localSheetId="3" hidden="1">#REF!</definedName>
    <definedName name="BExU4NA00RRRBGRT6TOB0MXZRCRZ" localSheetId="13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14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12" hidden="1">#REF!</definedName>
    <definedName name="BExU529I6YHVOG83TJHWSILIQU1S" localSheetId="17" hidden="1">#REF!</definedName>
    <definedName name="BExU529I6YHVOG83TJHWSILIQU1S" localSheetId="18" hidden="1">#REF!</definedName>
    <definedName name="BExU529I6YHVOG83TJHWSILIQU1S" localSheetId="19" hidden="1">#REF!</definedName>
    <definedName name="BExU529I6YHVOG83TJHWSILIQU1S" localSheetId="3" hidden="1">#REF!</definedName>
    <definedName name="BExU529I6YHVOG83TJHWSILIQU1S" localSheetId="13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14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12" hidden="1">#REF!</definedName>
    <definedName name="BExU57YCIKPRD8QWL6EU0YR3NG3J" localSheetId="17" hidden="1">#REF!</definedName>
    <definedName name="BExU57YCIKPRD8QWL6EU0YR3NG3J" localSheetId="18" hidden="1">#REF!</definedName>
    <definedName name="BExU57YCIKPRD8QWL6EU0YR3NG3J" localSheetId="19" hidden="1">#REF!</definedName>
    <definedName name="BExU57YCIKPRD8QWL6EU0YR3NG3J" localSheetId="3" hidden="1">#REF!</definedName>
    <definedName name="BExU57YCIKPRD8QWL6EU0YR3NG3J" localSheetId="13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14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12" hidden="1">#REF!</definedName>
    <definedName name="BExU5DSTBWXLN6E59B757KRWRI6E" localSheetId="17" hidden="1">#REF!</definedName>
    <definedName name="BExU5DSTBWXLN6E59B757KRWRI6E" localSheetId="18" hidden="1">#REF!</definedName>
    <definedName name="BExU5DSTBWXLN6E59B757KRWRI6E" localSheetId="19" hidden="1">#REF!</definedName>
    <definedName name="BExU5DSTBWXLN6E59B757KRWRI6E" localSheetId="3" hidden="1">#REF!</definedName>
    <definedName name="BExU5DSTBWXLN6E59B757KRWRI6E" localSheetId="13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14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12" hidden="1">#REF!</definedName>
    <definedName name="BExU5JSMO03X9M4WIRPP8JPSMQKJ" localSheetId="17" hidden="1">#REF!</definedName>
    <definedName name="BExU5JSMO03X9M4WIRPP8JPSMQKJ" localSheetId="18" hidden="1">#REF!</definedName>
    <definedName name="BExU5JSMO03X9M4WIRPP8JPSMQKJ" localSheetId="19" hidden="1">#REF!</definedName>
    <definedName name="BExU5JSMO03X9M4WIRPP8JPSMQKJ" localSheetId="3" hidden="1">#REF!</definedName>
    <definedName name="BExU5JSMO03X9M4WIRPP8JPSMQKJ" localSheetId="13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14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12" hidden="1">#REF!</definedName>
    <definedName name="BExU5TDWM8NNDHYPQ7OQODTQ368A" localSheetId="17" hidden="1">#REF!</definedName>
    <definedName name="BExU5TDWM8NNDHYPQ7OQODTQ368A" localSheetId="18" hidden="1">#REF!</definedName>
    <definedName name="BExU5TDWM8NNDHYPQ7OQODTQ368A" localSheetId="19" hidden="1">#REF!</definedName>
    <definedName name="BExU5TDWM8NNDHYPQ7OQODTQ368A" localSheetId="3" hidden="1">#REF!</definedName>
    <definedName name="BExU5TDWM8NNDHYPQ7OQODTQ368A" localSheetId="13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14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12" hidden="1">#REF!</definedName>
    <definedName name="BExU5X4OX1V1XHS6WSSORVQPP6Z3" localSheetId="17" hidden="1">#REF!</definedName>
    <definedName name="BExU5X4OX1V1XHS6WSSORVQPP6Z3" localSheetId="18" hidden="1">#REF!</definedName>
    <definedName name="BExU5X4OX1V1XHS6WSSORVQPP6Z3" localSheetId="19" hidden="1">#REF!</definedName>
    <definedName name="BExU5X4OX1V1XHS6WSSORVQPP6Z3" localSheetId="3" hidden="1">#REF!</definedName>
    <definedName name="BExU5X4OX1V1XHS6WSSORVQPP6Z3" localSheetId="13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14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12" hidden="1">#REF!</definedName>
    <definedName name="BExU5XVPARTFMRYHNUTBKDIL4UJN" localSheetId="17" hidden="1">#REF!</definedName>
    <definedName name="BExU5XVPARTFMRYHNUTBKDIL4UJN" localSheetId="18" hidden="1">#REF!</definedName>
    <definedName name="BExU5XVPARTFMRYHNUTBKDIL4UJN" localSheetId="19" hidden="1">#REF!</definedName>
    <definedName name="BExU5XVPARTFMRYHNUTBKDIL4UJN" localSheetId="3" hidden="1">#REF!</definedName>
    <definedName name="BExU5XVPARTFMRYHNUTBKDIL4UJN" localSheetId="13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14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12" hidden="1">#REF!</definedName>
    <definedName name="BExU66KMFBAP8JCVG9VM1RD1TNFF" localSheetId="17" hidden="1">#REF!</definedName>
    <definedName name="BExU66KMFBAP8JCVG9VM1RD1TNFF" localSheetId="18" hidden="1">#REF!</definedName>
    <definedName name="BExU66KMFBAP8JCVG9VM1RD1TNFF" localSheetId="19" hidden="1">#REF!</definedName>
    <definedName name="BExU66KMFBAP8JCVG9VM1RD1TNFF" localSheetId="3" hidden="1">#REF!</definedName>
    <definedName name="BExU66KMFBAP8JCVG9VM1RD1TNFF" localSheetId="13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14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12" hidden="1">#REF!</definedName>
    <definedName name="BExU68IOM3CB3TACNAE9565TW7SH" localSheetId="17" hidden="1">#REF!</definedName>
    <definedName name="BExU68IOM3CB3TACNAE9565TW7SH" localSheetId="18" hidden="1">#REF!</definedName>
    <definedName name="BExU68IOM3CB3TACNAE9565TW7SH" localSheetId="19" hidden="1">#REF!</definedName>
    <definedName name="BExU68IOM3CB3TACNAE9565TW7SH" localSheetId="3" hidden="1">#REF!</definedName>
    <definedName name="BExU68IOM3CB3TACNAE9565TW7SH" localSheetId="13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14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12" hidden="1">#REF!</definedName>
    <definedName name="BExU6AM82KN21E82HMWVP3LWP9IL" localSheetId="17" hidden="1">#REF!</definedName>
    <definedName name="BExU6AM82KN21E82HMWVP3LWP9IL" localSheetId="18" hidden="1">#REF!</definedName>
    <definedName name="BExU6AM82KN21E82HMWVP3LWP9IL" localSheetId="19" hidden="1">#REF!</definedName>
    <definedName name="BExU6AM82KN21E82HMWVP3LWP9IL" localSheetId="3" hidden="1">#REF!</definedName>
    <definedName name="BExU6AM82KN21E82HMWVP3LWP9IL" localSheetId="13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14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12" hidden="1">#REF!</definedName>
    <definedName name="BExU6FEU1MRHU98R9YOJC5OKUJ6L" localSheetId="17" hidden="1">#REF!</definedName>
    <definedName name="BExU6FEU1MRHU98R9YOJC5OKUJ6L" localSheetId="18" hidden="1">#REF!</definedName>
    <definedName name="BExU6FEU1MRHU98R9YOJC5OKUJ6L" localSheetId="19" hidden="1">#REF!</definedName>
    <definedName name="BExU6FEU1MRHU98R9YOJC5OKUJ6L" localSheetId="3" hidden="1">#REF!</definedName>
    <definedName name="BExU6FEU1MRHU98R9YOJC5OKUJ6L" localSheetId="13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14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12" hidden="1">#REF!</definedName>
    <definedName name="BExU6KIAJ663Y8W8QMU4HCF183DF" localSheetId="17" hidden="1">#REF!</definedName>
    <definedName name="BExU6KIAJ663Y8W8QMU4HCF183DF" localSheetId="18" hidden="1">#REF!</definedName>
    <definedName name="BExU6KIAJ663Y8W8QMU4HCF183DF" localSheetId="19" hidden="1">#REF!</definedName>
    <definedName name="BExU6KIAJ663Y8W8QMU4HCF183DF" localSheetId="3" hidden="1">#REF!</definedName>
    <definedName name="BExU6KIAJ663Y8W8QMU4HCF183DF" localSheetId="13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14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12" hidden="1">#REF!</definedName>
    <definedName name="BExU6KT19B4PG6SHXFBGBPLM66KT" localSheetId="17" hidden="1">#REF!</definedName>
    <definedName name="BExU6KT19B4PG6SHXFBGBPLM66KT" localSheetId="18" hidden="1">#REF!</definedName>
    <definedName name="BExU6KT19B4PG6SHXFBGBPLM66KT" localSheetId="19" hidden="1">#REF!</definedName>
    <definedName name="BExU6KT19B4PG6SHXFBGBPLM66KT" localSheetId="3" hidden="1">#REF!</definedName>
    <definedName name="BExU6KT19B4PG6SHXFBGBPLM66KT" localSheetId="13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14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12" hidden="1">#REF!</definedName>
    <definedName name="BExU6PAVKIOAIMQ9XQIHHF1SUAGO" localSheetId="17" hidden="1">#REF!</definedName>
    <definedName name="BExU6PAVKIOAIMQ9XQIHHF1SUAGO" localSheetId="18" hidden="1">#REF!</definedName>
    <definedName name="BExU6PAVKIOAIMQ9XQIHHF1SUAGO" localSheetId="19" hidden="1">#REF!</definedName>
    <definedName name="BExU6PAVKIOAIMQ9XQIHHF1SUAGO" localSheetId="3" hidden="1">#REF!</definedName>
    <definedName name="BExU6PAVKIOAIMQ9XQIHHF1SUAGO" localSheetId="13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14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12" hidden="1">#REF!</definedName>
    <definedName name="BExU6SLKTWV0YINVLTI6BCG9ANZM" localSheetId="17" hidden="1">#REF!</definedName>
    <definedName name="BExU6SLKTWV0YINVLTI6BCG9ANZM" localSheetId="18" hidden="1">#REF!</definedName>
    <definedName name="BExU6SLKTWV0YINVLTI6BCG9ANZM" localSheetId="19" hidden="1">#REF!</definedName>
    <definedName name="BExU6SLKTWV0YINVLTI6BCG9ANZM" localSheetId="3" hidden="1">#REF!</definedName>
    <definedName name="BExU6SLKTWV0YINVLTI6BCG9ANZM" localSheetId="13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14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12" hidden="1">#REF!</definedName>
    <definedName name="BExU6WXXC7SSQDMHSLUN5C2V4IYX" localSheetId="17" hidden="1">#REF!</definedName>
    <definedName name="BExU6WXXC7SSQDMHSLUN5C2V4IYX" localSheetId="18" hidden="1">#REF!</definedName>
    <definedName name="BExU6WXXC7SSQDMHSLUN5C2V4IYX" localSheetId="19" hidden="1">#REF!</definedName>
    <definedName name="BExU6WXXC7SSQDMHSLUN5C2V4IYX" localSheetId="3" hidden="1">#REF!</definedName>
    <definedName name="BExU6WXXC7SSQDMHSLUN5C2V4IYX" localSheetId="13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14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12" hidden="1">#REF!</definedName>
    <definedName name="BExU73387E74XE8A9UKZLZNJYY65" localSheetId="17" hidden="1">#REF!</definedName>
    <definedName name="BExU73387E74XE8A9UKZLZNJYY65" localSheetId="18" hidden="1">#REF!</definedName>
    <definedName name="BExU73387E74XE8A9UKZLZNJYY65" localSheetId="19" hidden="1">#REF!</definedName>
    <definedName name="BExU73387E74XE8A9UKZLZNJYY65" localSheetId="3" hidden="1">#REF!</definedName>
    <definedName name="BExU73387E74XE8A9UKZLZNJYY65" localSheetId="13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14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12" hidden="1">#REF!</definedName>
    <definedName name="BExU76ZHCJM8I7VSICCMSTC33O6U" localSheetId="17" hidden="1">#REF!</definedName>
    <definedName name="BExU76ZHCJM8I7VSICCMSTC33O6U" localSheetId="18" hidden="1">#REF!</definedName>
    <definedName name="BExU76ZHCJM8I7VSICCMSTC33O6U" localSheetId="19" hidden="1">#REF!</definedName>
    <definedName name="BExU76ZHCJM8I7VSICCMSTC33O6U" localSheetId="3" hidden="1">#REF!</definedName>
    <definedName name="BExU76ZHCJM8I7VSICCMSTC33O6U" localSheetId="13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14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12" hidden="1">#REF!</definedName>
    <definedName name="BExU7BBTUF8BQ42DSGM94X5TG5GF" localSheetId="17" hidden="1">#REF!</definedName>
    <definedName name="BExU7BBTUF8BQ42DSGM94X5TG5GF" localSheetId="18" hidden="1">#REF!</definedName>
    <definedName name="BExU7BBTUF8BQ42DSGM94X5TG5GF" localSheetId="19" hidden="1">#REF!</definedName>
    <definedName name="BExU7BBTUF8BQ42DSGM94X5TG5GF" localSheetId="3" hidden="1">#REF!</definedName>
    <definedName name="BExU7BBTUF8BQ42DSGM94X5TG5GF" localSheetId="13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14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12" hidden="1">#REF!</definedName>
    <definedName name="BExU7HH4EAHFQHT4AXKGWAWZP3I0" localSheetId="17" hidden="1">#REF!</definedName>
    <definedName name="BExU7HH4EAHFQHT4AXKGWAWZP3I0" localSheetId="18" hidden="1">#REF!</definedName>
    <definedName name="BExU7HH4EAHFQHT4AXKGWAWZP3I0" localSheetId="19" hidden="1">#REF!</definedName>
    <definedName name="BExU7HH4EAHFQHT4AXKGWAWZP3I0" localSheetId="3" hidden="1">#REF!</definedName>
    <definedName name="BExU7HH4EAHFQHT4AXKGWAWZP3I0" localSheetId="13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14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12" hidden="1">#REF!</definedName>
    <definedName name="BExU7L7WPQSA0ELXZ0I86V33QCCJ" localSheetId="17" hidden="1">#REF!</definedName>
    <definedName name="BExU7L7WPQSA0ELXZ0I86V33QCCJ" localSheetId="18" hidden="1">#REF!</definedName>
    <definedName name="BExU7L7WPQSA0ELXZ0I86V33QCCJ" localSheetId="19" hidden="1">#REF!</definedName>
    <definedName name="BExU7L7WPQSA0ELXZ0I86V33QCCJ" localSheetId="3" hidden="1">#REF!</definedName>
    <definedName name="BExU7L7WPQSA0ELXZ0I86V33QCCJ" localSheetId="13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14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12" hidden="1">#REF!</definedName>
    <definedName name="BExU7MF1ZVPDHOSMCAXOSYICHZ4I" localSheetId="17" hidden="1">#REF!</definedName>
    <definedName name="BExU7MF1ZVPDHOSMCAXOSYICHZ4I" localSheetId="18" hidden="1">#REF!</definedName>
    <definedName name="BExU7MF1ZVPDHOSMCAXOSYICHZ4I" localSheetId="19" hidden="1">#REF!</definedName>
    <definedName name="BExU7MF1ZVPDHOSMCAXOSYICHZ4I" localSheetId="3" hidden="1">#REF!</definedName>
    <definedName name="BExU7MF1ZVPDHOSMCAXOSYICHZ4I" localSheetId="13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14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12" hidden="1">#REF!</definedName>
    <definedName name="BExU7O2BJ6D5YCKEL6FD2EFCWYRX" localSheetId="17" hidden="1">#REF!</definedName>
    <definedName name="BExU7O2BJ6D5YCKEL6FD2EFCWYRX" localSheetId="18" hidden="1">#REF!</definedName>
    <definedName name="BExU7O2BJ6D5YCKEL6FD2EFCWYRX" localSheetId="19" hidden="1">#REF!</definedName>
    <definedName name="BExU7O2BJ6D5YCKEL6FD2EFCWYRX" localSheetId="3" hidden="1">#REF!</definedName>
    <definedName name="BExU7O2BJ6D5YCKEL6FD2EFCWYRX" localSheetId="13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14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12" hidden="1">#REF!</definedName>
    <definedName name="BExU7Q0JS9YIUKUPNSSAIDK2KJAV" localSheetId="17" hidden="1">#REF!</definedName>
    <definedName name="BExU7Q0JS9YIUKUPNSSAIDK2KJAV" localSheetId="18" hidden="1">#REF!</definedName>
    <definedName name="BExU7Q0JS9YIUKUPNSSAIDK2KJAV" localSheetId="19" hidden="1">#REF!</definedName>
    <definedName name="BExU7Q0JS9YIUKUPNSSAIDK2KJAV" localSheetId="3" hidden="1">#REF!</definedName>
    <definedName name="BExU7Q0JS9YIUKUPNSSAIDK2KJAV" localSheetId="13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14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12" hidden="1">#REF!</definedName>
    <definedName name="BExU80I6AE5OU7P7F5V7HWIZBJ4P" localSheetId="17" hidden="1">#REF!</definedName>
    <definedName name="BExU80I6AE5OU7P7F5V7HWIZBJ4P" localSheetId="18" hidden="1">#REF!</definedName>
    <definedName name="BExU80I6AE5OU7P7F5V7HWIZBJ4P" localSheetId="19" hidden="1">#REF!</definedName>
    <definedName name="BExU80I6AE5OU7P7F5V7HWIZBJ4P" localSheetId="3" hidden="1">#REF!</definedName>
    <definedName name="BExU80I6AE5OU7P7F5V7HWIZBJ4P" localSheetId="13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14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12" hidden="1">#REF!</definedName>
    <definedName name="BExU86NB26MCPYIISZ36HADONGT2" localSheetId="17" hidden="1">#REF!</definedName>
    <definedName name="BExU86NB26MCPYIISZ36HADONGT2" localSheetId="18" hidden="1">#REF!</definedName>
    <definedName name="BExU86NB26MCPYIISZ36HADONGT2" localSheetId="19" hidden="1">#REF!</definedName>
    <definedName name="BExU86NB26MCPYIISZ36HADONGT2" localSheetId="3" hidden="1">#REF!</definedName>
    <definedName name="BExU86NB26MCPYIISZ36HADONGT2" localSheetId="13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14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12" hidden="1">#REF!</definedName>
    <definedName name="BExU885EZZNSZV3GP298UJ8LB7OL" localSheetId="17" hidden="1">#REF!</definedName>
    <definedName name="BExU885EZZNSZV3GP298UJ8LB7OL" localSheetId="18" hidden="1">#REF!</definedName>
    <definedName name="BExU885EZZNSZV3GP298UJ8LB7OL" localSheetId="19" hidden="1">#REF!</definedName>
    <definedName name="BExU885EZZNSZV3GP298UJ8LB7OL" localSheetId="3" hidden="1">#REF!</definedName>
    <definedName name="BExU885EZZNSZV3GP298UJ8LB7OL" localSheetId="13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14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12" hidden="1">#REF!</definedName>
    <definedName name="BExU8FSAUP9TUZ1NO9WXK80QPHWV" localSheetId="17" hidden="1">#REF!</definedName>
    <definedName name="BExU8FSAUP9TUZ1NO9WXK80QPHWV" localSheetId="18" hidden="1">#REF!</definedName>
    <definedName name="BExU8FSAUP9TUZ1NO9WXK80QPHWV" localSheetId="19" hidden="1">#REF!</definedName>
    <definedName name="BExU8FSAUP9TUZ1NO9WXK80QPHWV" localSheetId="3" hidden="1">#REF!</definedName>
    <definedName name="BExU8FSAUP9TUZ1NO9WXK80QPHWV" localSheetId="13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14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12" hidden="1">#REF!</definedName>
    <definedName name="BExU8KFLAN778MBN93NYZB0FV30G" localSheetId="17" hidden="1">#REF!</definedName>
    <definedName name="BExU8KFLAN778MBN93NYZB0FV30G" localSheetId="18" hidden="1">#REF!</definedName>
    <definedName name="BExU8KFLAN778MBN93NYZB0FV30G" localSheetId="19" hidden="1">#REF!</definedName>
    <definedName name="BExU8KFLAN778MBN93NYZB0FV30G" localSheetId="3" hidden="1">#REF!</definedName>
    <definedName name="BExU8KFLAN778MBN93NYZB0FV30G" localSheetId="13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14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12" hidden="1">#REF!</definedName>
    <definedName name="BExU8PZC6845UUDFG9M8FTC3P3DK" localSheetId="17" hidden="1">#REF!</definedName>
    <definedName name="BExU8PZC6845UUDFG9M8FTC3P3DK" localSheetId="18" hidden="1">#REF!</definedName>
    <definedName name="BExU8PZC6845UUDFG9M8FTC3P3DK" localSheetId="19" hidden="1">#REF!</definedName>
    <definedName name="BExU8PZC6845UUDFG9M8FTC3P3DK" localSheetId="3" hidden="1">#REF!</definedName>
    <definedName name="BExU8PZC6845UUDFG9M8FTC3P3DK" localSheetId="13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14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12" hidden="1">#REF!</definedName>
    <definedName name="BExU8UX9JX3XLB47YZ8GFXE0V7R2" localSheetId="17" hidden="1">#REF!</definedName>
    <definedName name="BExU8UX9JX3XLB47YZ8GFXE0V7R2" localSheetId="18" hidden="1">#REF!</definedName>
    <definedName name="BExU8UX9JX3XLB47YZ8GFXE0V7R2" localSheetId="19" hidden="1">#REF!</definedName>
    <definedName name="BExU8UX9JX3XLB47YZ8GFXE0V7R2" localSheetId="3" hidden="1">#REF!</definedName>
    <definedName name="BExU8UX9JX3XLB47YZ8GFXE0V7R2" localSheetId="13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14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12" hidden="1">#REF!</definedName>
    <definedName name="BExU8WVGMRSFNWCNHODQ9JQCMZB0" localSheetId="17" hidden="1">#REF!</definedName>
    <definedName name="BExU8WVGMRSFNWCNHODQ9JQCMZB0" localSheetId="18" hidden="1">#REF!</definedName>
    <definedName name="BExU8WVGMRSFNWCNHODQ9JQCMZB0" localSheetId="19" hidden="1">#REF!</definedName>
    <definedName name="BExU8WVGMRSFNWCNHODQ9JQCMZB0" localSheetId="3" hidden="1">#REF!</definedName>
    <definedName name="BExU8WVGMRSFNWCNHODQ9JQCMZB0" localSheetId="13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14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12" hidden="1">#REF!</definedName>
    <definedName name="BExU96M1J7P9DZQ3S9H0C12KGYTW" localSheetId="17" hidden="1">#REF!</definedName>
    <definedName name="BExU96M1J7P9DZQ3S9H0C12KGYTW" localSheetId="18" hidden="1">#REF!</definedName>
    <definedName name="BExU96M1J7P9DZQ3S9H0C12KGYTW" localSheetId="19" hidden="1">#REF!</definedName>
    <definedName name="BExU96M1J7P9DZQ3S9H0C12KGYTW" localSheetId="3" hidden="1">#REF!</definedName>
    <definedName name="BExU96M1J7P9DZQ3S9H0C12KGYTW" localSheetId="13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14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12" hidden="1">#REF!</definedName>
    <definedName name="BExU9F05OR1GZ3057R6UL3WPEIYI" localSheetId="17" hidden="1">#REF!</definedName>
    <definedName name="BExU9F05OR1GZ3057R6UL3WPEIYI" localSheetId="18" hidden="1">#REF!</definedName>
    <definedName name="BExU9F05OR1GZ3057R6UL3WPEIYI" localSheetId="19" hidden="1">#REF!</definedName>
    <definedName name="BExU9F05OR1GZ3057R6UL3WPEIYI" localSheetId="3" hidden="1">#REF!</definedName>
    <definedName name="BExU9F05OR1GZ3057R6UL3WPEIYI" localSheetId="13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14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12" hidden="1">#REF!</definedName>
    <definedName name="BExU9GCSO5YILIKG6VAHN13DL75K" localSheetId="17" hidden="1">#REF!</definedName>
    <definedName name="BExU9GCSO5YILIKG6VAHN13DL75K" localSheetId="18" hidden="1">#REF!</definedName>
    <definedName name="BExU9GCSO5YILIKG6VAHN13DL75K" localSheetId="19" hidden="1">#REF!</definedName>
    <definedName name="BExU9GCSO5YILIKG6VAHN13DL75K" localSheetId="3" hidden="1">#REF!</definedName>
    <definedName name="BExU9GCSO5YILIKG6VAHN13DL75K" localSheetId="13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14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12" hidden="1">#REF!</definedName>
    <definedName name="BExU9KJOZLO15N11MJVN782NFGJ0" localSheetId="17" hidden="1">#REF!</definedName>
    <definedName name="BExU9KJOZLO15N11MJVN782NFGJ0" localSheetId="18" hidden="1">#REF!</definedName>
    <definedName name="BExU9KJOZLO15N11MJVN782NFGJ0" localSheetId="19" hidden="1">#REF!</definedName>
    <definedName name="BExU9KJOZLO15N11MJVN782NFGJ0" localSheetId="3" hidden="1">#REF!</definedName>
    <definedName name="BExU9KJOZLO15N11MJVN782NFGJ0" localSheetId="13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14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12" hidden="1">#REF!</definedName>
    <definedName name="BExU9LG29XU2K1GNKRO4438JYQZE" localSheetId="17" hidden="1">#REF!</definedName>
    <definedName name="BExU9LG29XU2K1GNKRO4438JYQZE" localSheetId="18" hidden="1">#REF!</definedName>
    <definedName name="BExU9LG29XU2K1GNKRO4438JYQZE" localSheetId="19" hidden="1">#REF!</definedName>
    <definedName name="BExU9LG29XU2K1GNKRO4438JYQZE" localSheetId="3" hidden="1">#REF!</definedName>
    <definedName name="BExU9LG29XU2K1GNKRO4438JYQZE" localSheetId="13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14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12" hidden="1">#REF!</definedName>
    <definedName name="BExU9RW36I5Z6JIXUIUB3PJH86LT" localSheetId="17" hidden="1">#REF!</definedName>
    <definedName name="BExU9RW36I5Z6JIXUIUB3PJH86LT" localSheetId="18" hidden="1">#REF!</definedName>
    <definedName name="BExU9RW36I5Z6JIXUIUB3PJH86LT" localSheetId="19" hidden="1">#REF!</definedName>
    <definedName name="BExU9RW36I5Z6JIXUIUB3PJH86LT" localSheetId="3" hidden="1">#REF!</definedName>
    <definedName name="BExU9RW36I5Z6JIXUIUB3PJH86LT" localSheetId="13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14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12" hidden="1">#REF!</definedName>
    <definedName name="BExU9WU19DJ2VAGISPFEGDWWOO4V" localSheetId="17" hidden="1">#REF!</definedName>
    <definedName name="BExU9WU19DJ2VAGISPFEGDWWOO4V" localSheetId="18" hidden="1">#REF!</definedName>
    <definedName name="BExU9WU19DJ2VAGISPFEGDWWOO4V" localSheetId="19" hidden="1">#REF!</definedName>
    <definedName name="BExU9WU19DJ2VAGISPFEGDWWOO4V" localSheetId="3" hidden="1">#REF!</definedName>
    <definedName name="BExU9WU19DJ2VAGISPFEGDWWOO4V" localSheetId="13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14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12" hidden="1">#REF!</definedName>
    <definedName name="BExUA28AO7OWDG3H23Q0CL4B7BHW" localSheetId="17" hidden="1">#REF!</definedName>
    <definedName name="BExUA28AO7OWDG3H23Q0CL4B7BHW" localSheetId="18" hidden="1">#REF!</definedName>
    <definedName name="BExUA28AO7OWDG3H23Q0CL4B7BHW" localSheetId="19" hidden="1">#REF!</definedName>
    <definedName name="BExUA28AO7OWDG3H23Q0CL4B7BHW" localSheetId="3" hidden="1">#REF!</definedName>
    <definedName name="BExUA28AO7OWDG3H23Q0CL4B7BHW" localSheetId="13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14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12" hidden="1">#REF!</definedName>
    <definedName name="BExUA34N2C083NSTAHQGZZ3BCYGK" localSheetId="17" hidden="1">#REF!</definedName>
    <definedName name="BExUA34N2C083NSTAHQGZZ3BCYGK" localSheetId="18" hidden="1">#REF!</definedName>
    <definedName name="BExUA34N2C083NSTAHQGZZ3BCYGK" localSheetId="19" hidden="1">#REF!</definedName>
    <definedName name="BExUA34N2C083NSTAHQGZZ3BCYGK" localSheetId="3" hidden="1">#REF!</definedName>
    <definedName name="BExUA34N2C083NSTAHQGZZ3BCYGK" localSheetId="13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14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12" hidden="1">#REF!</definedName>
    <definedName name="BExUA5O923FFNEBY8BPO1TU3QGBM" localSheetId="17" hidden="1">#REF!</definedName>
    <definedName name="BExUA5O923FFNEBY8BPO1TU3QGBM" localSheetId="18" hidden="1">#REF!</definedName>
    <definedName name="BExUA5O923FFNEBY8BPO1TU3QGBM" localSheetId="19" hidden="1">#REF!</definedName>
    <definedName name="BExUA5O923FFNEBY8BPO1TU3QGBM" localSheetId="3" hidden="1">#REF!</definedName>
    <definedName name="BExUA5O923FFNEBY8BPO1TU3QGBM" localSheetId="13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14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12" hidden="1">#REF!</definedName>
    <definedName name="BExUA6Q4K25VH452AQ3ZIRBCMS61" localSheetId="17" hidden="1">#REF!</definedName>
    <definedName name="BExUA6Q4K25VH452AQ3ZIRBCMS61" localSheetId="18" hidden="1">#REF!</definedName>
    <definedName name="BExUA6Q4K25VH452AQ3ZIRBCMS61" localSheetId="19" hidden="1">#REF!</definedName>
    <definedName name="BExUA6Q4K25VH452AQ3ZIRBCMS61" localSheetId="3" hidden="1">#REF!</definedName>
    <definedName name="BExUA6Q4K25VH452AQ3ZIRBCMS61" localSheetId="13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14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12" hidden="1">#REF!</definedName>
    <definedName name="BExUAFV4JMBSM2SKBQL9NHL0NIBS" localSheetId="17" hidden="1">#REF!</definedName>
    <definedName name="BExUAFV4JMBSM2SKBQL9NHL0NIBS" localSheetId="18" hidden="1">#REF!</definedName>
    <definedName name="BExUAFV4JMBSM2SKBQL9NHL0NIBS" localSheetId="19" hidden="1">#REF!</definedName>
    <definedName name="BExUAFV4JMBSM2SKBQL9NHL0NIBS" localSheetId="3" hidden="1">#REF!</definedName>
    <definedName name="BExUAFV4JMBSM2SKBQL9NHL0NIBS" localSheetId="13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14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12" hidden="1">#REF!</definedName>
    <definedName name="BExUAMWQODKBXMRH1QCMJLJBF8M7" localSheetId="17" hidden="1">#REF!</definedName>
    <definedName name="BExUAMWQODKBXMRH1QCMJLJBF8M7" localSheetId="18" hidden="1">#REF!</definedName>
    <definedName name="BExUAMWQODKBXMRH1QCMJLJBF8M7" localSheetId="19" hidden="1">#REF!</definedName>
    <definedName name="BExUAMWQODKBXMRH1QCMJLJBF8M7" localSheetId="3" hidden="1">#REF!</definedName>
    <definedName name="BExUAMWQODKBXMRH1QCMJLJBF8M7" localSheetId="13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14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localSheetId="12" hidden="1">#REF!</definedName>
    <definedName name="BExUAPR6Y32097JKJCTGC4C6EGE9" localSheetId="17" hidden="1">#REF!</definedName>
    <definedName name="BExUAPR6Y32097JKJCTGC4C6EGE9" localSheetId="18" hidden="1">#REF!</definedName>
    <definedName name="BExUAPR6Y32097JKJCTGC4C6EGE9" localSheetId="19" hidden="1">#REF!</definedName>
    <definedName name="BExUAPR6Y32097JKJCTGC4C6EGE9" localSheetId="3" hidden="1">#REF!</definedName>
    <definedName name="BExUAPR6Y32097JKJCTGC4C6EGE9" localSheetId="13" hidden="1">#REF!</definedName>
    <definedName name="BExUAPR6Y32097JKJCTGC4C6EGE9" hidden="1">#REF!</definedName>
    <definedName name="BExUARUP0MX710TNZSAA01HUEAVC" localSheetId="14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12" hidden="1">#REF!</definedName>
    <definedName name="BExUARUP0MX710TNZSAA01HUEAVC" localSheetId="17" hidden="1">#REF!</definedName>
    <definedName name="BExUARUP0MX710TNZSAA01HUEAVC" localSheetId="18" hidden="1">#REF!</definedName>
    <definedName name="BExUARUP0MX710TNZSAA01HUEAVC" localSheetId="19" hidden="1">#REF!</definedName>
    <definedName name="BExUARUP0MX710TNZSAA01HUEAVC" localSheetId="3" hidden="1">#REF!</definedName>
    <definedName name="BExUARUP0MX710TNZSAA01HUEAVC" localSheetId="13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14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12" hidden="1">#REF!</definedName>
    <definedName name="BExUAX8WS5OPVLCDXRGKTU2QMTFO" localSheetId="17" hidden="1">#REF!</definedName>
    <definedName name="BExUAX8WS5OPVLCDXRGKTU2QMTFO" localSheetId="18" hidden="1">#REF!</definedName>
    <definedName name="BExUAX8WS5OPVLCDXRGKTU2QMTFO" localSheetId="19" hidden="1">#REF!</definedName>
    <definedName name="BExUAX8WS5OPVLCDXRGKTU2QMTFO" localSheetId="3" hidden="1">#REF!</definedName>
    <definedName name="BExUAX8WS5OPVLCDXRGKTU2QMTFO" localSheetId="13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14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12" hidden="1">#REF!</definedName>
    <definedName name="BExUB1FYAZ433NX9GD7WGACX5IZD" localSheetId="17" hidden="1">#REF!</definedName>
    <definedName name="BExUB1FYAZ433NX9GD7WGACX5IZD" localSheetId="18" hidden="1">#REF!</definedName>
    <definedName name="BExUB1FYAZ433NX9GD7WGACX5IZD" localSheetId="19" hidden="1">#REF!</definedName>
    <definedName name="BExUB1FYAZ433NX9GD7WGACX5IZD" localSheetId="3" hidden="1">#REF!</definedName>
    <definedName name="BExUB1FYAZ433NX9GD7WGACX5IZD" localSheetId="13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14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12" hidden="1">#REF!</definedName>
    <definedName name="BExUB8HLEXSBVPZ5AXNQEK96F1N4" localSheetId="17" hidden="1">#REF!</definedName>
    <definedName name="BExUB8HLEXSBVPZ5AXNQEK96F1N4" localSheetId="18" hidden="1">#REF!</definedName>
    <definedName name="BExUB8HLEXSBVPZ5AXNQEK96F1N4" localSheetId="19" hidden="1">#REF!</definedName>
    <definedName name="BExUB8HLEXSBVPZ5AXNQEK96F1N4" localSheetId="3" hidden="1">#REF!</definedName>
    <definedName name="BExUB8HLEXSBVPZ5AXNQEK96F1N4" localSheetId="13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1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12" hidden="1">#REF!</definedName>
    <definedName name="BExUBCDVZIEA7YT0LPSMHL5ZSERQ" localSheetId="17" hidden="1">#REF!</definedName>
    <definedName name="BExUBCDVZIEA7YT0LPSMHL5ZSERQ" localSheetId="18" hidden="1">#REF!</definedName>
    <definedName name="BExUBCDVZIEA7YT0LPSMHL5ZSERQ" localSheetId="19" hidden="1">#REF!</definedName>
    <definedName name="BExUBCDVZIEA7YT0LPSMHL5ZSERQ" localSheetId="3" hidden="1">#REF!</definedName>
    <definedName name="BExUBCDVZIEA7YT0LPSMHL5ZSERQ" localSheetId="13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14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12" hidden="1">#REF!</definedName>
    <definedName name="BExUBDA8WU087BUIMXC1U1CKA2RA" localSheetId="17" hidden="1">#REF!</definedName>
    <definedName name="BExUBDA8WU087BUIMXC1U1CKA2RA" localSheetId="18" hidden="1">#REF!</definedName>
    <definedName name="BExUBDA8WU087BUIMXC1U1CKA2RA" localSheetId="19" hidden="1">#REF!</definedName>
    <definedName name="BExUBDA8WU087BUIMXC1U1CKA2RA" localSheetId="3" hidden="1">#REF!</definedName>
    <definedName name="BExUBDA8WU087BUIMXC1U1CKA2RA" localSheetId="13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14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12" hidden="1">#REF!</definedName>
    <definedName name="BExUBKXBUCN760QYU7Q8GESBWOQH" localSheetId="17" hidden="1">#REF!</definedName>
    <definedName name="BExUBKXBUCN760QYU7Q8GESBWOQH" localSheetId="18" hidden="1">#REF!</definedName>
    <definedName name="BExUBKXBUCN760QYU7Q8GESBWOQH" localSheetId="19" hidden="1">#REF!</definedName>
    <definedName name="BExUBKXBUCN760QYU7Q8GESBWOQH" localSheetId="3" hidden="1">#REF!</definedName>
    <definedName name="BExUBKXBUCN760QYU7Q8GESBWOQH" localSheetId="13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14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12" hidden="1">#REF!</definedName>
    <definedName name="BExUBL83ED0P076RN9RJ8P1MZ299" localSheetId="17" hidden="1">#REF!</definedName>
    <definedName name="BExUBL83ED0P076RN9RJ8P1MZ299" localSheetId="18" hidden="1">#REF!</definedName>
    <definedName name="BExUBL83ED0P076RN9RJ8P1MZ299" localSheetId="19" hidden="1">#REF!</definedName>
    <definedName name="BExUBL83ED0P076RN9RJ8P1MZ299" localSheetId="3" hidden="1">#REF!</definedName>
    <definedName name="BExUBL83ED0P076RN9RJ8P1MZ299" localSheetId="13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14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12" hidden="1">#REF!</definedName>
    <definedName name="BExUC1EPS2CZ5CKFA0AQRIVRSHS8" localSheetId="17" hidden="1">#REF!</definedName>
    <definedName name="BExUC1EPS2CZ5CKFA0AQRIVRSHS8" localSheetId="18" hidden="1">#REF!</definedName>
    <definedName name="BExUC1EPS2CZ5CKFA0AQRIVRSHS8" localSheetId="19" hidden="1">#REF!</definedName>
    <definedName name="BExUC1EPS2CZ5CKFA0AQRIVRSHS8" localSheetId="3" hidden="1">#REF!</definedName>
    <definedName name="BExUC1EPS2CZ5CKFA0AQRIVRSHS8" localSheetId="13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14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12" hidden="1">#REF!</definedName>
    <definedName name="BExUC623BDYEODBN0N4DO6PJQ7NU" localSheetId="17" hidden="1">#REF!</definedName>
    <definedName name="BExUC623BDYEODBN0N4DO6PJQ7NU" localSheetId="18" hidden="1">#REF!</definedName>
    <definedName name="BExUC623BDYEODBN0N4DO6PJQ7NU" localSheetId="19" hidden="1">#REF!</definedName>
    <definedName name="BExUC623BDYEODBN0N4DO6PJQ7NU" localSheetId="3" hidden="1">#REF!</definedName>
    <definedName name="BExUC623BDYEODBN0N4DO6PJQ7NU" localSheetId="13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14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12" hidden="1">#REF!</definedName>
    <definedName name="BExUC8WH8TCKBB5313JGYYQ1WFLT" localSheetId="17" hidden="1">#REF!</definedName>
    <definedName name="BExUC8WH8TCKBB5313JGYYQ1WFLT" localSheetId="18" hidden="1">#REF!</definedName>
    <definedName name="BExUC8WH8TCKBB5313JGYYQ1WFLT" localSheetId="19" hidden="1">#REF!</definedName>
    <definedName name="BExUC8WH8TCKBB5313JGYYQ1WFLT" localSheetId="3" hidden="1">#REF!</definedName>
    <definedName name="BExUC8WH8TCKBB5313JGYYQ1WFLT" localSheetId="13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14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12" hidden="1">#REF!</definedName>
    <definedName name="BExUCAP7GOSYPHMQKK6719YLSDIQ" localSheetId="17" hidden="1">#REF!</definedName>
    <definedName name="BExUCAP7GOSYPHMQKK6719YLSDIQ" localSheetId="18" hidden="1">#REF!</definedName>
    <definedName name="BExUCAP7GOSYPHMQKK6719YLSDIQ" localSheetId="19" hidden="1">#REF!</definedName>
    <definedName name="BExUCAP7GOSYPHMQKK6719YLSDIQ" localSheetId="3" hidden="1">#REF!</definedName>
    <definedName name="BExUCAP7GOSYPHMQKK6719YLSDIQ" localSheetId="13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14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12" hidden="1">#REF!</definedName>
    <definedName name="BExUCFCDK6SPH86I6STXX8X3WMC4" localSheetId="17" hidden="1">#REF!</definedName>
    <definedName name="BExUCFCDK6SPH86I6STXX8X3WMC4" localSheetId="18" hidden="1">#REF!</definedName>
    <definedName name="BExUCFCDK6SPH86I6STXX8X3WMC4" localSheetId="19" hidden="1">#REF!</definedName>
    <definedName name="BExUCFCDK6SPH86I6STXX8X3WMC4" localSheetId="3" hidden="1">#REF!</definedName>
    <definedName name="BExUCFCDK6SPH86I6STXX8X3WMC4" localSheetId="13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1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12" hidden="1">#REF!</definedName>
    <definedName name="BExUCKL98JB87L3I6T6IFSWJNYAB" localSheetId="17" hidden="1">#REF!</definedName>
    <definedName name="BExUCKL98JB87L3I6T6IFSWJNYAB" localSheetId="18" hidden="1">#REF!</definedName>
    <definedName name="BExUCKL98JB87L3I6T6IFSWJNYAB" localSheetId="19" hidden="1">#REF!</definedName>
    <definedName name="BExUCKL98JB87L3I6T6IFSWJNYAB" localSheetId="3" hidden="1">#REF!</definedName>
    <definedName name="BExUCKL98JB87L3I6T6IFSWJNYAB" localSheetId="13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14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12" hidden="1">#REF!</definedName>
    <definedName name="BExUCLC6AQ5KR6LXSAXV4QQ8ASVG" localSheetId="17" hidden="1">#REF!</definedName>
    <definedName name="BExUCLC6AQ5KR6LXSAXV4QQ8ASVG" localSheetId="18" hidden="1">#REF!</definedName>
    <definedName name="BExUCLC6AQ5KR6LXSAXV4QQ8ASVG" localSheetId="19" hidden="1">#REF!</definedName>
    <definedName name="BExUCLC6AQ5KR6LXSAXV4QQ8ASVG" localSheetId="3" hidden="1">#REF!</definedName>
    <definedName name="BExUCLC6AQ5KR6LXSAXV4QQ8ASVG" localSheetId="13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14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12" hidden="1">#REF!</definedName>
    <definedName name="BExUD4IOJ12X3PJG5WXNNGDRCKAP" localSheetId="17" hidden="1">#REF!</definedName>
    <definedName name="BExUD4IOJ12X3PJG5WXNNGDRCKAP" localSheetId="18" hidden="1">#REF!</definedName>
    <definedName name="BExUD4IOJ12X3PJG5WXNNGDRCKAP" localSheetId="19" hidden="1">#REF!</definedName>
    <definedName name="BExUD4IOJ12X3PJG5WXNNGDRCKAP" localSheetId="3" hidden="1">#REF!</definedName>
    <definedName name="BExUD4IOJ12X3PJG5WXNNGDRCKAP" localSheetId="13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14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12" hidden="1">#REF!</definedName>
    <definedName name="BExUD9WX9BWK72UWVSLYZJLAY5VY" localSheetId="17" hidden="1">#REF!</definedName>
    <definedName name="BExUD9WX9BWK72UWVSLYZJLAY5VY" localSheetId="18" hidden="1">#REF!</definedName>
    <definedName name="BExUD9WX9BWK72UWVSLYZJLAY5VY" localSheetId="19" hidden="1">#REF!</definedName>
    <definedName name="BExUD9WX9BWK72UWVSLYZJLAY5VY" localSheetId="3" hidden="1">#REF!</definedName>
    <definedName name="BExUD9WX9BWK72UWVSLYZJLAY5VY" localSheetId="13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14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12" hidden="1">#REF!</definedName>
    <definedName name="BExUDEV0CYVO7Y5IQQBEJ6FUY9S6" localSheetId="17" hidden="1">#REF!</definedName>
    <definedName name="BExUDEV0CYVO7Y5IQQBEJ6FUY9S6" localSheetId="18" hidden="1">#REF!</definedName>
    <definedName name="BExUDEV0CYVO7Y5IQQBEJ6FUY9S6" localSheetId="19" hidden="1">#REF!</definedName>
    <definedName name="BExUDEV0CYVO7Y5IQQBEJ6FUY9S6" localSheetId="3" hidden="1">#REF!</definedName>
    <definedName name="BExUDEV0CYVO7Y5IQQBEJ6FUY9S6" localSheetId="13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14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12" hidden="1">#REF!</definedName>
    <definedName name="BExUDWOXQGIZW0EAIIYLQUPXF8YV" localSheetId="17" hidden="1">#REF!</definedName>
    <definedName name="BExUDWOXQGIZW0EAIIYLQUPXF8YV" localSheetId="18" hidden="1">#REF!</definedName>
    <definedName name="BExUDWOXQGIZW0EAIIYLQUPXF8YV" localSheetId="19" hidden="1">#REF!</definedName>
    <definedName name="BExUDWOXQGIZW0EAIIYLQUPXF8YV" localSheetId="3" hidden="1">#REF!</definedName>
    <definedName name="BExUDWOXQGIZW0EAIIYLQUPXF8YV" localSheetId="13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14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12" hidden="1">#REF!</definedName>
    <definedName name="BExUDXAIC17W1FUU8Z10XUAVB7CS" localSheetId="17" hidden="1">#REF!</definedName>
    <definedName name="BExUDXAIC17W1FUU8Z10XUAVB7CS" localSheetId="18" hidden="1">#REF!</definedName>
    <definedName name="BExUDXAIC17W1FUU8Z10XUAVB7CS" localSheetId="19" hidden="1">#REF!</definedName>
    <definedName name="BExUDXAIC17W1FUU8Z10XUAVB7CS" localSheetId="3" hidden="1">#REF!</definedName>
    <definedName name="BExUDXAIC17W1FUU8Z10XUAVB7CS" localSheetId="13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14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12" hidden="1">#REF!</definedName>
    <definedName name="BExUE5OMY7OAJQ9WR8C8HG311ORP" localSheetId="17" hidden="1">#REF!</definedName>
    <definedName name="BExUE5OMY7OAJQ9WR8C8HG311ORP" localSheetId="18" hidden="1">#REF!</definedName>
    <definedName name="BExUE5OMY7OAJQ9WR8C8HG311ORP" localSheetId="19" hidden="1">#REF!</definedName>
    <definedName name="BExUE5OMY7OAJQ9WR8C8HG311ORP" localSheetId="3" hidden="1">#REF!</definedName>
    <definedName name="BExUE5OMY7OAJQ9WR8C8HG311ORP" localSheetId="13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14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12" hidden="1">#REF!</definedName>
    <definedName name="BExUEFKOQWXXGRNLAOJV2BJ66UB8" localSheetId="17" hidden="1">#REF!</definedName>
    <definedName name="BExUEFKOQWXXGRNLAOJV2BJ66UB8" localSheetId="18" hidden="1">#REF!</definedName>
    <definedName name="BExUEFKOQWXXGRNLAOJV2BJ66UB8" localSheetId="19" hidden="1">#REF!</definedName>
    <definedName name="BExUEFKOQWXXGRNLAOJV2BJ66UB8" localSheetId="3" hidden="1">#REF!</definedName>
    <definedName name="BExUEFKOQWXXGRNLAOJV2BJ66UB8" localSheetId="13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14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12" hidden="1">#REF!</definedName>
    <definedName name="BExUEJGX3OQQP5KFRJSRCZ70EI9V" localSheetId="17" hidden="1">#REF!</definedName>
    <definedName name="BExUEJGX3OQQP5KFRJSRCZ70EI9V" localSheetId="18" hidden="1">#REF!</definedName>
    <definedName name="BExUEJGX3OQQP5KFRJSRCZ70EI9V" localSheetId="19" hidden="1">#REF!</definedName>
    <definedName name="BExUEJGX3OQQP5KFRJSRCZ70EI9V" localSheetId="3" hidden="1">#REF!</definedName>
    <definedName name="BExUEJGX3OQQP5KFRJSRCZ70EI9V" localSheetId="13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14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12" hidden="1">#REF!</definedName>
    <definedName name="BExUEKDB2RWXF3WMTZ6JSBCHNSDT" localSheetId="17" hidden="1">#REF!</definedName>
    <definedName name="BExUEKDB2RWXF3WMTZ6JSBCHNSDT" localSheetId="18" hidden="1">#REF!</definedName>
    <definedName name="BExUEKDB2RWXF3WMTZ6JSBCHNSDT" localSheetId="19" hidden="1">#REF!</definedName>
    <definedName name="BExUEKDB2RWXF3WMTZ6JSBCHNSDT" localSheetId="3" hidden="1">#REF!</definedName>
    <definedName name="BExUEKDB2RWXF3WMTZ6JSBCHNSDT" localSheetId="13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14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12" hidden="1">#REF!</definedName>
    <definedName name="BExUEYR71COFS2X8PDNU21IPMQEU" localSheetId="17" hidden="1">#REF!</definedName>
    <definedName name="BExUEYR71COFS2X8PDNU21IPMQEU" localSheetId="18" hidden="1">#REF!</definedName>
    <definedName name="BExUEYR71COFS2X8PDNU21IPMQEU" localSheetId="19" hidden="1">#REF!</definedName>
    <definedName name="BExUEYR71COFS2X8PDNU21IPMQEU" localSheetId="3" hidden="1">#REF!</definedName>
    <definedName name="BExUEYR71COFS2X8PDNU21IPMQEU" localSheetId="13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14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12" hidden="1">#REF!</definedName>
    <definedName name="BExVPRLJ9I6RX45EDVFSQGCPJSOK" localSheetId="17" hidden="1">#REF!</definedName>
    <definedName name="BExVPRLJ9I6RX45EDVFSQGCPJSOK" localSheetId="18" hidden="1">#REF!</definedName>
    <definedName name="BExVPRLJ9I6RX45EDVFSQGCPJSOK" localSheetId="19" hidden="1">#REF!</definedName>
    <definedName name="BExVPRLJ9I6RX45EDVFSQGCPJSOK" localSheetId="3" hidden="1">#REF!</definedName>
    <definedName name="BExVPRLJ9I6RX45EDVFSQGCPJSOK" localSheetId="13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14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12" hidden="1">#REF!</definedName>
    <definedName name="BExVRFU8RWFT8A80ZVAW185SG2G6" localSheetId="17" hidden="1">#REF!</definedName>
    <definedName name="BExVRFU8RWFT8A80ZVAW185SG2G6" localSheetId="18" hidden="1">#REF!</definedName>
    <definedName name="BExVRFU8RWFT8A80ZVAW185SG2G6" localSheetId="19" hidden="1">#REF!</definedName>
    <definedName name="BExVRFU8RWFT8A80ZVAW185SG2G6" localSheetId="3" hidden="1">#REF!</definedName>
    <definedName name="BExVRFU8RWFT8A80ZVAW185SG2G6" localSheetId="13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14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12" hidden="1">#REF!</definedName>
    <definedName name="BExVSJ3NHETBAIZTZQSM8LAVT76V" localSheetId="17" hidden="1">#REF!</definedName>
    <definedName name="BExVSJ3NHETBAIZTZQSM8LAVT76V" localSheetId="18" hidden="1">#REF!</definedName>
    <definedName name="BExVSJ3NHETBAIZTZQSM8LAVT76V" localSheetId="19" hidden="1">#REF!</definedName>
    <definedName name="BExVSJ3NHETBAIZTZQSM8LAVT76V" localSheetId="3" hidden="1">#REF!</definedName>
    <definedName name="BExVSJ3NHETBAIZTZQSM8LAVT76V" localSheetId="13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14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12" hidden="1">#REF!</definedName>
    <definedName name="BExVSL787C8E4HFQZ2NVLT35I2XV" localSheetId="17" hidden="1">#REF!</definedName>
    <definedName name="BExVSL787C8E4HFQZ2NVLT35I2XV" localSheetId="18" hidden="1">#REF!</definedName>
    <definedName name="BExVSL787C8E4HFQZ2NVLT35I2XV" localSheetId="19" hidden="1">#REF!</definedName>
    <definedName name="BExVSL787C8E4HFQZ2NVLT35I2XV" localSheetId="3" hidden="1">#REF!</definedName>
    <definedName name="BExVSL787C8E4HFQZ2NVLT35I2XV" localSheetId="13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14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12" hidden="1">#REF!</definedName>
    <definedName name="BExVSTFTVV14SFGHQUOJL5SQ5TX9" localSheetId="17" hidden="1">#REF!</definedName>
    <definedName name="BExVSTFTVV14SFGHQUOJL5SQ5TX9" localSheetId="18" hidden="1">#REF!</definedName>
    <definedName name="BExVSTFTVV14SFGHQUOJL5SQ5TX9" localSheetId="19" hidden="1">#REF!</definedName>
    <definedName name="BExVSTFTVV14SFGHQUOJL5SQ5TX9" localSheetId="3" hidden="1">#REF!</definedName>
    <definedName name="BExVSTFTVV14SFGHQUOJL5SQ5TX9" localSheetId="13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14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12" hidden="1">#REF!</definedName>
    <definedName name="BExVT017S14M5X928ARKQ2GNUFE0" localSheetId="17" hidden="1">#REF!</definedName>
    <definedName name="BExVT017S14M5X928ARKQ2GNUFE0" localSheetId="18" hidden="1">#REF!</definedName>
    <definedName name="BExVT017S14M5X928ARKQ2GNUFE0" localSheetId="19" hidden="1">#REF!</definedName>
    <definedName name="BExVT017S14M5X928ARKQ2GNUFE0" localSheetId="3" hidden="1">#REF!</definedName>
    <definedName name="BExVT017S14M5X928ARKQ2GNUFE0" localSheetId="13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14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12" hidden="1">#REF!</definedName>
    <definedName name="BExVT3MPE8LQ5JFN3HQIFKSQ80U4" localSheetId="17" hidden="1">#REF!</definedName>
    <definedName name="BExVT3MPE8LQ5JFN3HQIFKSQ80U4" localSheetId="18" hidden="1">#REF!</definedName>
    <definedName name="BExVT3MPE8LQ5JFN3HQIFKSQ80U4" localSheetId="19" hidden="1">#REF!</definedName>
    <definedName name="BExVT3MPE8LQ5JFN3HQIFKSQ80U4" localSheetId="3" hidden="1">#REF!</definedName>
    <definedName name="BExVT3MPE8LQ5JFN3HQIFKSQ80U4" localSheetId="13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1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12" hidden="1">#REF!</definedName>
    <definedName name="BExVT7TRK3NZHPME2TFBXOF1WBR9" localSheetId="17" hidden="1">#REF!</definedName>
    <definedName name="BExVT7TRK3NZHPME2TFBXOF1WBR9" localSheetId="18" hidden="1">#REF!</definedName>
    <definedName name="BExVT7TRK3NZHPME2TFBXOF1WBR9" localSheetId="19" hidden="1">#REF!</definedName>
    <definedName name="BExVT7TRK3NZHPME2TFBXOF1WBR9" localSheetId="3" hidden="1">#REF!</definedName>
    <definedName name="BExVT7TRK3NZHPME2TFBXOF1WBR9" localSheetId="13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14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12" hidden="1">#REF!</definedName>
    <definedName name="BExVT9H0R0T7WGQAAC0HABMG54YM" localSheetId="17" hidden="1">#REF!</definedName>
    <definedName name="BExVT9H0R0T7WGQAAC0HABMG54YM" localSheetId="18" hidden="1">#REF!</definedName>
    <definedName name="BExVT9H0R0T7WGQAAC0HABMG54YM" localSheetId="19" hidden="1">#REF!</definedName>
    <definedName name="BExVT9H0R0T7WGQAAC0HABMG54YM" localSheetId="3" hidden="1">#REF!</definedName>
    <definedName name="BExVT9H0R0T7WGQAAC0HABMG54YM" localSheetId="13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14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12" hidden="1">#REF!</definedName>
    <definedName name="BExVTAO57POUXSZQJQ6MABMZQA13" localSheetId="17" hidden="1">#REF!</definedName>
    <definedName name="BExVTAO57POUXSZQJQ6MABMZQA13" localSheetId="18" hidden="1">#REF!</definedName>
    <definedName name="BExVTAO57POUXSZQJQ6MABMZQA13" localSheetId="19" hidden="1">#REF!</definedName>
    <definedName name="BExVTAO57POUXSZQJQ6MABMZQA13" localSheetId="3" hidden="1">#REF!</definedName>
    <definedName name="BExVTAO57POUXSZQJQ6MABMZQA13" localSheetId="13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14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12" hidden="1">#REF!</definedName>
    <definedName name="BExVTCMDDEDGLUIMUU6BSFHEWTOP" localSheetId="17" hidden="1">#REF!</definedName>
    <definedName name="BExVTCMDDEDGLUIMUU6BSFHEWTOP" localSheetId="18" hidden="1">#REF!</definedName>
    <definedName name="BExVTCMDDEDGLUIMUU6BSFHEWTOP" localSheetId="19" hidden="1">#REF!</definedName>
    <definedName name="BExVTCMDDEDGLUIMUU6BSFHEWTOP" localSheetId="3" hidden="1">#REF!</definedName>
    <definedName name="BExVTCMDDEDGLUIMUU6BSFHEWTOP" localSheetId="13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14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12" hidden="1">#REF!</definedName>
    <definedName name="BExVTCMDQMLKRA2NQR72XU6Y54IK" localSheetId="17" hidden="1">#REF!</definedName>
    <definedName name="BExVTCMDQMLKRA2NQR72XU6Y54IK" localSheetId="18" hidden="1">#REF!</definedName>
    <definedName name="BExVTCMDQMLKRA2NQR72XU6Y54IK" localSheetId="19" hidden="1">#REF!</definedName>
    <definedName name="BExVTCMDQMLKRA2NQR72XU6Y54IK" localSheetId="3" hidden="1">#REF!</definedName>
    <definedName name="BExVTCMDQMLKRA2NQR72XU6Y54IK" localSheetId="13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14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12" hidden="1">#REF!</definedName>
    <definedName name="BExVTCRV8FQ5U9OYWWL44N6KFNHU" localSheetId="17" hidden="1">#REF!</definedName>
    <definedName name="BExVTCRV8FQ5U9OYWWL44N6KFNHU" localSheetId="18" hidden="1">#REF!</definedName>
    <definedName name="BExVTCRV8FQ5U9OYWWL44N6KFNHU" localSheetId="19" hidden="1">#REF!</definedName>
    <definedName name="BExVTCRV8FQ5U9OYWWL44N6KFNHU" localSheetId="3" hidden="1">#REF!</definedName>
    <definedName name="BExVTCRV8FQ5U9OYWWL44N6KFNHU" localSheetId="13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14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12" hidden="1">#REF!</definedName>
    <definedName name="BExVTNESHPVG0A0KZ7BRX26MS0PF" localSheetId="17" hidden="1">#REF!</definedName>
    <definedName name="BExVTNESHPVG0A0KZ7BRX26MS0PF" localSheetId="18" hidden="1">#REF!</definedName>
    <definedName name="BExVTNESHPVG0A0KZ7BRX26MS0PF" localSheetId="19" hidden="1">#REF!</definedName>
    <definedName name="BExVTNESHPVG0A0KZ7BRX26MS0PF" localSheetId="3" hidden="1">#REF!</definedName>
    <definedName name="BExVTNESHPVG0A0KZ7BRX26MS0PF" localSheetId="13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14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12" hidden="1">#REF!</definedName>
    <definedName name="BExVTTJVTNRSBHBTUZ78WG2JM5MK" localSheetId="17" hidden="1">#REF!</definedName>
    <definedName name="BExVTTJVTNRSBHBTUZ78WG2JM5MK" localSheetId="18" hidden="1">#REF!</definedName>
    <definedName name="BExVTTJVTNRSBHBTUZ78WG2JM5MK" localSheetId="19" hidden="1">#REF!</definedName>
    <definedName name="BExVTTJVTNRSBHBTUZ78WG2JM5MK" localSheetId="3" hidden="1">#REF!</definedName>
    <definedName name="BExVTTJVTNRSBHBTUZ78WG2JM5MK" localSheetId="13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14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12" hidden="1">#REF!</definedName>
    <definedName name="BExVTXLMYR87BC04D1ERALPUFVPG" localSheetId="17" hidden="1">#REF!</definedName>
    <definedName name="BExVTXLMYR87BC04D1ERALPUFVPG" localSheetId="18" hidden="1">#REF!</definedName>
    <definedName name="BExVTXLMYR87BC04D1ERALPUFVPG" localSheetId="19" hidden="1">#REF!</definedName>
    <definedName name="BExVTXLMYR87BC04D1ERALPUFVPG" localSheetId="3" hidden="1">#REF!</definedName>
    <definedName name="BExVTXLMYR87BC04D1ERALPUFVPG" localSheetId="13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14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12" hidden="1">#REF!</definedName>
    <definedName name="BExVUL9V3H8ZF6Y72LQBBN639YAA" localSheetId="17" hidden="1">#REF!</definedName>
    <definedName name="BExVUL9V3H8ZF6Y72LQBBN639YAA" localSheetId="18" hidden="1">#REF!</definedName>
    <definedName name="BExVUL9V3H8ZF6Y72LQBBN639YAA" localSheetId="19" hidden="1">#REF!</definedName>
    <definedName name="BExVUL9V3H8ZF6Y72LQBBN639YAA" localSheetId="3" hidden="1">#REF!</definedName>
    <definedName name="BExVUL9V3H8ZF6Y72LQBBN639YAA" localSheetId="13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14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12" hidden="1">#REF!</definedName>
    <definedName name="BExVUZT95UAU8XG5X9XSE25CHQGA" localSheetId="17" hidden="1">#REF!</definedName>
    <definedName name="BExVUZT95UAU8XG5X9XSE25CHQGA" localSheetId="18" hidden="1">#REF!</definedName>
    <definedName name="BExVUZT95UAU8XG5X9XSE25CHQGA" localSheetId="19" hidden="1">#REF!</definedName>
    <definedName name="BExVUZT95UAU8XG5X9XSE25CHQGA" localSheetId="3" hidden="1">#REF!</definedName>
    <definedName name="BExVUZT95UAU8XG5X9XSE25CHQGA" localSheetId="13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14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12" hidden="1">#REF!</definedName>
    <definedName name="BExVV5T14N2HZIK7HQ4P2KG09U0J" localSheetId="17" hidden="1">#REF!</definedName>
    <definedName name="BExVV5T14N2HZIK7HQ4P2KG09U0J" localSheetId="18" hidden="1">#REF!</definedName>
    <definedName name="BExVV5T14N2HZIK7HQ4P2KG09U0J" localSheetId="19" hidden="1">#REF!</definedName>
    <definedName name="BExVV5T14N2HZIK7HQ4P2KG09U0J" localSheetId="3" hidden="1">#REF!</definedName>
    <definedName name="BExVV5T14N2HZIK7HQ4P2KG09U0J" localSheetId="13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14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12" hidden="1">#REF!</definedName>
    <definedName name="BExVV7R410VYLADLX9LNG63ID6H1" localSheetId="17" hidden="1">#REF!</definedName>
    <definedName name="BExVV7R410VYLADLX9LNG63ID6H1" localSheetId="18" hidden="1">#REF!</definedName>
    <definedName name="BExVV7R410VYLADLX9LNG63ID6H1" localSheetId="19" hidden="1">#REF!</definedName>
    <definedName name="BExVV7R410VYLADLX9LNG63ID6H1" localSheetId="3" hidden="1">#REF!</definedName>
    <definedName name="BExVV7R410VYLADLX9LNG63ID6H1" localSheetId="13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14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12" hidden="1">#REF!</definedName>
    <definedName name="BExVVAAVDXGWAVI6J2W0BCU58MBM" localSheetId="17" hidden="1">#REF!</definedName>
    <definedName name="BExVVAAVDXGWAVI6J2W0BCU58MBM" localSheetId="18" hidden="1">#REF!</definedName>
    <definedName name="BExVVAAVDXGWAVI6J2W0BCU58MBM" localSheetId="19" hidden="1">#REF!</definedName>
    <definedName name="BExVVAAVDXGWAVI6J2W0BCU58MBM" localSheetId="3" hidden="1">#REF!</definedName>
    <definedName name="BExVVAAVDXGWAVI6J2W0BCU58MBM" localSheetId="13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14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12" hidden="1">#REF!</definedName>
    <definedName name="BExVVCEED4JEKF59OV0G3T4XFMFO" localSheetId="17" hidden="1">#REF!</definedName>
    <definedName name="BExVVCEED4JEKF59OV0G3T4XFMFO" localSheetId="18" hidden="1">#REF!</definedName>
    <definedName name="BExVVCEED4JEKF59OV0G3T4XFMFO" localSheetId="19" hidden="1">#REF!</definedName>
    <definedName name="BExVVCEED4JEKF59OV0G3T4XFMFO" localSheetId="3" hidden="1">#REF!</definedName>
    <definedName name="BExVVCEED4JEKF59OV0G3T4XFMFO" localSheetId="13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14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12" hidden="1">#REF!</definedName>
    <definedName name="BExVVPFO2J7FMSRPD36909HN4BZJ" localSheetId="17" hidden="1">#REF!</definedName>
    <definedName name="BExVVPFO2J7FMSRPD36909HN4BZJ" localSheetId="18" hidden="1">#REF!</definedName>
    <definedName name="BExVVPFO2J7FMSRPD36909HN4BZJ" localSheetId="19" hidden="1">#REF!</definedName>
    <definedName name="BExVVPFO2J7FMSRPD36909HN4BZJ" localSheetId="3" hidden="1">#REF!</definedName>
    <definedName name="BExVVPFO2J7FMSRPD36909HN4BZJ" localSheetId="13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14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12" hidden="1">#REF!</definedName>
    <definedName name="BExVVQ19AQ3VCARJOC38SF7OYE9Y" localSheetId="17" hidden="1">#REF!</definedName>
    <definedName name="BExVVQ19AQ3VCARJOC38SF7OYE9Y" localSheetId="18" hidden="1">#REF!</definedName>
    <definedName name="BExVVQ19AQ3VCARJOC38SF7OYE9Y" localSheetId="19" hidden="1">#REF!</definedName>
    <definedName name="BExVVQ19AQ3VCARJOC38SF7OYE9Y" localSheetId="3" hidden="1">#REF!</definedName>
    <definedName name="BExVVQ19AQ3VCARJOC38SF7OYE9Y" localSheetId="13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14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12" hidden="1">#REF!</definedName>
    <definedName name="BExVVQ19TAECID45CS4HXT1RD3AQ" localSheetId="17" hidden="1">#REF!</definedName>
    <definedName name="BExVVQ19TAECID45CS4HXT1RD3AQ" localSheetId="18" hidden="1">#REF!</definedName>
    <definedName name="BExVVQ19TAECID45CS4HXT1RD3AQ" localSheetId="19" hidden="1">#REF!</definedName>
    <definedName name="BExVVQ19TAECID45CS4HXT1RD3AQ" localSheetId="3" hidden="1">#REF!</definedName>
    <definedName name="BExVVQ19TAECID45CS4HXT1RD3AQ" localSheetId="13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14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12" hidden="1">#REF!</definedName>
    <definedName name="BExVVYKOYB7OX8Y0B4UIUF79PVDO" localSheetId="17" hidden="1">#REF!</definedName>
    <definedName name="BExVVYKOYB7OX8Y0B4UIUF79PVDO" localSheetId="18" hidden="1">#REF!</definedName>
    <definedName name="BExVVYKOYB7OX8Y0B4UIUF79PVDO" localSheetId="19" hidden="1">#REF!</definedName>
    <definedName name="BExVVYKOYB7OX8Y0B4UIUF79PVDO" localSheetId="3" hidden="1">#REF!</definedName>
    <definedName name="BExVVYKOYB7OX8Y0B4UIUF79PVDO" localSheetId="13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14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12" hidden="1">#REF!</definedName>
    <definedName name="BExVW3YV5XGIVJ97UUPDJGJ2P15B" localSheetId="17" hidden="1">#REF!</definedName>
    <definedName name="BExVW3YV5XGIVJ97UUPDJGJ2P15B" localSheetId="18" hidden="1">#REF!</definedName>
    <definedName name="BExVW3YV5XGIVJ97UUPDJGJ2P15B" localSheetId="19" hidden="1">#REF!</definedName>
    <definedName name="BExVW3YV5XGIVJ97UUPDJGJ2P15B" localSheetId="3" hidden="1">#REF!</definedName>
    <definedName name="BExVW3YV5XGIVJ97UUPDJGJ2P15B" localSheetId="13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14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12" hidden="1">#REF!</definedName>
    <definedName name="BExVW5X571GEYR5SCU1Z2DHKWM79" localSheetId="17" hidden="1">#REF!</definedName>
    <definedName name="BExVW5X571GEYR5SCU1Z2DHKWM79" localSheetId="18" hidden="1">#REF!</definedName>
    <definedName name="BExVW5X571GEYR5SCU1Z2DHKWM79" localSheetId="19" hidden="1">#REF!</definedName>
    <definedName name="BExVW5X571GEYR5SCU1Z2DHKWM79" localSheetId="3" hidden="1">#REF!</definedName>
    <definedName name="BExVW5X571GEYR5SCU1Z2DHKWM79" localSheetId="13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14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12" hidden="1">#REF!</definedName>
    <definedName name="BExVW6YTKA098AF57M4PHNQ54XMH" localSheetId="17" hidden="1">#REF!</definedName>
    <definedName name="BExVW6YTKA098AF57M4PHNQ54XMH" localSheetId="18" hidden="1">#REF!</definedName>
    <definedName name="BExVW6YTKA098AF57M4PHNQ54XMH" localSheetId="19" hidden="1">#REF!</definedName>
    <definedName name="BExVW6YTKA098AF57M4PHNQ54XMH" localSheetId="3" hidden="1">#REF!</definedName>
    <definedName name="BExVW6YTKA098AF57M4PHNQ54XMH" localSheetId="13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14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12" hidden="1">#REF!</definedName>
    <definedName name="BExVWHRDIJBRFANMKJFY05BHP7RS" localSheetId="17" hidden="1">#REF!</definedName>
    <definedName name="BExVWHRDIJBRFANMKJFY05BHP7RS" localSheetId="18" hidden="1">#REF!</definedName>
    <definedName name="BExVWHRDIJBRFANMKJFY05BHP7RS" localSheetId="19" hidden="1">#REF!</definedName>
    <definedName name="BExVWHRDIJBRFANMKJFY05BHP7RS" localSheetId="3" hidden="1">#REF!</definedName>
    <definedName name="BExVWHRDIJBRFANMKJFY05BHP7RS" localSheetId="13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14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12" hidden="1">#REF!</definedName>
    <definedName name="BExVWINKCH0V0NUWH363SMXAZE62" localSheetId="17" hidden="1">#REF!</definedName>
    <definedName name="BExVWINKCH0V0NUWH363SMXAZE62" localSheetId="18" hidden="1">#REF!</definedName>
    <definedName name="BExVWINKCH0V0NUWH363SMXAZE62" localSheetId="19" hidden="1">#REF!</definedName>
    <definedName name="BExVWINKCH0V0NUWH363SMXAZE62" localSheetId="3" hidden="1">#REF!</definedName>
    <definedName name="BExVWINKCH0V0NUWH363SMXAZE62" localSheetId="13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14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12" hidden="1">#REF!</definedName>
    <definedName name="BExVWYU8EK669NP172GEIGCTVPPA" localSheetId="17" hidden="1">#REF!</definedName>
    <definedName name="BExVWYU8EK669NP172GEIGCTVPPA" localSheetId="18" hidden="1">#REF!</definedName>
    <definedName name="BExVWYU8EK669NP172GEIGCTVPPA" localSheetId="19" hidden="1">#REF!</definedName>
    <definedName name="BExVWYU8EK669NP172GEIGCTVPPA" localSheetId="3" hidden="1">#REF!</definedName>
    <definedName name="BExVWYU8EK669NP172GEIGCTVPPA" localSheetId="13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14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12" hidden="1">#REF!</definedName>
    <definedName name="BExVX3XN2DRJKL8EDBIG58RYQ36R" localSheetId="17" hidden="1">#REF!</definedName>
    <definedName name="BExVX3XN2DRJKL8EDBIG58RYQ36R" localSheetId="18" hidden="1">#REF!</definedName>
    <definedName name="BExVX3XN2DRJKL8EDBIG58RYQ36R" localSheetId="19" hidden="1">#REF!</definedName>
    <definedName name="BExVX3XN2DRJKL8EDBIG58RYQ36R" localSheetId="3" hidden="1">#REF!</definedName>
    <definedName name="BExVX3XN2DRJKL8EDBIG58RYQ36R" localSheetId="13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14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12" hidden="1">#REF!</definedName>
    <definedName name="BExVXBA38Z5WNQUH39HHZ2SAMC1T" localSheetId="17" hidden="1">#REF!</definedName>
    <definedName name="BExVXBA38Z5WNQUH39HHZ2SAMC1T" localSheetId="18" hidden="1">#REF!</definedName>
    <definedName name="BExVXBA38Z5WNQUH39HHZ2SAMC1T" localSheetId="19" hidden="1">#REF!</definedName>
    <definedName name="BExVXBA38Z5WNQUH39HHZ2SAMC1T" localSheetId="3" hidden="1">#REF!</definedName>
    <definedName name="BExVXBA38Z5WNQUH39HHZ2SAMC1T" localSheetId="13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14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12" hidden="1">#REF!</definedName>
    <definedName name="BExVXDZ63PUART77BBR5SI63TPC6" localSheetId="17" hidden="1">#REF!</definedName>
    <definedName name="BExVXDZ63PUART77BBR5SI63TPC6" localSheetId="18" hidden="1">#REF!</definedName>
    <definedName name="BExVXDZ63PUART77BBR5SI63TPC6" localSheetId="19" hidden="1">#REF!</definedName>
    <definedName name="BExVXDZ63PUART77BBR5SI63TPC6" localSheetId="3" hidden="1">#REF!</definedName>
    <definedName name="BExVXDZ63PUART77BBR5SI63TPC6" localSheetId="13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14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12" hidden="1">#REF!</definedName>
    <definedName name="BExVXHKI6LFYMGWISMPACMO247HL" localSheetId="17" hidden="1">#REF!</definedName>
    <definedName name="BExVXHKI6LFYMGWISMPACMO247HL" localSheetId="18" hidden="1">#REF!</definedName>
    <definedName name="BExVXHKI6LFYMGWISMPACMO247HL" localSheetId="19" hidden="1">#REF!</definedName>
    <definedName name="BExVXHKI6LFYMGWISMPACMO247HL" localSheetId="3" hidden="1">#REF!</definedName>
    <definedName name="BExVXHKI6LFYMGWISMPACMO247HL" localSheetId="13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14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12" hidden="1">#REF!</definedName>
    <definedName name="BExVXK9SK580O7MYHVNJ3V911ALP" localSheetId="17" hidden="1">#REF!</definedName>
    <definedName name="BExVXK9SK580O7MYHVNJ3V911ALP" localSheetId="18" hidden="1">#REF!</definedName>
    <definedName name="BExVXK9SK580O7MYHVNJ3V911ALP" localSheetId="19" hidden="1">#REF!</definedName>
    <definedName name="BExVXK9SK580O7MYHVNJ3V911ALP" localSheetId="3" hidden="1">#REF!</definedName>
    <definedName name="BExVXK9SK580O7MYHVNJ3V911ALP" localSheetId="13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14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12" hidden="1">#REF!</definedName>
    <definedName name="BExVXLX2BZ5EF2X6R41BTKRJR1NM" localSheetId="17" hidden="1">#REF!</definedName>
    <definedName name="BExVXLX2BZ5EF2X6R41BTKRJR1NM" localSheetId="18" hidden="1">#REF!</definedName>
    <definedName name="BExVXLX2BZ5EF2X6R41BTKRJR1NM" localSheetId="19" hidden="1">#REF!</definedName>
    <definedName name="BExVXLX2BZ5EF2X6R41BTKRJR1NM" localSheetId="3" hidden="1">#REF!</definedName>
    <definedName name="BExVXLX2BZ5EF2X6R41BTKRJR1NM" localSheetId="13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14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12" hidden="1">#REF!</definedName>
    <definedName name="BExVXYT01U5IPYA7E44FWS6KCEFC" localSheetId="17" hidden="1">#REF!</definedName>
    <definedName name="BExVXYT01U5IPYA7E44FWS6KCEFC" localSheetId="18" hidden="1">#REF!</definedName>
    <definedName name="BExVXYT01U5IPYA7E44FWS6KCEFC" localSheetId="19" hidden="1">#REF!</definedName>
    <definedName name="BExVXYT01U5IPYA7E44FWS6KCEFC" localSheetId="3" hidden="1">#REF!</definedName>
    <definedName name="BExVXYT01U5IPYA7E44FWS6KCEFC" localSheetId="13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14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12" hidden="1">#REF!</definedName>
    <definedName name="BExVY11V7U1SAY4QKYE0PBSPD7LW" localSheetId="17" hidden="1">#REF!</definedName>
    <definedName name="BExVY11V7U1SAY4QKYE0PBSPD7LW" localSheetId="18" hidden="1">#REF!</definedName>
    <definedName name="BExVY11V7U1SAY4QKYE0PBSPD7LW" localSheetId="19" hidden="1">#REF!</definedName>
    <definedName name="BExVY11V7U1SAY4QKYE0PBSPD7LW" localSheetId="3" hidden="1">#REF!</definedName>
    <definedName name="BExVY11V7U1SAY4QKYE0PBSPD7LW" localSheetId="13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14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12" hidden="1">#REF!</definedName>
    <definedName name="BExVY1SV37DL5YU59HS4IG3VBCP4" localSheetId="17" hidden="1">#REF!</definedName>
    <definedName name="BExVY1SV37DL5YU59HS4IG3VBCP4" localSheetId="18" hidden="1">#REF!</definedName>
    <definedName name="BExVY1SV37DL5YU59HS4IG3VBCP4" localSheetId="19" hidden="1">#REF!</definedName>
    <definedName name="BExVY1SV37DL5YU59HS4IG3VBCP4" localSheetId="3" hidden="1">#REF!</definedName>
    <definedName name="BExVY1SV37DL5YU59HS4IG3VBCP4" localSheetId="13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1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12" hidden="1">#REF!</definedName>
    <definedName name="BExVY3WFGJKSQA08UF9NCMST928Y" localSheetId="17" hidden="1">#REF!</definedName>
    <definedName name="BExVY3WFGJKSQA08UF9NCMST928Y" localSheetId="18" hidden="1">#REF!</definedName>
    <definedName name="BExVY3WFGJKSQA08UF9NCMST928Y" localSheetId="19" hidden="1">#REF!</definedName>
    <definedName name="BExVY3WFGJKSQA08UF9NCMST928Y" localSheetId="3" hidden="1">#REF!</definedName>
    <definedName name="BExVY3WFGJKSQA08UF9NCMST928Y" localSheetId="13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14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12" hidden="1">#REF!</definedName>
    <definedName name="BExVY954UOEVQEIC5OFO4NEWVKAQ" localSheetId="17" hidden="1">#REF!</definedName>
    <definedName name="BExVY954UOEVQEIC5OFO4NEWVKAQ" localSheetId="18" hidden="1">#REF!</definedName>
    <definedName name="BExVY954UOEVQEIC5OFO4NEWVKAQ" localSheetId="19" hidden="1">#REF!</definedName>
    <definedName name="BExVY954UOEVQEIC5OFO4NEWVKAQ" localSheetId="3" hidden="1">#REF!</definedName>
    <definedName name="BExVY954UOEVQEIC5OFO4NEWVKAQ" localSheetId="13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14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12" hidden="1">#REF!</definedName>
    <definedName name="BExVYHDYIV5397LC02V4FEP8VD6W" localSheetId="17" hidden="1">#REF!</definedName>
    <definedName name="BExVYHDYIV5397LC02V4FEP8VD6W" localSheetId="18" hidden="1">#REF!</definedName>
    <definedName name="BExVYHDYIV5397LC02V4FEP8VD6W" localSheetId="19" hidden="1">#REF!</definedName>
    <definedName name="BExVYHDYIV5397LC02V4FEP8VD6W" localSheetId="3" hidden="1">#REF!</definedName>
    <definedName name="BExVYHDYIV5397LC02V4FEP8VD6W" localSheetId="13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14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12" hidden="1">#REF!</definedName>
    <definedName name="BExVYO4NFDGC4ZOGHANQWX5CH4BT" localSheetId="17" hidden="1">#REF!</definedName>
    <definedName name="BExVYO4NFDGC4ZOGHANQWX5CH4BT" localSheetId="18" hidden="1">#REF!</definedName>
    <definedName name="BExVYO4NFDGC4ZOGHANQWX5CH4BT" localSheetId="19" hidden="1">#REF!</definedName>
    <definedName name="BExVYO4NFDGC4ZOGHANQWX5CH4BT" localSheetId="3" hidden="1">#REF!</definedName>
    <definedName name="BExVYO4NFDGC4ZOGHANQWX5CH4BT" localSheetId="13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14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12" hidden="1">#REF!</definedName>
    <definedName name="BExVYOVIZDA18YIQ0A30Q052PCAK" localSheetId="17" hidden="1">#REF!</definedName>
    <definedName name="BExVYOVIZDA18YIQ0A30Q052PCAK" localSheetId="18" hidden="1">#REF!</definedName>
    <definedName name="BExVYOVIZDA18YIQ0A30Q052PCAK" localSheetId="19" hidden="1">#REF!</definedName>
    <definedName name="BExVYOVIZDA18YIQ0A30Q052PCAK" localSheetId="3" hidden="1">#REF!</definedName>
    <definedName name="BExVYOVIZDA18YIQ0A30Q052PCAK" localSheetId="13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14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12" hidden="1">#REF!</definedName>
    <definedName name="BExVYPS2R6B75R1EFIUJ6G5TE4Q4" localSheetId="17" hidden="1">#REF!</definedName>
    <definedName name="BExVYPS2R6B75R1EFIUJ6G5TE4Q4" localSheetId="18" hidden="1">#REF!</definedName>
    <definedName name="BExVYPS2R6B75R1EFIUJ6G5TE4Q4" localSheetId="19" hidden="1">#REF!</definedName>
    <definedName name="BExVYPS2R6B75R1EFIUJ6G5TE4Q4" localSheetId="3" hidden="1">#REF!</definedName>
    <definedName name="BExVYPS2R6B75R1EFIUJ6G5TE4Q4" localSheetId="13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1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12" hidden="1">#REF!</definedName>
    <definedName name="BExVYQIXPEM6J4JVP78BRHIC05PV" localSheetId="17" hidden="1">#REF!</definedName>
    <definedName name="BExVYQIXPEM6J4JVP78BRHIC05PV" localSheetId="18" hidden="1">#REF!</definedName>
    <definedName name="BExVYQIXPEM6J4JVP78BRHIC05PV" localSheetId="19" hidden="1">#REF!</definedName>
    <definedName name="BExVYQIXPEM6J4JVP78BRHIC05PV" localSheetId="3" hidden="1">#REF!</definedName>
    <definedName name="BExVYQIXPEM6J4JVP78BRHIC05PV" localSheetId="13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14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12" hidden="1">#REF!</definedName>
    <definedName name="BExVYVGWN7SONLVDH9WJ2F1JS264" localSheetId="17" hidden="1">#REF!</definedName>
    <definedName name="BExVYVGWN7SONLVDH9WJ2F1JS264" localSheetId="18" hidden="1">#REF!</definedName>
    <definedName name="BExVYVGWN7SONLVDH9WJ2F1JS264" localSheetId="19" hidden="1">#REF!</definedName>
    <definedName name="BExVYVGWN7SONLVDH9WJ2F1JS264" localSheetId="3" hidden="1">#REF!</definedName>
    <definedName name="BExVYVGWN7SONLVDH9WJ2F1JS264" localSheetId="13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1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12" hidden="1">#REF!</definedName>
    <definedName name="BExVZ40HNAZRM8JHYYNQ7F6A4GU0" localSheetId="17" hidden="1">#REF!</definedName>
    <definedName name="BExVZ40HNAZRM8JHYYNQ7F6A4GU0" localSheetId="18" hidden="1">#REF!</definedName>
    <definedName name="BExVZ40HNAZRM8JHYYNQ7F6A4GU0" localSheetId="19" hidden="1">#REF!</definedName>
    <definedName name="BExVZ40HNAZRM8JHYYNQ7F6A4GU0" localSheetId="3" hidden="1">#REF!</definedName>
    <definedName name="BExVZ40HNAZRM8JHYYNQ7F6A4GU0" localSheetId="13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14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12" hidden="1">#REF!</definedName>
    <definedName name="BExVZ7WRO17PYILJEJGPQCO5IL66" localSheetId="17" hidden="1">#REF!</definedName>
    <definedName name="BExVZ7WRO17PYILJEJGPQCO5IL66" localSheetId="18" hidden="1">#REF!</definedName>
    <definedName name="BExVZ7WRO17PYILJEJGPQCO5IL66" localSheetId="19" hidden="1">#REF!</definedName>
    <definedName name="BExVZ7WRO17PYILJEJGPQCO5IL66" localSheetId="3" hidden="1">#REF!</definedName>
    <definedName name="BExVZ7WRO17PYILJEJGPQCO5IL66" localSheetId="13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14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12" hidden="1">#REF!</definedName>
    <definedName name="BExVZ9EO732IK6MNMG17Y1EFTJQC" localSheetId="17" hidden="1">#REF!</definedName>
    <definedName name="BExVZ9EO732IK6MNMG17Y1EFTJQC" localSheetId="18" hidden="1">#REF!</definedName>
    <definedName name="BExVZ9EO732IK6MNMG17Y1EFTJQC" localSheetId="19" hidden="1">#REF!</definedName>
    <definedName name="BExVZ9EO732IK6MNMG17Y1EFTJQC" localSheetId="3" hidden="1">#REF!</definedName>
    <definedName name="BExVZ9EO732IK6MNMG17Y1EFTJQC" localSheetId="13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14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12" hidden="1">#REF!</definedName>
    <definedName name="BExVZB1Y5J4UL2LKK0363EU7GIJ1" localSheetId="17" hidden="1">#REF!</definedName>
    <definedName name="BExVZB1Y5J4UL2LKK0363EU7GIJ1" localSheetId="18" hidden="1">#REF!</definedName>
    <definedName name="BExVZB1Y5J4UL2LKK0363EU7GIJ1" localSheetId="19" hidden="1">#REF!</definedName>
    <definedName name="BExVZB1Y5J4UL2LKK0363EU7GIJ1" localSheetId="3" hidden="1">#REF!</definedName>
    <definedName name="BExVZB1Y5J4UL2LKK0363EU7GIJ1" localSheetId="13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14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12" hidden="1">#REF!</definedName>
    <definedName name="BExVZGQXYK2ICC9JSNFPRHBD5KNU" localSheetId="17" hidden="1">#REF!</definedName>
    <definedName name="BExVZGQXYK2ICC9JSNFPRHBD5KNU" localSheetId="18" hidden="1">#REF!</definedName>
    <definedName name="BExVZGQXYK2ICC9JSNFPRHBD5KNU" localSheetId="19" hidden="1">#REF!</definedName>
    <definedName name="BExVZGQXYK2ICC9JSNFPRHBD5KNU" localSheetId="3" hidden="1">#REF!</definedName>
    <definedName name="BExVZGQXYK2ICC9JSNFPRHBD5KNU" localSheetId="13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14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12" hidden="1">#REF!</definedName>
    <definedName name="BExVZJQVO5LQ0BJH5JEN5NOBIAF6" localSheetId="17" hidden="1">#REF!</definedName>
    <definedName name="BExVZJQVO5LQ0BJH5JEN5NOBIAF6" localSheetId="18" hidden="1">#REF!</definedName>
    <definedName name="BExVZJQVO5LQ0BJH5JEN5NOBIAF6" localSheetId="19" hidden="1">#REF!</definedName>
    <definedName name="BExVZJQVO5LQ0BJH5JEN5NOBIAF6" localSheetId="3" hidden="1">#REF!</definedName>
    <definedName name="BExVZJQVO5LQ0BJH5JEN5NOBIAF6" localSheetId="13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14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12" hidden="1">#REF!</definedName>
    <definedName name="BExVZNXWS91RD7NXV5NE2R3C8WW7" localSheetId="17" hidden="1">#REF!</definedName>
    <definedName name="BExVZNXWS91RD7NXV5NE2R3C8WW7" localSheetId="18" hidden="1">#REF!</definedName>
    <definedName name="BExVZNXWS91RD7NXV5NE2R3C8WW7" localSheetId="19" hidden="1">#REF!</definedName>
    <definedName name="BExVZNXWS91RD7NXV5NE2R3C8WW7" localSheetId="3" hidden="1">#REF!</definedName>
    <definedName name="BExVZNXWS91RD7NXV5NE2R3C8WW7" localSheetId="13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14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12" hidden="1">#REF!</definedName>
    <definedName name="BExW008AGT1ZRN5DFG4YOH5F7G47" localSheetId="17" hidden="1">#REF!</definedName>
    <definedName name="BExW008AGT1ZRN5DFG4YOH5F7G47" localSheetId="18" hidden="1">#REF!</definedName>
    <definedName name="BExW008AGT1ZRN5DFG4YOH5F7G47" localSheetId="19" hidden="1">#REF!</definedName>
    <definedName name="BExW008AGT1ZRN5DFG4YOH5F7G47" localSheetId="3" hidden="1">#REF!</definedName>
    <definedName name="BExW008AGT1ZRN5DFG4YOH5F7G47" localSheetId="13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14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12" hidden="1">#REF!</definedName>
    <definedName name="BExW0386REQRCQCVT9BCX80UPTRY" localSheetId="17" hidden="1">#REF!</definedName>
    <definedName name="BExW0386REQRCQCVT9BCX80UPTRY" localSheetId="18" hidden="1">#REF!</definedName>
    <definedName name="BExW0386REQRCQCVT9BCX80UPTRY" localSheetId="19" hidden="1">#REF!</definedName>
    <definedName name="BExW0386REQRCQCVT9BCX80UPTRY" localSheetId="3" hidden="1">#REF!</definedName>
    <definedName name="BExW0386REQRCQCVT9BCX80UPTRY" localSheetId="13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14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12" hidden="1">#REF!</definedName>
    <definedName name="BExW0FYP4WXY71CYUG40SUBG9UWU" localSheetId="17" hidden="1">#REF!</definedName>
    <definedName name="BExW0FYP4WXY71CYUG40SUBG9UWU" localSheetId="18" hidden="1">#REF!</definedName>
    <definedName name="BExW0FYP4WXY71CYUG40SUBG9UWU" localSheetId="19" hidden="1">#REF!</definedName>
    <definedName name="BExW0FYP4WXY71CYUG40SUBG9UWU" localSheetId="3" hidden="1">#REF!</definedName>
    <definedName name="BExW0FYP4WXY71CYUG40SUBG9UWU" localSheetId="13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14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12" hidden="1">#REF!</definedName>
    <definedName name="BExW0MPJNQOJ7D6U780WU5XBL97X" localSheetId="17" hidden="1">#REF!</definedName>
    <definedName name="BExW0MPJNQOJ7D6U780WU5XBL97X" localSheetId="18" hidden="1">#REF!</definedName>
    <definedName name="BExW0MPJNQOJ7D6U780WU5XBL97X" localSheetId="19" hidden="1">#REF!</definedName>
    <definedName name="BExW0MPJNQOJ7D6U780WU5XBL97X" localSheetId="3" hidden="1">#REF!</definedName>
    <definedName name="BExW0MPJNQOJ7D6U780WU5XBL97X" localSheetId="13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14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12" hidden="1">#REF!</definedName>
    <definedName name="BExW0RI61B4VV0ARXTFVBAWRA1C5" localSheetId="17" hidden="1">#REF!</definedName>
    <definedName name="BExW0RI61B4VV0ARXTFVBAWRA1C5" localSheetId="18" hidden="1">#REF!</definedName>
    <definedName name="BExW0RI61B4VV0ARXTFVBAWRA1C5" localSheetId="19" hidden="1">#REF!</definedName>
    <definedName name="BExW0RI61B4VV0ARXTFVBAWRA1C5" localSheetId="3" hidden="1">#REF!</definedName>
    <definedName name="BExW0RI61B4VV0ARXTFVBAWRA1C5" localSheetId="13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14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12" hidden="1">#REF!</definedName>
    <definedName name="BExW0Y8T85LBE0WS6FPX6ILTX9ON" localSheetId="17" hidden="1">#REF!</definedName>
    <definedName name="BExW0Y8T85LBE0WS6FPX6ILTX9ON" localSheetId="18" hidden="1">#REF!</definedName>
    <definedName name="BExW0Y8T85LBE0WS6FPX6ILTX9ON" localSheetId="19" hidden="1">#REF!</definedName>
    <definedName name="BExW0Y8T85LBE0WS6FPX6ILTX9ON" localSheetId="3" hidden="1">#REF!</definedName>
    <definedName name="BExW0Y8T85LBE0WS6FPX6ILTX9ON" localSheetId="13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14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12" hidden="1">#REF!</definedName>
    <definedName name="BExW1BVUYQTKMOR56MW7RVRX4L1L" localSheetId="17" hidden="1">#REF!</definedName>
    <definedName name="BExW1BVUYQTKMOR56MW7RVRX4L1L" localSheetId="18" hidden="1">#REF!</definedName>
    <definedName name="BExW1BVUYQTKMOR56MW7RVRX4L1L" localSheetId="19" hidden="1">#REF!</definedName>
    <definedName name="BExW1BVUYQTKMOR56MW7RVRX4L1L" localSheetId="3" hidden="1">#REF!</definedName>
    <definedName name="BExW1BVUYQTKMOR56MW7RVRX4L1L" localSheetId="13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14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12" hidden="1">#REF!</definedName>
    <definedName name="BExW1F1220628FOMTW5UAATHRJHK" localSheetId="17" hidden="1">#REF!</definedName>
    <definedName name="BExW1F1220628FOMTW5UAATHRJHK" localSheetId="18" hidden="1">#REF!</definedName>
    <definedName name="BExW1F1220628FOMTW5UAATHRJHK" localSheetId="19" hidden="1">#REF!</definedName>
    <definedName name="BExW1F1220628FOMTW5UAATHRJHK" localSheetId="3" hidden="1">#REF!</definedName>
    <definedName name="BExW1F1220628FOMTW5UAATHRJHK" localSheetId="13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14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12" hidden="1">#REF!</definedName>
    <definedName name="BExW1PTHB0NZUF0GTD2J1UUL693E" localSheetId="17" hidden="1">#REF!</definedName>
    <definedName name="BExW1PTHB0NZUF0GTD2J1UUL693E" localSheetId="18" hidden="1">#REF!</definedName>
    <definedName name="BExW1PTHB0NZUF0GTD2J1UUL693E" localSheetId="19" hidden="1">#REF!</definedName>
    <definedName name="BExW1PTHB0NZUF0GTD2J1UUL693E" localSheetId="3" hidden="1">#REF!</definedName>
    <definedName name="BExW1PTHB0NZUF0GTD2J1UUL693E" localSheetId="13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14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12" hidden="1">#REF!</definedName>
    <definedName name="BExW1TKA0Z9OP2DTG50GZR5EG8C7" localSheetId="17" hidden="1">#REF!</definedName>
    <definedName name="BExW1TKA0Z9OP2DTG50GZR5EG8C7" localSheetId="18" hidden="1">#REF!</definedName>
    <definedName name="BExW1TKA0Z9OP2DTG50GZR5EG8C7" localSheetId="19" hidden="1">#REF!</definedName>
    <definedName name="BExW1TKA0Z9OP2DTG50GZR5EG8C7" localSheetId="3" hidden="1">#REF!</definedName>
    <definedName name="BExW1TKA0Z9OP2DTG50GZR5EG8C7" localSheetId="13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14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12" hidden="1">#REF!</definedName>
    <definedName name="BExW1U0JLKQ094DW5MMOI8UHO09V" localSheetId="17" hidden="1">#REF!</definedName>
    <definedName name="BExW1U0JLKQ094DW5MMOI8UHO09V" localSheetId="18" hidden="1">#REF!</definedName>
    <definedName name="BExW1U0JLKQ094DW5MMOI8UHO09V" localSheetId="19" hidden="1">#REF!</definedName>
    <definedName name="BExW1U0JLKQ094DW5MMOI8UHO09V" localSheetId="3" hidden="1">#REF!</definedName>
    <definedName name="BExW1U0JLKQ094DW5MMOI8UHO09V" localSheetId="13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14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localSheetId="12" hidden="1">#REF!</definedName>
    <definedName name="BExW1VNZHNB5P9V6232N0DQCE0WE" localSheetId="17" hidden="1">#REF!</definedName>
    <definedName name="BExW1VNZHNB5P9V6232N0DQCE0WE" localSheetId="18" hidden="1">#REF!</definedName>
    <definedName name="BExW1VNZHNB5P9V6232N0DQCE0WE" localSheetId="19" hidden="1">#REF!</definedName>
    <definedName name="BExW1VNZHNB5P9V6232N0DQCE0WE" localSheetId="3" hidden="1">#REF!</definedName>
    <definedName name="BExW1VNZHNB5P9V6232N0DQCE0WE" localSheetId="13" hidden="1">#REF!</definedName>
    <definedName name="BExW1VNZHNB5P9V6232N0DQCE0WE" hidden="1">#REF!</definedName>
    <definedName name="BExW1WK6J1TDP29S3QDPTYZJBLIW" localSheetId="14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12" hidden="1">#REF!</definedName>
    <definedName name="BExW1WK6J1TDP29S3QDPTYZJBLIW" localSheetId="17" hidden="1">#REF!</definedName>
    <definedName name="BExW1WK6J1TDP29S3QDPTYZJBLIW" localSheetId="18" hidden="1">#REF!</definedName>
    <definedName name="BExW1WK6J1TDP29S3QDPTYZJBLIW" localSheetId="19" hidden="1">#REF!</definedName>
    <definedName name="BExW1WK6J1TDP29S3QDPTYZJBLIW" localSheetId="3" hidden="1">#REF!</definedName>
    <definedName name="BExW1WK6J1TDP29S3QDPTYZJBLIW" localSheetId="13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14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12" hidden="1">#REF!</definedName>
    <definedName name="BExW283NP9D366XFPXLGSCI5UB0L" localSheetId="17" hidden="1">#REF!</definedName>
    <definedName name="BExW283NP9D366XFPXLGSCI5UB0L" localSheetId="18" hidden="1">#REF!</definedName>
    <definedName name="BExW283NP9D366XFPXLGSCI5UB0L" localSheetId="19" hidden="1">#REF!</definedName>
    <definedName name="BExW283NP9D366XFPXLGSCI5UB0L" localSheetId="3" hidden="1">#REF!</definedName>
    <definedName name="BExW283NP9D366XFPXLGSCI5UB0L" localSheetId="13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14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12" hidden="1">#REF!</definedName>
    <definedName name="BExW2H3C8WJSBW5FGTFKVDVJC4CL" localSheetId="17" hidden="1">#REF!</definedName>
    <definedName name="BExW2H3C8WJSBW5FGTFKVDVJC4CL" localSheetId="18" hidden="1">#REF!</definedName>
    <definedName name="BExW2H3C8WJSBW5FGTFKVDVJC4CL" localSheetId="19" hidden="1">#REF!</definedName>
    <definedName name="BExW2H3C8WJSBW5FGTFKVDVJC4CL" localSheetId="3" hidden="1">#REF!</definedName>
    <definedName name="BExW2H3C8WJSBW5FGTFKVDVJC4CL" localSheetId="13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14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12" hidden="1">#REF!</definedName>
    <definedName name="BExW2MSCKPGF5K3I7TL4KF5ISUOL" localSheetId="17" hidden="1">#REF!</definedName>
    <definedName name="BExW2MSCKPGF5K3I7TL4KF5ISUOL" localSheetId="18" hidden="1">#REF!</definedName>
    <definedName name="BExW2MSCKPGF5K3I7TL4KF5ISUOL" localSheetId="19" hidden="1">#REF!</definedName>
    <definedName name="BExW2MSCKPGF5K3I7TL4KF5ISUOL" localSheetId="3" hidden="1">#REF!</definedName>
    <definedName name="BExW2MSCKPGF5K3I7TL4KF5ISUOL" localSheetId="13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14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12" hidden="1">#REF!</definedName>
    <definedName name="BExW2SMO90FU9W8DVVES6Q4E6BZR" localSheetId="17" hidden="1">#REF!</definedName>
    <definedName name="BExW2SMO90FU9W8DVVES6Q4E6BZR" localSheetId="18" hidden="1">#REF!</definedName>
    <definedName name="BExW2SMO90FU9W8DVVES6Q4E6BZR" localSheetId="19" hidden="1">#REF!</definedName>
    <definedName name="BExW2SMO90FU9W8DVVES6Q4E6BZR" localSheetId="3" hidden="1">#REF!</definedName>
    <definedName name="BExW2SMO90FU9W8DVVES6Q4E6BZR" localSheetId="13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14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12" hidden="1">#REF!</definedName>
    <definedName name="BExW36V9N91OHCUMGWJQL3I5P4JK" localSheetId="17" hidden="1">#REF!</definedName>
    <definedName name="BExW36V9N91OHCUMGWJQL3I5P4JK" localSheetId="18" hidden="1">#REF!</definedName>
    <definedName name="BExW36V9N91OHCUMGWJQL3I5P4JK" localSheetId="19" hidden="1">#REF!</definedName>
    <definedName name="BExW36V9N91OHCUMGWJQL3I5P4JK" localSheetId="3" hidden="1">#REF!</definedName>
    <definedName name="BExW36V9N91OHCUMGWJQL3I5P4JK" localSheetId="13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14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12" hidden="1">#REF!</definedName>
    <definedName name="BExW39V04HTFFQE7DAW9MAJT0NNF" localSheetId="17" hidden="1">#REF!</definedName>
    <definedName name="BExW39V04HTFFQE7DAW9MAJT0NNF" localSheetId="18" hidden="1">#REF!</definedName>
    <definedName name="BExW39V04HTFFQE7DAW9MAJT0NNF" localSheetId="19" hidden="1">#REF!</definedName>
    <definedName name="BExW39V04HTFFQE7DAW9MAJT0NNF" localSheetId="3" hidden="1">#REF!</definedName>
    <definedName name="BExW39V04HTFFQE7DAW9MAJT0NNF" localSheetId="13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14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12" hidden="1">#REF!</definedName>
    <definedName name="BExW3ECU6QPMV99AITCPHAG0CGYK" localSheetId="17" hidden="1">#REF!</definedName>
    <definedName name="BExW3ECU6QPMV99AITCPHAG0CGYK" localSheetId="18" hidden="1">#REF!</definedName>
    <definedName name="BExW3ECU6QPMV99AITCPHAG0CGYK" localSheetId="19" hidden="1">#REF!</definedName>
    <definedName name="BExW3ECU6QPMV99AITCPHAG0CGYK" localSheetId="3" hidden="1">#REF!</definedName>
    <definedName name="BExW3ECU6QPMV99AITCPHAG0CGYK" localSheetId="13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14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12" hidden="1">#REF!</definedName>
    <definedName name="BExW3EIBA1J9Q9NA9VCGZGRS8WV7" localSheetId="17" hidden="1">#REF!</definedName>
    <definedName name="BExW3EIBA1J9Q9NA9VCGZGRS8WV7" localSheetId="18" hidden="1">#REF!</definedName>
    <definedName name="BExW3EIBA1J9Q9NA9VCGZGRS8WV7" localSheetId="19" hidden="1">#REF!</definedName>
    <definedName name="BExW3EIBA1J9Q9NA9VCGZGRS8WV7" localSheetId="3" hidden="1">#REF!</definedName>
    <definedName name="BExW3EIBA1J9Q9NA9VCGZGRS8WV7" localSheetId="13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14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12" hidden="1">#REF!</definedName>
    <definedName name="BExW3FEO8FI8N6AGQKYEG4SQVJWB" localSheetId="17" hidden="1">#REF!</definedName>
    <definedName name="BExW3FEO8FI8N6AGQKYEG4SQVJWB" localSheetId="18" hidden="1">#REF!</definedName>
    <definedName name="BExW3FEO8FI8N6AGQKYEG4SQVJWB" localSheetId="19" hidden="1">#REF!</definedName>
    <definedName name="BExW3FEO8FI8N6AGQKYEG4SQVJWB" localSheetId="3" hidden="1">#REF!</definedName>
    <definedName name="BExW3FEO8FI8N6AGQKYEG4SQVJWB" localSheetId="13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14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12" hidden="1">#REF!</definedName>
    <definedName name="BExW3GB28STOMJUSZEIA7YKYNS4Y" localSheetId="17" hidden="1">#REF!</definedName>
    <definedName name="BExW3GB28STOMJUSZEIA7YKYNS4Y" localSheetId="18" hidden="1">#REF!</definedName>
    <definedName name="BExW3GB28STOMJUSZEIA7YKYNS4Y" localSheetId="19" hidden="1">#REF!</definedName>
    <definedName name="BExW3GB28STOMJUSZEIA7YKYNS4Y" localSheetId="3" hidden="1">#REF!</definedName>
    <definedName name="BExW3GB28STOMJUSZEIA7YKYNS4Y" localSheetId="13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14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12" hidden="1">#REF!</definedName>
    <definedName name="BExW3T1K638HT5E0Y8MMK108P5JT" localSheetId="17" hidden="1">#REF!</definedName>
    <definedName name="BExW3T1K638HT5E0Y8MMK108P5JT" localSheetId="18" hidden="1">#REF!</definedName>
    <definedName name="BExW3T1K638HT5E0Y8MMK108P5JT" localSheetId="19" hidden="1">#REF!</definedName>
    <definedName name="BExW3T1K638HT5E0Y8MMK108P5JT" localSheetId="3" hidden="1">#REF!</definedName>
    <definedName name="BExW3T1K638HT5E0Y8MMK108P5JT" localSheetId="13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14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12" hidden="1">#REF!</definedName>
    <definedName name="BExW3U3D6FTAFTK3Q7DSA9FY454Q" localSheetId="17" hidden="1">#REF!</definedName>
    <definedName name="BExW3U3D6FTAFTK3Q7DSA9FY454Q" localSheetId="18" hidden="1">#REF!</definedName>
    <definedName name="BExW3U3D6FTAFTK3Q7DSA9FY454Q" localSheetId="19" hidden="1">#REF!</definedName>
    <definedName name="BExW3U3D6FTAFTK3Q7DSA9FY454Q" localSheetId="3" hidden="1">#REF!</definedName>
    <definedName name="BExW3U3D6FTAFTK3Q7DSA9FY454Q" localSheetId="13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14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12" hidden="1">#REF!</definedName>
    <definedName name="BExW4217ZHL9VO39POSTJOD090WU" localSheetId="17" hidden="1">#REF!</definedName>
    <definedName name="BExW4217ZHL9VO39POSTJOD090WU" localSheetId="18" hidden="1">#REF!</definedName>
    <definedName name="BExW4217ZHL9VO39POSTJOD090WU" localSheetId="19" hidden="1">#REF!</definedName>
    <definedName name="BExW4217ZHL9VO39POSTJOD090WU" localSheetId="3" hidden="1">#REF!</definedName>
    <definedName name="BExW4217ZHL9VO39POSTJOD090WU" localSheetId="13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14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12" hidden="1">#REF!</definedName>
    <definedName name="BExW4GPW71EBF8XPS2QGVQHBCDX3" localSheetId="17" hidden="1">#REF!</definedName>
    <definedName name="BExW4GPW71EBF8XPS2QGVQHBCDX3" localSheetId="18" hidden="1">#REF!</definedName>
    <definedName name="BExW4GPW71EBF8XPS2QGVQHBCDX3" localSheetId="19" hidden="1">#REF!</definedName>
    <definedName name="BExW4GPW71EBF8XPS2QGVQHBCDX3" localSheetId="3" hidden="1">#REF!</definedName>
    <definedName name="BExW4GPW71EBF8XPS2QGVQHBCDX3" localSheetId="13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14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12" hidden="1">#REF!</definedName>
    <definedName name="BExW4JKC5837JBPCOJV337ZVYYY3" localSheetId="17" hidden="1">#REF!</definedName>
    <definedName name="BExW4JKC5837JBPCOJV337ZVYYY3" localSheetId="18" hidden="1">#REF!</definedName>
    <definedName name="BExW4JKC5837JBPCOJV337ZVYYY3" localSheetId="19" hidden="1">#REF!</definedName>
    <definedName name="BExW4JKC5837JBPCOJV337ZVYYY3" localSheetId="3" hidden="1">#REF!</definedName>
    <definedName name="BExW4JKC5837JBPCOJV337ZVYYY3" localSheetId="13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14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12" hidden="1">#REF!</definedName>
    <definedName name="BExW4O2DBZGV8KGBO9EB4BAXIH4Y" localSheetId="17" hidden="1">#REF!</definedName>
    <definedName name="BExW4O2DBZGV8KGBO9EB4BAXIH4Y" localSheetId="18" hidden="1">#REF!</definedName>
    <definedName name="BExW4O2DBZGV8KGBO9EB4BAXIH4Y" localSheetId="19" hidden="1">#REF!</definedName>
    <definedName name="BExW4O2DBZGV8KGBO9EB4BAXIH4Y" localSheetId="3" hidden="1">#REF!</definedName>
    <definedName name="BExW4O2DBZGV8KGBO9EB4BAXIH4Y" localSheetId="13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14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12" hidden="1">#REF!</definedName>
    <definedName name="BExW4QR9FV9MP5K610THBSM51RYO" localSheetId="17" hidden="1">#REF!</definedName>
    <definedName name="BExW4QR9FV9MP5K610THBSM51RYO" localSheetId="18" hidden="1">#REF!</definedName>
    <definedName name="BExW4QR9FV9MP5K610THBSM51RYO" localSheetId="19" hidden="1">#REF!</definedName>
    <definedName name="BExW4QR9FV9MP5K610THBSM51RYO" localSheetId="3" hidden="1">#REF!</definedName>
    <definedName name="BExW4QR9FV9MP5K610THBSM51RYO" localSheetId="13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14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12" hidden="1">#REF!</definedName>
    <definedName name="BExW4Z029R9E19ZENN3WEA3VDAD1" localSheetId="17" hidden="1">#REF!</definedName>
    <definedName name="BExW4Z029R9E19ZENN3WEA3VDAD1" localSheetId="18" hidden="1">#REF!</definedName>
    <definedName name="BExW4Z029R9E19ZENN3WEA3VDAD1" localSheetId="19" hidden="1">#REF!</definedName>
    <definedName name="BExW4Z029R9E19ZENN3WEA3VDAD1" localSheetId="3" hidden="1">#REF!</definedName>
    <definedName name="BExW4Z029R9E19ZENN3WEA3VDAD1" localSheetId="13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14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12" hidden="1">#REF!</definedName>
    <definedName name="BExW53SPLW3K0Y0ZVTM4NYF1B2YH" localSheetId="17" hidden="1">#REF!</definedName>
    <definedName name="BExW53SPLW3K0Y0ZVTM4NYF1B2YH" localSheetId="18" hidden="1">#REF!</definedName>
    <definedName name="BExW53SPLW3K0Y0ZVTM4NYF1B2YH" localSheetId="19" hidden="1">#REF!</definedName>
    <definedName name="BExW53SPLW3K0Y0ZVTM4NYF1B2YH" localSheetId="3" hidden="1">#REF!</definedName>
    <definedName name="BExW53SPLW3K0Y0ZVTM4NYF1B2YH" localSheetId="13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14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12" hidden="1">#REF!</definedName>
    <definedName name="BExW591F7X34FVKJ2OUT09PFUW1B" localSheetId="17" hidden="1">#REF!</definedName>
    <definedName name="BExW591F7X34FVKJ2OUT09PFUW1B" localSheetId="18" hidden="1">#REF!</definedName>
    <definedName name="BExW591F7X34FVKJ2OUT09PFUW1B" localSheetId="19" hidden="1">#REF!</definedName>
    <definedName name="BExW591F7X34FVKJ2OUT09PFUW1B" localSheetId="3" hidden="1">#REF!</definedName>
    <definedName name="BExW591F7X34FVKJ2OUT09PFUW1B" localSheetId="13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14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12" hidden="1">#REF!</definedName>
    <definedName name="BExW5AZNT6IAZGNF2C879ODHY1B8" localSheetId="17" hidden="1">#REF!</definedName>
    <definedName name="BExW5AZNT6IAZGNF2C879ODHY1B8" localSheetId="18" hidden="1">#REF!</definedName>
    <definedName name="BExW5AZNT6IAZGNF2C879ODHY1B8" localSheetId="19" hidden="1">#REF!</definedName>
    <definedName name="BExW5AZNT6IAZGNF2C879ODHY1B8" localSheetId="3" hidden="1">#REF!</definedName>
    <definedName name="BExW5AZNT6IAZGNF2C879ODHY1B8" localSheetId="13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14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12" hidden="1">#REF!</definedName>
    <definedName name="BExW5F6OUXHEWQU5VYE7W7P8DD78" localSheetId="17" hidden="1">#REF!</definedName>
    <definedName name="BExW5F6OUXHEWQU5VYE7W7P8DD78" localSheetId="18" hidden="1">#REF!</definedName>
    <definedName name="BExW5F6OUXHEWQU5VYE7W7P8DD78" localSheetId="19" hidden="1">#REF!</definedName>
    <definedName name="BExW5F6OUXHEWQU5VYE7W7P8DD78" localSheetId="3" hidden="1">#REF!</definedName>
    <definedName name="BExW5F6OUXHEWQU5VYE7W7P8DD78" localSheetId="13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14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12" hidden="1">#REF!</definedName>
    <definedName name="BExW5WPU27WD4NWZOT0ZEJIDLX5J" localSheetId="17" hidden="1">#REF!</definedName>
    <definedName name="BExW5WPU27WD4NWZOT0ZEJIDLX5J" localSheetId="18" hidden="1">#REF!</definedName>
    <definedName name="BExW5WPU27WD4NWZOT0ZEJIDLX5J" localSheetId="19" hidden="1">#REF!</definedName>
    <definedName name="BExW5WPU27WD4NWZOT0ZEJIDLX5J" localSheetId="3" hidden="1">#REF!</definedName>
    <definedName name="BExW5WPU27WD4NWZOT0ZEJIDLX5J" localSheetId="13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14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12" hidden="1">#REF!</definedName>
    <definedName name="BExW5YD97EMSUYC4KDEFH1FB4FY3" localSheetId="17" hidden="1">#REF!</definedName>
    <definedName name="BExW5YD97EMSUYC4KDEFH1FB4FY3" localSheetId="18" hidden="1">#REF!</definedName>
    <definedName name="BExW5YD97EMSUYC4KDEFH1FB4FY3" localSheetId="19" hidden="1">#REF!</definedName>
    <definedName name="BExW5YD97EMSUYC4KDEFH1FB4FY3" localSheetId="3" hidden="1">#REF!</definedName>
    <definedName name="BExW5YD97EMSUYC4KDEFH1FB4FY3" localSheetId="13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14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12" hidden="1">#REF!</definedName>
    <definedName name="BExW5Z469DSRWTA6T0KVLA7SMIPL" localSheetId="17" hidden="1">#REF!</definedName>
    <definedName name="BExW5Z469DSRWTA6T0KVLA7SMIPL" localSheetId="18" hidden="1">#REF!</definedName>
    <definedName name="BExW5Z469DSRWTA6T0KVLA7SMIPL" localSheetId="19" hidden="1">#REF!</definedName>
    <definedName name="BExW5Z469DSRWTA6T0KVLA7SMIPL" localSheetId="3" hidden="1">#REF!</definedName>
    <definedName name="BExW5Z469DSRWTA6T0KVLA7SMIPL" localSheetId="13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14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12" hidden="1">#REF!</definedName>
    <definedName name="BExW62ETJAPBX5X53FTGUCHZXI2K" localSheetId="17" hidden="1">#REF!</definedName>
    <definedName name="BExW62ETJAPBX5X53FTGUCHZXI2K" localSheetId="18" hidden="1">#REF!</definedName>
    <definedName name="BExW62ETJAPBX5X53FTGUCHZXI2K" localSheetId="19" hidden="1">#REF!</definedName>
    <definedName name="BExW62ETJAPBX5X53FTGUCHZXI2K" localSheetId="3" hidden="1">#REF!</definedName>
    <definedName name="BExW62ETJAPBX5X53FTGUCHZXI2K" localSheetId="13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14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12" hidden="1">#REF!</definedName>
    <definedName name="BExW660AV1TUV2XNUPD65RZR3QOO" localSheetId="17" hidden="1">#REF!</definedName>
    <definedName name="BExW660AV1TUV2XNUPD65RZR3QOO" localSheetId="18" hidden="1">#REF!</definedName>
    <definedName name="BExW660AV1TUV2XNUPD65RZR3QOO" localSheetId="19" hidden="1">#REF!</definedName>
    <definedName name="BExW660AV1TUV2XNUPD65RZR3QOO" localSheetId="3" hidden="1">#REF!</definedName>
    <definedName name="BExW660AV1TUV2XNUPD65RZR3QOO" localSheetId="13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14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12" hidden="1">#REF!</definedName>
    <definedName name="BExW66LVVZK656PQY1257QMHP2AY" localSheetId="17" hidden="1">#REF!</definedName>
    <definedName name="BExW66LVVZK656PQY1257QMHP2AY" localSheetId="18" hidden="1">#REF!</definedName>
    <definedName name="BExW66LVVZK656PQY1257QMHP2AY" localSheetId="19" hidden="1">#REF!</definedName>
    <definedName name="BExW66LVVZK656PQY1257QMHP2AY" localSheetId="3" hidden="1">#REF!</definedName>
    <definedName name="BExW66LVVZK656PQY1257QMHP2AY" localSheetId="13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14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12" hidden="1">#REF!</definedName>
    <definedName name="BExW6EJPHAP1TWT380AZLXNHR22P" localSheetId="17" hidden="1">#REF!</definedName>
    <definedName name="BExW6EJPHAP1TWT380AZLXNHR22P" localSheetId="18" hidden="1">#REF!</definedName>
    <definedName name="BExW6EJPHAP1TWT380AZLXNHR22P" localSheetId="19" hidden="1">#REF!</definedName>
    <definedName name="BExW6EJPHAP1TWT380AZLXNHR22P" localSheetId="3" hidden="1">#REF!</definedName>
    <definedName name="BExW6EJPHAP1TWT380AZLXNHR22P" localSheetId="13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14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12" hidden="1">#REF!</definedName>
    <definedName name="BExW6G1PJ38H10DVLL8WPQ736OEB" localSheetId="17" hidden="1">#REF!</definedName>
    <definedName name="BExW6G1PJ38H10DVLL8WPQ736OEB" localSheetId="18" hidden="1">#REF!</definedName>
    <definedName name="BExW6G1PJ38H10DVLL8WPQ736OEB" localSheetId="19" hidden="1">#REF!</definedName>
    <definedName name="BExW6G1PJ38H10DVLL8WPQ736OEB" localSheetId="3" hidden="1">#REF!</definedName>
    <definedName name="BExW6G1PJ38H10DVLL8WPQ736OEB" localSheetId="13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14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12" hidden="1">#REF!</definedName>
    <definedName name="BExW794A74Z5F2K8LVQLD6VSKXUE" localSheetId="17" hidden="1">#REF!</definedName>
    <definedName name="BExW794A74Z5F2K8LVQLD6VSKXUE" localSheetId="18" hidden="1">#REF!</definedName>
    <definedName name="BExW794A74Z5F2K8LVQLD6VSKXUE" localSheetId="19" hidden="1">#REF!</definedName>
    <definedName name="BExW794A74Z5F2K8LVQLD6VSKXUE" localSheetId="3" hidden="1">#REF!</definedName>
    <definedName name="BExW794A74Z5F2K8LVQLD6VSKXUE" localSheetId="13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14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12" hidden="1">#REF!</definedName>
    <definedName name="BExW7Q1TQ8E6G4WYYNSOMV43S95R" localSheetId="17" hidden="1">#REF!</definedName>
    <definedName name="BExW7Q1TQ8E6G4WYYNSOMV43S95R" localSheetId="18" hidden="1">#REF!</definedName>
    <definedName name="BExW7Q1TQ8E6G4WYYNSOMV43S95R" localSheetId="19" hidden="1">#REF!</definedName>
    <definedName name="BExW7Q1TQ8E6G4WYYNSOMV43S95R" localSheetId="3" hidden="1">#REF!</definedName>
    <definedName name="BExW7Q1TQ8E6G4WYYNSOMV43S95R" localSheetId="13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14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12" hidden="1">#REF!</definedName>
    <definedName name="BExW7XZTFZV0N9YM9S4PM74A5X2O" localSheetId="17" hidden="1">#REF!</definedName>
    <definedName name="BExW7XZTFZV0N9YM9S4PM74A5X2O" localSheetId="18" hidden="1">#REF!</definedName>
    <definedName name="BExW7XZTFZV0N9YM9S4PM74A5X2O" localSheetId="19" hidden="1">#REF!</definedName>
    <definedName name="BExW7XZTFZV0N9YM9S4PM74A5X2O" localSheetId="3" hidden="1">#REF!</definedName>
    <definedName name="BExW7XZTFZV0N9YM9S4PM74A5X2O" localSheetId="13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14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12" hidden="1">#REF!</definedName>
    <definedName name="BExW8K0SSIPSKBVP06IJ71600HJZ" localSheetId="17" hidden="1">#REF!</definedName>
    <definedName name="BExW8K0SSIPSKBVP06IJ71600HJZ" localSheetId="18" hidden="1">#REF!</definedName>
    <definedName name="BExW8K0SSIPSKBVP06IJ71600HJZ" localSheetId="19" hidden="1">#REF!</definedName>
    <definedName name="BExW8K0SSIPSKBVP06IJ71600HJZ" localSheetId="3" hidden="1">#REF!</definedName>
    <definedName name="BExW8K0SSIPSKBVP06IJ71600HJZ" localSheetId="13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14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12" hidden="1">#REF!</definedName>
    <definedName name="BExW8T0GVY3ZYO4ACSBLHS8SH895" localSheetId="17" hidden="1">#REF!</definedName>
    <definedName name="BExW8T0GVY3ZYO4ACSBLHS8SH895" localSheetId="18" hidden="1">#REF!</definedName>
    <definedName name="BExW8T0GVY3ZYO4ACSBLHS8SH895" localSheetId="19" hidden="1">#REF!</definedName>
    <definedName name="BExW8T0GVY3ZYO4ACSBLHS8SH895" localSheetId="3" hidden="1">#REF!</definedName>
    <definedName name="BExW8T0GVY3ZYO4ACSBLHS8SH895" localSheetId="13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14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12" hidden="1">#REF!</definedName>
    <definedName name="BExW8YEP73JMMU9HZ08PM4WHJQZ4" localSheetId="17" hidden="1">#REF!</definedName>
    <definedName name="BExW8YEP73JMMU9HZ08PM4WHJQZ4" localSheetId="18" hidden="1">#REF!</definedName>
    <definedName name="BExW8YEP73JMMU9HZ08PM4WHJQZ4" localSheetId="19" hidden="1">#REF!</definedName>
    <definedName name="BExW8YEP73JMMU9HZ08PM4WHJQZ4" localSheetId="3" hidden="1">#REF!</definedName>
    <definedName name="BExW8YEP73JMMU9HZ08PM4WHJQZ4" localSheetId="13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1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12" hidden="1">#REF!</definedName>
    <definedName name="BExW937AT53OZQRHNWQZ5BVH24IE" localSheetId="17" hidden="1">#REF!</definedName>
    <definedName name="BExW937AT53OZQRHNWQZ5BVH24IE" localSheetId="18" hidden="1">#REF!</definedName>
    <definedName name="BExW937AT53OZQRHNWQZ5BVH24IE" localSheetId="19" hidden="1">#REF!</definedName>
    <definedName name="BExW937AT53OZQRHNWQZ5BVH24IE" localSheetId="3" hidden="1">#REF!</definedName>
    <definedName name="BExW937AT53OZQRHNWQZ5BVH24IE" localSheetId="13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14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12" hidden="1">#REF!</definedName>
    <definedName name="BExW95LN5N0LYFFVP7GJEGDVDLF0" localSheetId="17" hidden="1">#REF!</definedName>
    <definedName name="BExW95LN5N0LYFFVP7GJEGDVDLF0" localSheetId="18" hidden="1">#REF!</definedName>
    <definedName name="BExW95LN5N0LYFFVP7GJEGDVDLF0" localSheetId="19" hidden="1">#REF!</definedName>
    <definedName name="BExW95LN5N0LYFFVP7GJEGDVDLF0" localSheetId="3" hidden="1">#REF!</definedName>
    <definedName name="BExW95LN5N0LYFFVP7GJEGDVDLF0" localSheetId="13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14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12" hidden="1">#REF!</definedName>
    <definedName name="BExW967733Q8RAJOHR2GJ3HO8JIW" localSheetId="17" hidden="1">#REF!</definedName>
    <definedName name="BExW967733Q8RAJOHR2GJ3HO8JIW" localSheetId="18" hidden="1">#REF!</definedName>
    <definedName name="BExW967733Q8RAJOHR2GJ3HO8JIW" localSheetId="19" hidden="1">#REF!</definedName>
    <definedName name="BExW967733Q8RAJOHR2GJ3HO8JIW" localSheetId="3" hidden="1">#REF!</definedName>
    <definedName name="BExW967733Q8RAJOHR2GJ3HO8JIW" localSheetId="13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14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12" hidden="1">#REF!</definedName>
    <definedName name="BExW9POK1KIOI0ALS5MZIKTDIYMA" localSheetId="17" hidden="1">#REF!</definedName>
    <definedName name="BExW9POK1KIOI0ALS5MZIKTDIYMA" localSheetId="18" hidden="1">#REF!</definedName>
    <definedName name="BExW9POK1KIOI0ALS5MZIKTDIYMA" localSheetId="19" hidden="1">#REF!</definedName>
    <definedName name="BExW9POK1KIOI0ALS5MZIKTDIYMA" localSheetId="3" hidden="1">#REF!</definedName>
    <definedName name="BExW9POK1KIOI0ALS5MZIKTDIYMA" localSheetId="13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14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12" hidden="1">#REF!</definedName>
    <definedName name="BExXLDE6PN4ESWT3LXJNQCY94NE4" localSheetId="17" hidden="1">#REF!</definedName>
    <definedName name="BExXLDE6PN4ESWT3LXJNQCY94NE4" localSheetId="18" hidden="1">#REF!</definedName>
    <definedName name="BExXLDE6PN4ESWT3LXJNQCY94NE4" localSheetId="19" hidden="1">#REF!</definedName>
    <definedName name="BExXLDE6PN4ESWT3LXJNQCY94NE4" localSheetId="3" hidden="1">#REF!</definedName>
    <definedName name="BExXLDE6PN4ESWT3LXJNQCY94NE4" localSheetId="13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1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12" hidden="1">#REF!</definedName>
    <definedName name="BExXLQVPK2H3IF0NDDA5CT612EUK" localSheetId="17" hidden="1">#REF!</definedName>
    <definedName name="BExXLQVPK2H3IF0NDDA5CT612EUK" localSheetId="18" hidden="1">#REF!</definedName>
    <definedName name="BExXLQVPK2H3IF0NDDA5CT612EUK" localSheetId="19" hidden="1">#REF!</definedName>
    <definedName name="BExXLQVPK2H3IF0NDDA5CT612EUK" localSheetId="3" hidden="1">#REF!</definedName>
    <definedName name="BExXLQVPK2H3IF0NDDA5CT612EUK" localSheetId="13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14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12" hidden="1">#REF!</definedName>
    <definedName name="BExXLR6IO70TYTACKQH9M5PGV24J" localSheetId="17" hidden="1">#REF!</definedName>
    <definedName name="BExXLR6IO70TYTACKQH9M5PGV24J" localSheetId="18" hidden="1">#REF!</definedName>
    <definedName name="BExXLR6IO70TYTACKQH9M5PGV24J" localSheetId="19" hidden="1">#REF!</definedName>
    <definedName name="BExXLR6IO70TYTACKQH9M5PGV24J" localSheetId="3" hidden="1">#REF!</definedName>
    <definedName name="BExXLR6IO70TYTACKQH9M5PGV24J" localSheetId="13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14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12" hidden="1">#REF!</definedName>
    <definedName name="BExXM065WOLYRYHGHOJE0OOFXA4M" localSheetId="17" hidden="1">#REF!</definedName>
    <definedName name="BExXM065WOLYRYHGHOJE0OOFXA4M" localSheetId="18" hidden="1">#REF!</definedName>
    <definedName name="BExXM065WOLYRYHGHOJE0OOFXA4M" localSheetId="19" hidden="1">#REF!</definedName>
    <definedName name="BExXM065WOLYRYHGHOJE0OOFXA4M" localSheetId="3" hidden="1">#REF!</definedName>
    <definedName name="BExXM065WOLYRYHGHOJE0OOFXA4M" localSheetId="13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14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12" hidden="1">#REF!</definedName>
    <definedName name="BExXM3GUNXVDM82KUR17NNUMQCNI" localSheetId="17" hidden="1">#REF!</definedName>
    <definedName name="BExXM3GUNXVDM82KUR17NNUMQCNI" localSheetId="18" hidden="1">#REF!</definedName>
    <definedName name="BExXM3GUNXVDM82KUR17NNUMQCNI" localSheetId="19" hidden="1">#REF!</definedName>
    <definedName name="BExXM3GUNXVDM82KUR17NNUMQCNI" localSheetId="3" hidden="1">#REF!</definedName>
    <definedName name="BExXM3GUNXVDM82KUR17NNUMQCNI" localSheetId="13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14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12" hidden="1">#REF!</definedName>
    <definedName name="BExXMA28M8SH7MKIGETSDA72WUIZ" localSheetId="17" hidden="1">#REF!</definedName>
    <definedName name="BExXMA28M8SH7MKIGETSDA72WUIZ" localSheetId="18" hidden="1">#REF!</definedName>
    <definedName name="BExXMA28M8SH7MKIGETSDA72WUIZ" localSheetId="19" hidden="1">#REF!</definedName>
    <definedName name="BExXMA28M8SH7MKIGETSDA72WUIZ" localSheetId="3" hidden="1">#REF!</definedName>
    <definedName name="BExXMA28M8SH7MKIGETSDA72WUIZ" localSheetId="13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14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12" hidden="1">#REF!</definedName>
    <definedName name="BExXMOLHIAHDLFSA31PUB36SC3I9" localSheetId="17" hidden="1">#REF!</definedName>
    <definedName name="BExXMOLHIAHDLFSA31PUB36SC3I9" localSheetId="18" hidden="1">#REF!</definedName>
    <definedName name="BExXMOLHIAHDLFSA31PUB36SC3I9" localSheetId="19" hidden="1">#REF!</definedName>
    <definedName name="BExXMOLHIAHDLFSA31PUB36SC3I9" localSheetId="3" hidden="1">#REF!</definedName>
    <definedName name="BExXMOLHIAHDLFSA31PUB36SC3I9" localSheetId="13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14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12" hidden="1">#REF!</definedName>
    <definedName name="BExXMT8T5Z3M2JBQN65X2LKH0YQI" localSheetId="17" hidden="1">#REF!</definedName>
    <definedName name="BExXMT8T5Z3M2JBQN65X2LKH0YQI" localSheetId="18" hidden="1">#REF!</definedName>
    <definedName name="BExXMT8T5Z3M2JBQN65X2LKH0YQI" localSheetId="19" hidden="1">#REF!</definedName>
    <definedName name="BExXMT8T5Z3M2JBQN65X2LKH0YQI" localSheetId="3" hidden="1">#REF!</definedName>
    <definedName name="BExXMT8T5Z3M2JBQN65X2LKH0YQI" localSheetId="13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14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12" hidden="1">#REF!</definedName>
    <definedName name="BExXN1XNO7H60M9X1E7EVWFJDM5N" localSheetId="17" hidden="1">#REF!</definedName>
    <definedName name="BExXN1XNO7H60M9X1E7EVWFJDM5N" localSheetId="18" hidden="1">#REF!</definedName>
    <definedName name="BExXN1XNO7H60M9X1E7EVWFJDM5N" localSheetId="19" hidden="1">#REF!</definedName>
    <definedName name="BExXN1XNO7H60M9X1E7EVWFJDM5N" localSheetId="3" hidden="1">#REF!</definedName>
    <definedName name="BExXN1XNO7H60M9X1E7EVWFJDM5N" localSheetId="13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14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12" hidden="1">#REF!</definedName>
    <definedName name="BExXN1XOOOY51EZQ6II0LWEU2OYT" localSheetId="17" hidden="1">#REF!</definedName>
    <definedName name="BExXN1XOOOY51EZQ6II0LWEU2OYT" localSheetId="18" hidden="1">#REF!</definedName>
    <definedName name="BExXN1XOOOY51EZQ6II0LWEU2OYT" localSheetId="19" hidden="1">#REF!</definedName>
    <definedName name="BExXN1XOOOY51EZQ6II0LWEU2OYT" localSheetId="3" hidden="1">#REF!</definedName>
    <definedName name="BExXN1XOOOY51EZQ6II0LWEU2OYT" localSheetId="13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14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12" hidden="1">#REF!</definedName>
    <definedName name="BExXN22ZOTIW49GPLWFYKVM90FNZ" localSheetId="17" hidden="1">#REF!</definedName>
    <definedName name="BExXN22ZOTIW49GPLWFYKVM90FNZ" localSheetId="18" hidden="1">#REF!</definedName>
    <definedName name="BExXN22ZOTIW49GPLWFYKVM90FNZ" localSheetId="19" hidden="1">#REF!</definedName>
    <definedName name="BExXN22ZOTIW49GPLWFYKVM90FNZ" localSheetId="3" hidden="1">#REF!</definedName>
    <definedName name="BExXN22ZOTIW49GPLWFYKVM90FNZ" localSheetId="13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14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12" hidden="1">#REF!</definedName>
    <definedName name="BExXN6QAP8UJQVN4R4BQKPP4QK35" localSheetId="17" hidden="1">#REF!</definedName>
    <definedName name="BExXN6QAP8UJQVN4R4BQKPP4QK35" localSheetId="18" hidden="1">#REF!</definedName>
    <definedName name="BExXN6QAP8UJQVN4R4BQKPP4QK35" localSheetId="19" hidden="1">#REF!</definedName>
    <definedName name="BExXN6QAP8UJQVN4R4BQKPP4QK35" localSheetId="3" hidden="1">#REF!</definedName>
    <definedName name="BExXN6QAP8UJQVN4R4BQKPP4QK35" localSheetId="13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14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12" hidden="1">#REF!</definedName>
    <definedName name="BExXNBOA39T2X6Y5Y5GZ5DDNA1AX" localSheetId="17" hidden="1">#REF!</definedName>
    <definedName name="BExXNBOA39T2X6Y5Y5GZ5DDNA1AX" localSheetId="18" hidden="1">#REF!</definedName>
    <definedName name="BExXNBOA39T2X6Y5Y5GZ5DDNA1AX" localSheetId="19" hidden="1">#REF!</definedName>
    <definedName name="BExXNBOA39T2X6Y5Y5GZ5DDNA1AX" localSheetId="3" hidden="1">#REF!</definedName>
    <definedName name="BExXNBOA39T2X6Y5Y5GZ5DDNA1AX" localSheetId="13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14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12" hidden="1">#REF!</definedName>
    <definedName name="BExXNBZ1BRDK73S9XPRR1645KLVB" localSheetId="17" hidden="1">#REF!</definedName>
    <definedName name="BExXNBZ1BRDK73S9XPRR1645KLVB" localSheetId="18" hidden="1">#REF!</definedName>
    <definedName name="BExXNBZ1BRDK73S9XPRR1645KLVB" localSheetId="19" hidden="1">#REF!</definedName>
    <definedName name="BExXNBZ1BRDK73S9XPRR1645KLVB" localSheetId="3" hidden="1">#REF!</definedName>
    <definedName name="BExXNBZ1BRDK73S9XPRR1645KLVB" localSheetId="13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14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12" hidden="1">#REF!</definedName>
    <definedName name="BExXND6872VJ3M2PGT056WQMWBHD" localSheetId="17" hidden="1">#REF!</definedName>
    <definedName name="BExXND6872VJ3M2PGT056WQMWBHD" localSheetId="18" hidden="1">#REF!</definedName>
    <definedName name="BExXND6872VJ3M2PGT056WQMWBHD" localSheetId="19" hidden="1">#REF!</definedName>
    <definedName name="BExXND6872VJ3M2PGT056WQMWBHD" localSheetId="3" hidden="1">#REF!</definedName>
    <definedName name="BExXND6872VJ3M2PGT056WQMWBHD" localSheetId="13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14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12" hidden="1">#REF!</definedName>
    <definedName name="BExXNPM24UN2PGVL9D1TUBFRIKR4" localSheetId="17" hidden="1">#REF!</definedName>
    <definedName name="BExXNPM24UN2PGVL9D1TUBFRIKR4" localSheetId="18" hidden="1">#REF!</definedName>
    <definedName name="BExXNPM24UN2PGVL9D1TUBFRIKR4" localSheetId="19" hidden="1">#REF!</definedName>
    <definedName name="BExXNPM24UN2PGVL9D1TUBFRIKR4" localSheetId="3" hidden="1">#REF!</definedName>
    <definedName name="BExXNPM24UN2PGVL9D1TUBFRIKR4" localSheetId="13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1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12" hidden="1">#REF!</definedName>
    <definedName name="BExXNWCR6WOY5G3VTC96QCIFQE0E" localSheetId="17" hidden="1">#REF!</definedName>
    <definedName name="BExXNWCR6WOY5G3VTC96QCIFQE0E" localSheetId="18" hidden="1">#REF!</definedName>
    <definedName name="BExXNWCR6WOY5G3VTC96QCIFQE0E" localSheetId="19" hidden="1">#REF!</definedName>
    <definedName name="BExXNWCR6WOY5G3VTC96QCIFQE0E" localSheetId="3" hidden="1">#REF!</definedName>
    <definedName name="BExXNWCR6WOY5G3VTC96QCIFQE0E" localSheetId="13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14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12" hidden="1">#REF!</definedName>
    <definedName name="BExXNWYB165VO9MHARCL5WLCHWS0" localSheetId="17" hidden="1">#REF!</definedName>
    <definedName name="BExXNWYB165VO9MHARCL5WLCHWS0" localSheetId="18" hidden="1">#REF!</definedName>
    <definedName name="BExXNWYB165VO9MHARCL5WLCHWS0" localSheetId="19" hidden="1">#REF!</definedName>
    <definedName name="BExXNWYB165VO9MHARCL5WLCHWS0" localSheetId="3" hidden="1">#REF!</definedName>
    <definedName name="BExXNWYB165VO9MHARCL5WLCHWS0" localSheetId="13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14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12" hidden="1">#REF!</definedName>
    <definedName name="BExXO278QHQN8JDK5425EJ615ECC" localSheetId="17" hidden="1">#REF!</definedName>
    <definedName name="BExXO278QHQN8JDK5425EJ615ECC" localSheetId="18" hidden="1">#REF!</definedName>
    <definedName name="BExXO278QHQN8JDK5425EJ615ECC" localSheetId="19" hidden="1">#REF!</definedName>
    <definedName name="BExXO278QHQN8JDK5425EJ615ECC" localSheetId="3" hidden="1">#REF!</definedName>
    <definedName name="BExXO278QHQN8JDK5425EJ615ECC" localSheetId="13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14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localSheetId="12" hidden="1">#REF!</definedName>
    <definedName name="BExXO4QVV7YZ6L5A7WZEMIA5AZOV" localSheetId="17" hidden="1">#REF!</definedName>
    <definedName name="BExXO4QVV7YZ6L5A7WZEMIA5AZOV" localSheetId="18" hidden="1">#REF!</definedName>
    <definedName name="BExXO4QVV7YZ6L5A7WZEMIA5AZOV" localSheetId="19" hidden="1">#REF!</definedName>
    <definedName name="BExXO4QVV7YZ6L5A7WZEMIA5AZOV" localSheetId="3" hidden="1">#REF!</definedName>
    <definedName name="BExXO4QVV7YZ6L5A7WZEMIA5AZOV" localSheetId="13" hidden="1">#REF!</definedName>
    <definedName name="BExXO4QVV7YZ6L5A7WZEMIA5AZOV" hidden="1">#REF!</definedName>
    <definedName name="BExXOBHOP0WGFHI2Y9AO4L440UVQ" localSheetId="14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12" hidden="1">#REF!</definedName>
    <definedName name="BExXOBHOP0WGFHI2Y9AO4L440UVQ" localSheetId="17" hidden="1">#REF!</definedName>
    <definedName name="BExXOBHOP0WGFHI2Y9AO4L440UVQ" localSheetId="18" hidden="1">#REF!</definedName>
    <definedName name="BExXOBHOP0WGFHI2Y9AO4L440UVQ" localSheetId="19" hidden="1">#REF!</definedName>
    <definedName name="BExXOBHOP0WGFHI2Y9AO4L440UVQ" localSheetId="3" hidden="1">#REF!</definedName>
    <definedName name="BExXOBHOP0WGFHI2Y9AO4L440UVQ" localSheetId="13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14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12" hidden="1">#REF!</definedName>
    <definedName name="BExXOHHHX25B8F97636QMXFUDZQK" localSheetId="17" hidden="1">#REF!</definedName>
    <definedName name="BExXOHHHX25B8F97636QMXFUDZQK" localSheetId="18" hidden="1">#REF!</definedName>
    <definedName name="BExXOHHHX25B8F97636QMXFUDZQK" localSheetId="19" hidden="1">#REF!</definedName>
    <definedName name="BExXOHHHX25B8F97636QMXFUDZQK" localSheetId="3" hidden="1">#REF!</definedName>
    <definedName name="BExXOHHHX25B8F97636QMXFUDZQK" localSheetId="13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14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12" hidden="1">#REF!</definedName>
    <definedName name="BExXOHSAD2NSHOLLMZ2JWA4I3I1R" localSheetId="17" hidden="1">#REF!</definedName>
    <definedName name="BExXOHSAD2NSHOLLMZ2JWA4I3I1R" localSheetId="18" hidden="1">#REF!</definedName>
    <definedName name="BExXOHSAD2NSHOLLMZ2JWA4I3I1R" localSheetId="19" hidden="1">#REF!</definedName>
    <definedName name="BExXOHSAD2NSHOLLMZ2JWA4I3I1R" localSheetId="3" hidden="1">#REF!</definedName>
    <definedName name="BExXOHSAD2NSHOLLMZ2JWA4I3I1R" localSheetId="13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14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12" hidden="1">#REF!</definedName>
    <definedName name="BExXOJKWIJ6IFTV1RHIWHR91EZMW" localSheetId="17" hidden="1">#REF!</definedName>
    <definedName name="BExXOJKWIJ6IFTV1RHIWHR91EZMW" localSheetId="18" hidden="1">#REF!</definedName>
    <definedName name="BExXOJKWIJ6IFTV1RHIWHR91EZMW" localSheetId="19" hidden="1">#REF!</definedName>
    <definedName name="BExXOJKWIJ6IFTV1RHIWHR91EZMW" localSheetId="3" hidden="1">#REF!</definedName>
    <definedName name="BExXOJKWIJ6IFTV1RHIWHR91EZMW" localSheetId="13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14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12" hidden="1">#REF!</definedName>
    <definedName name="BExXP80B5FGA00JCM7UXKPI3PB7Y" localSheetId="17" hidden="1">#REF!</definedName>
    <definedName name="BExXP80B5FGA00JCM7UXKPI3PB7Y" localSheetId="18" hidden="1">#REF!</definedName>
    <definedName name="BExXP80B5FGA00JCM7UXKPI3PB7Y" localSheetId="19" hidden="1">#REF!</definedName>
    <definedName name="BExXP80B5FGA00JCM7UXKPI3PB7Y" localSheetId="3" hidden="1">#REF!</definedName>
    <definedName name="BExXP80B5FGA00JCM7UXKPI3PB7Y" localSheetId="13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14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12" hidden="1">#REF!</definedName>
    <definedName name="BExXP85M4WXYVN1UVHUTOEKEG5XS" localSheetId="17" hidden="1">#REF!</definedName>
    <definedName name="BExXP85M4WXYVN1UVHUTOEKEG5XS" localSheetId="18" hidden="1">#REF!</definedName>
    <definedName name="BExXP85M4WXYVN1UVHUTOEKEG5XS" localSheetId="19" hidden="1">#REF!</definedName>
    <definedName name="BExXP85M4WXYVN1UVHUTOEKEG5XS" localSheetId="3" hidden="1">#REF!</definedName>
    <definedName name="BExXP85M4WXYVN1UVHUTOEKEG5XS" localSheetId="13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14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12" hidden="1">#REF!</definedName>
    <definedName name="BExXPELOTHOAG0OWILLAH94OZV5J" localSheetId="17" hidden="1">#REF!</definedName>
    <definedName name="BExXPELOTHOAG0OWILLAH94OZV5J" localSheetId="18" hidden="1">#REF!</definedName>
    <definedName name="BExXPELOTHOAG0OWILLAH94OZV5J" localSheetId="19" hidden="1">#REF!</definedName>
    <definedName name="BExXPELOTHOAG0OWILLAH94OZV5J" localSheetId="3" hidden="1">#REF!</definedName>
    <definedName name="BExXPELOTHOAG0OWILLAH94OZV5J" localSheetId="13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14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12" hidden="1">#REF!</definedName>
    <definedName name="BExXPOSJRLJNYPU01QNNQ5URXP2U" localSheetId="17" hidden="1">#REF!</definedName>
    <definedName name="BExXPOSJRLJNYPU01QNNQ5URXP2U" localSheetId="18" hidden="1">#REF!</definedName>
    <definedName name="BExXPOSJRLJNYPU01QNNQ5URXP2U" localSheetId="19" hidden="1">#REF!</definedName>
    <definedName name="BExXPOSJRLJNYPU01QNNQ5URXP2U" localSheetId="3" hidden="1">#REF!</definedName>
    <definedName name="BExXPOSJRLJNYPU01QNNQ5URXP2U" localSheetId="13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14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12" hidden="1">#REF!</definedName>
    <definedName name="BExXPS31W1VD2NMIE4E37LHVDF0L" localSheetId="17" hidden="1">#REF!</definedName>
    <definedName name="BExXPS31W1VD2NMIE4E37LHVDF0L" localSheetId="18" hidden="1">#REF!</definedName>
    <definedName name="BExXPS31W1VD2NMIE4E37LHVDF0L" localSheetId="19" hidden="1">#REF!</definedName>
    <definedName name="BExXPS31W1VD2NMIE4E37LHVDF0L" localSheetId="3" hidden="1">#REF!</definedName>
    <definedName name="BExXPS31W1VD2NMIE4E37LHVDF0L" localSheetId="13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14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12" hidden="1">#REF!</definedName>
    <definedName name="BExXPZKYEMVF5JOC14HYOOYQK6JK" localSheetId="17" hidden="1">#REF!</definedName>
    <definedName name="BExXPZKYEMVF5JOC14HYOOYQK6JK" localSheetId="18" hidden="1">#REF!</definedName>
    <definedName name="BExXPZKYEMVF5JOC14HYOOYQK6JK" localSheetId="19" hidden="1">#REF!</definedName>
    <definedName name="BExXPZKYEMVF5JOC14HYOOYQK6JK" localSheetId="3" hidden="1">#REF!</definedName>
    <definedName name="BExXPZKYEMVF5JOC14HYOOYQK6JK" localSheetId="13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14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12" hidden="1">#REF!</definedName>
    <definedName name="BExXQ89PA10X79WBWOEP1AJX1OQM" localSheetId="17" hidden="1">#REF!</definedName>
    <definedName name="BExXQ89PA10X79WBWOEP1AJX1OQM" localSheetId="18" hidden="1">#REF!</definedName>
    <definedName name="BExXQ89PA10X79WBWOEP1AJX1OQM" localSheetId="19" hidden="1">#REF!</definedName>
    <definedName name="BExXQ89PA10X79WBWOEP1AJX1OQM" localSheetId="3" hidden="1">#REF!</definedName>
    <definedName name="BExXQ89PA10X79WBWOEP1AJX1OQM" localSheetId="13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14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12" hidden="1">#REF!</definedName>
    <definedName name="BExXQCGQGGYSI0LTRVR73MUO50AW" localSheetId="17" hidden="1">#REF!</definedName>
    <definedName name="BExXQCGQGGYSI0LTRVR73MUO50AW" localSheetId="18" hidden="1">#REF!</definedName>
    <definedName name="BExXQCGQGGYSI0LTRVR73MUO50AW" localSheetId="19" hidden="1">#REF!</definedName>
    <definedName name="BExXQCGQGGYSI0LTRVR73MUO50AW" localSheetId="3" hidden="1">#REF!</definedName>
    <definedName name="BExXQCGQGGYSI0LTRVR73MUO50AW" localSheetId="13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14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12" hidden="1">#REF!</definedName>
    <definedName name="BExXQEEXFHDQ8DSRAJSB5ET6J004" localSheetId="17" hidden="1">#REF!</definedName>
    <definedName name="BExXQEEXFHDQ8DSRAJSB5ET6J004" localSheetId="18" hidden="1">#REF!</definedName>
    <definedName name="BExXQEEXFHDQ8DSRAJSB5ET6J004" localSheetId="19" hidden="1">#REF!</definedName>
    <definedName name="BExXQEEXFHDQ8DSRAJSB5ET6J004" localSheetId="3" hidden="1">#REF!</definedName>
    <definedName name="BExXQEEXFHDQ8DSRAJSB5ET6J004" localSheetId="13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1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12" hidden="1">#REF!</definedName>
    <definedName name="BExXQH41O5HZAH8BO6HCFY8YC3TU" localSheetId="17" hidden="1">#REF!</definedName>
    <definedName name="BExXQH41O5HZAH8BO6HCFY8YC3TU" localSheetId="18" hidden="1">#REF!</definedName>
    <definedName name="BExXQH41O5HZAH8BO6HCFY8YC3TU" localSheetId="19" hidden="1">#REF!</definedName>
    <definedName name="BExXQH41O5HZAH8BO6HCFY8YC3TU" localSheetId="3" hidden="1">#REF!</definedName>
    <definedName name="BExXQH41O5HZAH8BO6HCFY8YC3TU" localSheetId="13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14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12" hidden="1">#REF!</definedName>
    <definedName name="BExXQJIEF5R3QQ6D8HO3NGPU0IQC" localSheetId="17" hidden="1">#REF!</definedName>
    <definedName name="BExXQJIEF5R3QQ6D8HO3NGPU0IQC" localSheetId="18" hidden="1">#REF!</definedName>
    <definedName name="BExXQJIEF5R3QQ6D8HO3NGPU0IQC" localSheetId="19" hidden="1">#REF!</definedName>
    <definedName name="BExXQJIEF5R3QQ6D8HO3NGPU0IQC" localSheetId="3" hidden="1">#REF!</definedName>
    <definedName name="BExXQJIEF5R3QQ6D8HO3NGPU0IQC" localSheetId="13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14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12" hidden="1">#REF!</definedName>
    <definedName name="BExXQRAVW0KPQXIJ59NG6UGTZB59" localSheetId="17" hidden="1">#REF!</definedName>
    <definedName name="BExXQRAVW0KPQXIJ59NG6UGTZB59" localSheetId="18" hidden="1">#REF!</definedName>
    <definedName name="BExXQRAVW0KPQXIJ59NG6UGTZB59" localSheetId="19" hidden="1">#REF!</definedName>
    <definedName name="BExXQRAVW0KPQXIJ59NG6UGTZB59" localSheetId="3" hidden="1">#REF!</definedName>
    <definedName name="BExXQRAVW0KPQXIJ59NG6UGTZB59" localSheetId="13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14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12" hidden="1">#REF!</definedName>
    <definedName name="BExXQU00K9ER4I1WM7T9J0W1E7ZC" localSheetId="17" hidden="1">#REF!</definedName>
    <definedName name="BExXQU00K9ER4I1WM7T9J0W1E7ZC" localSheetId="18" hidden="1">#REF!</definedName>
    <definedName name="BExXQU00K9ER4I1WM7T9J0W1E7ZC" localSheetId="19" hidden="1">#REF!</definedName>
    <definedName name="BExXQU00K9ER4I1WM7T9J0W1E7ZC" localSheetId="3" hidden="1">#REF!</definedName>
    <definedName name="BExXQU00K9ER4I1WM7T9J0W1E7ZC" localSheetId="13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14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12" hidden="1">#REF!</definedName>
    <definedName name="BExXQU00KOR7XLM8B13DGJ1MIQDY" localSheetId="17" hidden="1">#REF!</definedName>
    <definedName name="BExXQU00KOR7XLM8B13DGJ1MIQDY" localSheetId="18" hidden="1">#REF!</definedName>
    <definedName name="BExXQU00KOR7XLM8B13DGJ1MIQDY" localSheetId="19" hidden="1">#REF!</definedName>
    <definedName name="BExXQU00KOR7XLM8B13DGJ1MIQDY" localSheetId="3" hidden="1">#REF!</definedName>
    <definedName name="BExXQU00KOR7XLM8B13DGJ1MIQDY" localSheetId="13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14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12" hidden="1">#REF!</definedName>
    <definedName name="BExXQUG48Q1ISN53FE4MRROM0HSJ" localSheetId="17" hidden="1">#REF!</definedName>
    <definedName name="BExXQUG48Q1ISN53FE4MRROM0HSJ" localSheetId="18" hidden="1">#REF!</definedName>
    <definedName name="BExXQUG48Q1ISN53FE4MRROM0HSJ" localSheetId="19" hidden="1">#REF!</definedName>
    <definedName name="BExXQUG48Q1ISN53FE4MRROM0HSJ" localSheetId="3" hidden="1">#REF!</definedName>
    <definedName name="BExXQUG48Q1ISN53FE4MRROM0HSJ" localSheetId="13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14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12" hidden="1">#REF!</definedName>
    <definedName name="BExXQXG18PS8HGBOS03OSTQ0KEYC" localSheetId="17" hidden="1">#REF!</definedName>
    <definedName name="BExXQXG18PS8HGBOS03OSTQ0KEYC" localSheetId="18" hidden="1">#REF!</definedName>
    <definedName name="BExXQXG18PS8HGBOS03OSTQ0KEYC" localSheetId="19" hidden="1">#REF!</definedName>
    <definedName name="BExXQXG18PS8HGBOS03OSTQ0KEYC" localSheetId="3" hidden="1">#REF!</definedName>
    <definedName name="BExXQXG18PS8HGBOS03OSTQ0KEYC" localSheetId="13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14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12" hidden="1">#REF!</definedName>
    <definedName name="BExXQXQT4OAFQT5B0YB3USDJOJOB" localSheetId="17" hidden="1">#REF!</definedName>
    <definedName name="BExXQXQT4OAFQT5B0YB3USDJOJOB" localSheetId="18" hidden="1">#REF!</definedName>
    <definedName name="BExXQXQT4OAFQT5B0YB3USDJOJOB" localSheetId="19" hidden="1">#REF!</definedName>
    <definedName name="BExXQXQT4OAFQT5B0YB3USDJOJOB" localSheetId="3" hidden="1">#REF!</definedName>
    <definedName name="BExXQXQT4OAFQT5B0YB3USDJOJOB" localSheetId="13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14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12" hidden="1">#REF!</definedName>
    <definedName name="BExXR3FSEXAHSXEQNJORWFCPX86N" localSheetId="17" hidden="1">#REF!</definedName>
    <definedName name="BExXR3FSEXAHSXEQNJORWFCPX86N" localSheetId="18" hidden="1">#REF!</definedName>
    <definedName name="BExXR3FSEXAHSXEQNJORWFCPX86N" localSheetId="19" hidden="1">#REF!</definedName>
    <definedName name="BExXR3FSEXAHSXEQNJORWFCPX86N" localSheetId="3" hidden="1">#REF!</definedName>
    <definedName name="BExXR3FSEXAHSXEQNJORWFCPX86N" localSheetId="13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14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12" hidden="1">#REF!</definedName>
    <definedName name="BExXR3W3FKYQBLR299HO9RZ70C43" localSheetId="17" hidden="1">#REF!</definedName>
    <definedName name="BExXR3W3FKYQBLR299HO9RZ70C43" localSheetId="18" hidden="1">#REF!</definedName>
    <definedName name="BExXR3W3FKYQBLR299HO9RZ70C43" localSheetId="19" hidden="1">#REF!</definedName>
    <definedName name="BExXR3W3FKYQBLR299HO9RZ70C43" localSheetId="3" hidden="1">#REF!</definedName>
    <definedName name="BExXR3W3FKYQBLR299HO9RZ70C43" localSheetId="13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14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12" hidden="1">#REF!</definedName>
    <definedName name="BExXR46U23CRRBV6IZT982MAEQKI" localSheetId="17" hidden="1">#REF!</definedName>
    <definedName name="BExXR46U23CRRBV6IZT982MAEQKI" localSheetId="18" hidden="1">#REF!</definedName>
    <definedName name="BExXR46U23CRRBV6IZT982MAEQKI" localSheetId="19" hidden="1">#REF!</definedName>
    <definedName name="BExXR46U23CRRBV6IZT982MAEQKI" localSheetId="3" hidden="1">#REF!</definedName>
    <definedName name="BExXR46U23CRRBV6IZT982MAEQKI" localSheetId="13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14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12" hidden="1">#REF!</definedName>
    <definedName name="BExXR6A8W3ND3XDZXBMQZ1VCAXHG" localSheetId="17" hidden="1">#REF!</definedName>
    <definedName name="BExXR6A8W3ND3XDZXBMQZ1VCAXHG" localSheetId="18" hidden="1">#REF!</definedName>
    <definedName name="BExXR6A8W3ND3XDZXBMQZ1VCAXHG" localSheetId="19" hidden="1">#REF!</definedName>
    <definedName name="BExXR6A8W3ND3XDZXBMQZ1VCAXHG" localSheetId="3" hidden="1">#REF!</definedName>
    <definedName name="BExXR6A8W3ND3XDZXBMQZ1VCAXHG" localSheetId="13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14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12" hidden="1">#REF!</definedName>
    <definedName name="BExXR7HKNHT37B4OOA9K9191PP22" localSheetId="17" hidden="1">#REF!</definedName>
    <definedName name="BExXR7HKNHT37B4OOA9K9191PP22" localSheetId="18" hidden="1">#REF!</definedName>
    <definedName name="BExXR7HKNHT37B4OOA9K9191PP22" localSheetId="19" hidden="1">#REF!</definedName>
    <definedName name="BExXR7HKNHT37B4OOA9K9191PP22" localSheetId="3" hidden="1">#REF!</definedName>
    <definedName name="BExXR7HKNHT37B4OOA9K9191PP22" localSheetId="13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14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12" hidden="1">#REF!</definedName>
    <definedName name="BExXR8OKAVX7O70V5IYG2PRKXSTI" localSheetId="17" hidden="1">#REF!</definedName>
    <definedName name="BExXR8OKAVX7O70V5IYG2PRKXSTI" localSheetId="18" hidden="1">#REF!</definedName>
    <definedName name="BExXR8OKAVX7O70V5IYG2PRKXSTI" localSheetId="19" hidden="1">#REF!</definedName>
    <definedName name="BExXR8OKAVX7O70V5IYG2PRKXSTI" localSheetId="3" hidden="1">#REF!</definedName>
    <definedName name="BExXR8OKAVX7O70V5IYG2PRKXSTI" localSheetId="13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14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12" hidden="1">#REF!</definedName>
    <definedName name="BExXRA6N6XCLQM6XDV724ZIH6G93" localSheetId="17" hidden="1">#REF!</definedName>
    <definedName name="BExXRA6N6XCLQM6XDV724ZIH6G93" localSheetId="18" hidden="1">#REF!</definedName>
    <definedName name="BExXRA6N6XCLQM6XDV724ZIH6G93" localSheetId="19" hidden="1">#REF!</definedName>
    <definedName name="BExXRA6N6XCLQM6XDV724ZIH6G93" localSheetId="3" hidden="1">#REF!</definedName>
    <definedName name="BExXRA6N6XCLQM6XDV724ZIH6G93" localSheetId="13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14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12" hidden="1">#REF!</definedName>
    <definedName name="BExXRABZ1CNKCG6K1MR6OUFHF7J9" localSheetId="17" hidden="1">#REF!</definedName>
    <definedName name="BExXRABZ1CNKCG6K1MR6OUFHF7J9" localSheetId="18" hidden="1">#REF!</definedName>
    <definedName name="BExXRABZ1CNKCG6K1MR6OUFHF7J9" localSheetId="19" hidden="1">#REF!</definedName>
    <definedName name="BExXRABZ1CNKCG6K1MR6OUFHF7J9" localSheetId="3" hidden="1">#REF!</definedName>
    <definedName name="BExXRABZ1CNKCG6K1MR6OUFHF7J9" localSheetId="13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14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12" hidden="1">#REF!</definedName>
    <definedName name="BExXRBOFETC0OTJ6WY3VPMFH03VB" localSheetId="17" hidden="1">#REF!</definedName>
    <definedName name="BExXRBOFETC0OTJ6WY3VPMFH03VB" localSheetId="18" hidden="1">#REF!</definedName>
    <definedName name="BExXRBOFETC0OTJ6WY3VPMFH03VB" localSheetId="19" hidden="1">#REF!</definedName>
    <definedName name="BExXRBOFETC0OTJ6WY3VPMFH03VB" localSheetId="3" hidden="1">#REF!</definedName>
    <definedName name="BExXRBOFETC0OTJ6WY3VPMFH03VB" localSheetId="13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14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12" hidden="1">#REF!</definedName>
    <definedName name="BExXRD13K1S9Y3JGR7CXSONT7RJZ" localSheetId="17" hidden="1">#REF!</definedName>
    <definedName name="BExXRD13K1S9Y3JGR7CXSONT7RJZ" localSheetId="18" hidden="1">#REF!</definedName>
    <definedName name="BExXRD13K1S9Y3JGR7CXSONT7RJZ" localSheetId="19" hidden="1">#REF!</definedName>
    <definedName name="BExXRD13K1S9Y3JGR7CXSONT7RJZ" localSheetId="3" hidden="1">#REF!</definedName>
    <definedName name="BExXRD13K1S9Y3JGR7CXSONT7RJZ" localSheetId="13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14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12" hidden="1">#REF!</definedName>
    <definedName name="BExXRIFB4QQ87QIGA9AG0NXP577K" localSheetId="17" hidden="1">#REF!</definedName>
    <definedName name="BExXRIFB4QQ87QIGA9AG0NXP577K" localSheetId="18" hidden="1">#REF!</definedName>
    <definedName name="BExXRIFB4QQ87QIGA9AG0NXP577K" localSheetId="19" hidden="1">#REF!</definedName>
    <definedName name="BExXRIFB4QQ87QIGA9AG0NXP577K" localSheetId="3" hidden="1">#REF!</definedName>
    <definedName name="BExXRIFB4QQ87QIGA9AG0NXP577K" localSheetId="13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14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12" hidden="1">#REF!</definedName>
    <definedName name="BExXRIQ2JF2CVTRDQX2D9SPH7FTN" localSheetId="17" hidden="1">#REF!</definedName>
    <definedName name="BExXRIQ2JF2CVTRDQX2D9SPH7FTN" localSheetId="18" hidden="1">#REF!</definedName>
    <definedName name="BExXRIQ2JF2CVTRDQX2D9SPH7FTN" localSheetId="19" hidden="1">#REF!</definedName>
    <definedName name="BExXRIQ2JF2CVTRDQX2D9SPH7FTN" localSheetId="3" hidden="1">#REF!</definedName>
    <definedName name="BExXRIQ2JF2CVTRDQX2D9SPH7FTN" localSheetId="13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14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12" hidden="1">#REF!</definedName>
    <definedName name="BExXRO4A6VUH1F4XV8N1BRJ4896W" localSheetId="17" hidden="1">#REF!</definedName>
    <definedName name="BExXRO4A6VUH1F4XV8N1BRJ4896W" localSheetId="18" hidden="1">#REF!</definedName>
    <definedName name="BExXRO4A6VUH1F4XV8N1BRJ4896W" localSheetId="19" hidden="1">#REF!</definedName>
    <definedName name="BExXRO4A6VUH1F4XV8N1BRJ4896W" localSheetId="3" hidden="1">#REF!</definedName>
    <definedName name="BExXRO4A6VUH1F4XV8N1BRJ4896W" localSheetId="13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14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12" hidden="1">#REF!</definedName>
    <definedName name="BExXRO9N1SNJZGKD90P4K7FU1J0P" localSheetId="17" hidden="1">#REF!</definedName>
    <definedName name="BExXRO9N1SNJZGKD90P4K7FU1J0P" localSheetId="18" hidden="1">#REF!</definedName>
    <definedName name="BExXRO9N1SNJZGKD90P4K7FU1J0P" localSheetId="19" hidden="1">#REF!</definedName>
    <definedName name="BExXRO9N1SNJZGKD90P4K7FU1J0P" localSheetId="3" hidden="1">#REF!</definedName>
    <definedName name="BExXRO9N1SNJZGKD90P4K7FU1J0P" localSheetId="13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14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12" hidden="1">#REF!</definedName>
    <definedName name="BExXROF2MWDZ7IFXX27XOJ79Q86E" localSheetId="17" hidden="1">#REF!</definedName>
    <definedName name="BExXROF2MWDZ7IFXX27XOJ79Q86E" localSheetId="18" hidden="1">#REF!</definedName>
    <definedName name="BExXROF2MWDZ7IFXX27XOJ79Q86E" localSheetId="19" hidden="1">#REF!</definedName>
    <definedName name="BExXROF2MWDZ7IFXX27XOJ79Q86E" localSheetId="3" hidden="1">#REF!</definedName>
    <definedName name="BExXROF2MWDZ7IFXX27XOJ79Q86E" localSheetId="13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14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12" hidden="1">#REF!</definedName>
    <definedName name="BExXRV5QP3Z0KAQ1EQT9JYT2FV0L" localSheetId="17" hidden="1">#REF!</definedName>
    <definedName name="BExXRV5QP3Z0KAQ1EQT9JYT2FV0L" localSheetId="18" hidden="1">#REF!</definedName>
    <definedName name="BExXRV5QP3Z0KAQ1EQT9JYT2FV0L" localSheetId="19" hidden="1">#REF!</definedName>
    <definedName name="BExXRV5QP3Z0KAQ1EQT9JYT2FV0L" localSheetId="3" hidden="1">#REF!</definedName>
    <definedName name="BExXRV5QP3Z0KAQ1EQT9JYT2FV0L" localSheetId="13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14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12" hidden="1">#REF!</definedName>
    <definedName name="BExXRZ20LZZCW8LVGDK0XETOTSAI" localSheetId="17" hidden="1">#REF!</definedName>
    <definedName name="BExXRZ20LZZCW8LVGDK0XETOTSAI" localSheetId="18" hidden="1">#REF!</definedName>
    <definedName name="BExXRZ20LZZCW8LVGDK0XETOTSAI" localSheetId="19" hidden="1">#REF!</definedName>
    <definedName name="BExXRZ20LZZCW8LVGDK0XETOTSAI" localSheetId="3" hidden="1">#REF!</definedName>
    <definedName name="BExXRZ20LZZCW8LVGDK0XETOTSAI" localSheetId="13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14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12" hidden="1">#REF!</definedName>
    <definedName name="BExXS4R1GKUJQX6MHUIUN4S3SCAS" localSheetId="17" hidden="1">#REF!</definedName>
    <definedName name="BExXS4R1GKUJQX6MHUIUN4S3SCAS" localSheetId="18" hidden="1">#REF!</definedName>
    <definedName name="BExXS4R1GKUJQX6MHUIUN4S3SCAS" localSheetId="19" hidden="1">#REF!</definedName>
    <definedName name="BExXS4R1GKUJQX6MHUIUN4S3SCAS" localSheetId="3" hidden="1">#REF!</definedName>
    <definedName name="BExXS4R1GKUJQX6MHUIUN4S3SCAS" localSheetId="13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14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12" hidden="1">#REF!</definedName>
    <definedName name="BExXS63O4OMWMNXXAODZQFSDG33N" localSheetId="17" hidden="1">#REF!</definedName>
    <definedName name="BExXS63O4OMWMNXXAODZQFSDG33N" localSheetId="18" hidden="1">#REF!</definedName>
    <definedName name="BExXS63O4OMWMNXXAODZQFSDG33N" localSheetId="19" hidden="1">#REF!</definedName>
    <definedName name="BExXS63O4OMWMNXXAODZQFSDG33N" localSheetId="3" hidden="1">#REF!</definedName>
    <definedName name="BExXS63O4OMWMNXXAODZQFSDG33N" localSheetId="13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14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12" hidden="1">#REF!</definedName>
    <definedName name="BExXSBSP1TOY051HSPEPM0AEIO2M" localSheetId="17" hidden="1">#REF!</definedName>
    <definedName name="BExXSBSP1TOY051HSPEPM0AEIO2M" localSheetId="18" hidden="1">#REF!</definedName>
    <definedName name="BExXSBSP1TOY051HSPEPM0AEIO2M" localSheetId="19" hidden="1">#REF!</definedName>
    <definedName name="BExXSBSP1TOY051HSPEPM0AEIO2M" localSheetId="3" hidden="1">#REF!</definedName>
    <definedName name="BExXSBSP1TOY051HSPEPM0AEIO2M" localSheetId="13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14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12" hidden="1">#REF!</definedName>
    <definedName name="BExXSC8RFK5D68FJD2HI4K66SA6I" localSheetId="17" hidden="1">#REF!</definedName>
    <definedName name="BExXSC8RFK5D68FJD2HI4K66SA6I" localSheetId="18" hidden="1">#REF!</definedName>
    <definedName name="BExXSC8RFK5D68FJD2HI4K66SA6I" localSheetId="19" hidden="1">#REF!</definedName>
    <definedName name="BExXSC8RFK5D68FJD2HI4K66SA6I" localSheetId="3" hidden="1">#REF!</definedName>
    <definedName name="BExXSC8RFK5D68FJD2HI4K66SA6I" localSheetId="13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14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12" hidden="1">#REF!</definedName>
    <definedName name="BExXSCP0AZ5MYCC2UFG2GLBCV1CC" localSheetId="17" hidden="1">#REF!</definedName>
    <definedName name="BExXSCP0AZ5MYCC2UFG2GLBCV1CC" localSheetId="18" hidden="1">#REF!</definedName>
    <definedName name="BExXSCP0AZ5MYCC2UFG2GLBCV1CC" localSheetId="19" hidden="1">#REF!</definedName>
    <definedName name="BExXSCP0AZ5MYCC2UFG2GLBCV1CC" localSheetId="3" hidden="1">#REF!</definedName>
    <definedName name="BExXSCP0AZ5MYCC2UFG2GLBCV1CC" localSheetId="13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14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12" hidden="1">#REF!</definedName>
    <definedName name="BExXSNHC88W4UMXEOIOOATJAIKZO" localSheetId="17" hidden="1">#REF!</definedName>
    <definedName name="BExXSNHC88W4UMXEOIOOATJAIKZO" localSheetId="18" hidden="1">#REF!</definedName>
    <definedName name="BExXSNHC88W4UMXEOIOOATJAIKZO" localSheetId="19" hidden="1">#REF!</definedName>
    <definedName name="BExXSNHC88W4UMXEOIOOATJAIKZO" localSheetId="3" hidden="1">#REF!</definedName>
    <definedName name="BExXSNHC88W4UMXEOIOOATJAIKZO" localSheetId="13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14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12" hidden="1">#REF!</definedName>
    <definedName name="BExXSTBS08WIA9TLALV3UQ2Z3MRG" localSheetId="17" hidden="1">#REF!</definedName>
    <definedName name="BExXSTBS08WIA9TLALV3UQ2Z3MRG" localSheetId="18" hidden="1">#REF!</definedName>
    <definedName name="BExXSTBS08WIA9TLALV3UQ2Z3MRG" localSheetId="19" hidden="1">#REF!</definedName>
    <definedName name="BExXSTBS08WIA9TLALV3UQ2Z3MRG" localSheetId="3" hidden="1">#REF!</definedName>
    <definedName name="BExXSTBS08WIA9TLALV3UQ2Z3MRG" localSheetId="13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14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12" hidden="1">#REF!</definedName>
    <definedName name="BExXSVQ2WOJJ73YEO8Q2FK60V4G8" localSheetId="17" hidden="1">#REF!</definedName>
    <definedName name="BExXSVQ2WOJJ73YEO8Q2FK60V4G8" localSheetId="18" hidden="1">#REF!</definedName>
    <definedName name="BExXSVQ2WOJJ73YEO8Q2FK60V4G8" localSheetId="19" hidden="1">#REF!</definedName>
    <definedName name="BExXSVQ2WOJJ73YEO8Q2FK60V4G8" localSheetId="3" hidden="1">#REF!</definedName>
    <definedName name="BExXSVQ2WOJJ73YEO8Q2FK60V4G8" localSheetId="13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14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12" hidden="1">#REF!</definedName>
    <definedName name="BExXTER5A2EQ14KN6J0MVATIHVKN" localSheetId="17" hidden="1">#REF!</definedName>
    <definedName name="BExXTER5A2EQ14KN6J0MVATIHVKN" localSheetId="18" hidden="1">#REF!</definedName>
    <definedName name="BExXTER5A2EQ14KN6J0MVATIHVKN" localSheetId="19" hidden="1">#REF!</definedName>
    <definedName name="BExXTER5A2EQ14KN6J0MVATIHVKN" localSheetId="3" hidden="1">#REF!</definedName>
    <definedName name="BExXTER5A2EQ14KN6J0MVATIHVKN" localSheetId="13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14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12" hidden="1">#REF!</definedName>
    <definedName name="BExXTHLRNL82GN7KZY3TOLO508N7" localSheetId="17" hidden="1">#REF!</definedName>
    <definedName name="BExXTHLRNL82GN7KZY3TOLO508N7" localSheetId="18" hidden="1">#REF!</definedName>
    <definedName name="BExXTHLRNL82GN7KZY3TOLO508N7" localSheetId="19" hidden="1">#REF!</definedName>
    <definedName name="BExXTHLRNL82GN7KZY3TOLO508N7" localSheetId="3" hidden="1">#REF!</definedName>
    <definedName name="BExXTHLRNL82GN7KZY3TOLO508N7" localSheetId="13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14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12" hidden="1">#REF!</definedName>
    <definedName name="BExXTL72MKEQSQH9L2OTFLU8DM2B" localSheetId="17" hidden="1">#REF!</definedName>
    <definedName name="BExXTL72MKEQSQH9L2OTFLU8DM2B" localSheetId="18" hidden="1">#REF!</definedName>
    <definedName name="BExXTL72MKEQSQH9L2OTFLU8DM2B" localSheetId="19" hidden="1">#REF!</definedName>
    <definedName name="BExXTL72MKEQSQH9L2OTFLU8DM2B" localSheetId="3" hidden="1">#REF!</definedName>
    <definedName name="BExXTL72MKEQSQH9L2OTFLU8DM2B" localSheetId="13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14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12" hidden="1">#REF!</definedName>
    <definedName name="BExXTM3M4RTCRSX7VGAXGQNPP668" localSheetId="17" hidden="1">#REF!</definedName>
    <definedName name="BExXTM3M4RTCRSX7VGAXGQNPP668" localSheetId="18" hidden="1">#REF!</definedName>
    <definedName name="BExXTM3M4RTCRSX7VGAXGQNPP668" localSheetId="19" hidden="1">#REF!</definedName>
    <definedName name="BExXTM3M4RTCRSX7VGAXGQNPP668" localSheetId="3" hidden="1">#REF!</definedName>
    <definedName name="BExXTM3M4RTCRSX7VGAXGQNPP668" localSheetId="13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14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12" hidden="1">#REF!</definedName>
    <definedName name="BExXTOCF78J7WY6FOVBRY1N2RBBR" localSheetId="17" hidden="1">#REF!</definedName>
    <definedName name="BExXTOCF78J7WY6FOVBRY1N2RBBR" localSheetId="18" hidden="1">#REF!</definedName>
    <definedName name="BExXTOCF78J7WY6FOVBRY1N2RBBR" localSheetId="19" hidden="1">#REF!</definedName>
    <definedName name="BExXTOCF78J7WY6FOVBRY1N2RBBR" localSheetId="3" hidden="1">#REF!</definedName>
    <definedName name="BExXTOCF78J7WY6FOVBRY1N2RBBR" localSheetId="13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14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12" hidden="1">#REF!</definedName>
    <definedName name="BExXTP3GYO6Z9RTKKT10XA0UTV3T" localSheetId="17" hidden="1">#REF!</definedName>
    <definedName name="BExXTP3GYO6Z9RTKKT10XA0UTV3T" localSheetId="18" hidden="1">#REF!</definedName>
    <definedName name="BExXTP3GYO6Z9RTKKT10XA0UTV3T" localSheetId="19" hidden="1">#REF!</definedName>
    <definedName name="BExXTP3GYO6Z9RTKKT10XA0UTV3T" localSheetId="3" hidden="1">#REF!</definedName>
    <definedName name="BExXTP3GYO6Z9RTKKT10XA0UTV3T" localSheetId="13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14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12" hidden="1">#REF!</definedName>
    <definedName name="BExXTRN4AFX9QW6YC4HNGBBD5R08" localSheetId="17" hidden="1">#REF!</definedName>
    <definedName name="BExXTRN4AFX9QW6YC4HNGBBD5R08" localSheetId="18" hidden="1">#REF!</definedName>
    <definedName name="BExXTRN4AFX9QW6YC4HNGBBD5R08" localSheetId="19" hidden="1">#REF!</definedName>
    <definedName name="BExXTRN4AFX9QW6YC4HNGBBD5R08" localSheetId="3" hidden="1">#REF!</definedName>
    <definedName name="BExXTRN4AFX9QW6YC4HNGBBD5R08" localSheetId="13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14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12" hidden="1">#REF!</definedName>
    <definedName name="BExXTV8M7YIG5C64O046DN613ZRO" localSheetId="17" hidden="1">#REF!</definedName>
    <definedName name="BExXTV8M7YIG5C64O046DN613ZRO" localSheetId="18" hidden="1">#REF!</definedName>
    <definedName name="BExXTV8M7YIG5C64O046DN613ZRO" localSheetId="19" hidden="1">#REF!</definedName>
    <definedName name="BExXTV8M7YIG5C64O046DN613ZRO" localSheetId="3" hidden="1">#REF!</definedName>
    <definedName name="BExXTV8M7YIG5C64O046DN613ZRO" localSheetId="13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14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12" hidden="1">#REF!</definedName>
    <definedName name="BExXTVDXQ7ZX3THNLFJXFAONW0AI" localSheetId="17" hidden="1">#REF!</definedName>
    <definedName name="BExXTVDXQ7ZX3THNLFJXFAONW0AI" localSheetId="18" hidden="1">#REF!</definedName>
    <definedName name="BExXTVDXQ7ZX3THNLFJXFAONW0AI" localSheetId="19" hidden="1">#REF!</definedName>
    <definedName name="BExXTVDXQ7ZX3THNLFJXFAONW0AI" localSheetId="3" hidden="1">#REF!</definedName>
    <definedName name="BExXTVDXQ7ZX3THNLFJXFAONW0AI" localSheetId="13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14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12" hidden="1">#REF!</definedName>
    <definedName name="BExXTZKZ4CG92ZQLIRKEXXH9BFIR" localSheetId="17" hidden="1">#REF!</definedName>
    <definedName name="BExXTZKZ4CG92ZQLIRKEXXH9BFIR" localSheetId="18" hidden="1">#REF!</definedName>
    <definedName name="BExXTZKZ4CG92ZQLIRKEXXH9BFIR" localSheetId="19" hidden="1">#REF!</definedName>
    <definedName name="BExXTZKZ4CG92ZQLIRKEXXH9BFIR" localSheetId="3" hidden="1">#REF!</definedName>
    <definedName name="BExXTZKZ4CG92ZQLIRKEXXH9BFIR" localSheetId="13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14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12" hidden="1">#REF!</definedName>
    <definedName name="BExXU4J2BM2964GD5UZHM752Q4NS" localSheetId="17" hidden="1">#REF!</definedName>
    <definedName name="BExXU4J2BM2964GD5UZHM752Q4NS" localSheetId="18" hidden="1">#REF!</definedName>
    <definedName name="BExXU4J2BM2964GD5UZHM752Q4NS" localSheetId="19" hidden="1">#REF!</definedName>
    <definedName name="BExXU4J2BM2964GD5UZHM752Q4NS" localSheetId="3" hidden="1">#REF!</definedName>
    <definedName name="BExXU4J2BM2964GD5UZHM752Q4NS" localSheetId="13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14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12" hidden="1">#REF!</definedName>
    <definedName name="BExXU6XDTT7RM93KILIDEYPA9XKF" localSheetId="17" hidden="1">#REF!</definedName>
    <definedName name="BExXU6XDTT7RM93KILIDEYPA9XKF" localSheetId="18" hidden="1">#REF!</definedName>
    <definedName name="BExXU6XDTT7RM93KILIDEYPA9XKF" localSheetId="19" hidden="1">#REF!</definedName>
    <definedName name="BExXU6XDTT7RM93KILIDEYPA9XKF" localSheetId="3" hidden="1">#REF!</definedName>
    <definedName name="BExXU6XDTT7RM93KILIDEYPA9XKF" localSheetId="13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14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12" hidden="1">#REF!</definedName>
    <definedName name="BExXU8VLZA7WLPZ3RAQZGNERUD26" localSheetId="17" hidden="1">#REF!</definedName>
    <definedName name="BExXU8VLZA7WLPZ3RAQZGNERUD26" localSheetId="18" hidden="1">#REF!</definedName>
    <definedName name="BExXU8VLZA7WLPZ3RAQZGNERUD26" localSheetId="19" hidden="1">#REF!</definedName>
    <definedName name="BExXU8VLZA7WLPZ3RAQZGNERUD26" localSheetId="3" hidden="1">#REF!</definedName>
    <definedName name="BExXU8VLZA7WLPZ3RAQZGNERUD26" localSheetId="13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14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12" hidden="1">#REF!</definedName>
    <definedName name="BExXUB9RSLSCNN5ETLXY72DAPZZM" localSheetId="17" hidden="1">#REF!</definedName>
    <definedName name="BExXUB9RSLSCNN5ETLXY72DAPZZM" localSheetId="18" hidden="1">#REF!</definedName>
    <definedName name="BExXUB9RSLSCNN5ETLXY72DAPZZM" localSheetId="19" hidden="1">#REF!</definedName>
    <definedName name="BExXUB9RSLSCNN5ETLXY72DAPZZM" localSheetId="3" hidden="1">#REF!</definedName>
    <definedName name="BExXUB9RSLSCNN5ETLXY72DAPZZM" localSheetId="13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14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12" hidden="1">#REF!</definedName>
    <definedName name="BExXUFRM82XQIN2T8KGLDQL1IBQW" localSheetId="17" hidden="1">#REF!</definedName>
    <definedName name="BExXUFRM82XQIN2T8KGLDQL1IBQW" localSheetId="18" hidden="1">#REF!</definedName>
    <definedName name="BExXUFRM82XQIN2T8KGLDQL1IBQW" localSheetId="19" hidden="1">#REF!</definedName>
    <definedName name="BExXUFRM82XQIN2T8KGLDQL1IBQW" localSheetId="3" hidden="1">#REF!</definedName>
    <definedName name="BExXUFRM82XQIN2T8KGLDQL1IBQW" localSheetId="13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14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12" hidden="1">#REF!</definedName>
    <definedName name="BExXUQEQBF6FI240ZGIF9YXZSRAU" localSheetId="17" hidden="1">#REF!</definedName>
    <definedName name="BExXUQEQBF6FI240ZGIF9YXZSRAU" localSheetId="18" hidden="1">#REF!</definedName>
    <definedName name="BExXUQEQBF6FI240ZGIF9YXZSRAU" localSheetId="19" hidden="1">#REF!</definedName>
    <definedName name="BExXUQEQBF6FI240ZGIF9YXZSRAU" localSheetId="3" hidden="1">#REF!</definedName>
    <definedName name="BExXUQEQBF6FI240ZGIF9YXZSRAU" localSheetId="13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14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12" hidden="1">#REF!</definedName>
    <definedName name="BExXUX02UQ8LJPBZ4YBORILFR0W0" localSheetId="17" hidden="1">#REF!</definedName>
    <definedName name="BExXUX02UQ8LJPBZ4YBORILFR0W0" localSheetId="18" hidden="1">#REF!</definedName>
    <definedName name="BExXUX02UQ8LJPBZ4YBORILFR0W0" localSheetId="19" hidden="1">#REF!</definedName>
    <definedName name="BExXUX02UQ8LJPBZ4YBORILFR0W0" localSheetId="3" hidden="1">#REF!</definedName>
    <definedName name="BExXUX02UQ8LJPBZ4YBORILFR0W0" localSheetId="13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14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12" hidden="1">#REF!</definedName>
    <definedName name="BExXUYND6EJO7CJ5KRICV4O1JNWK" localSheetId="17" hidden="1">#REF!</definedName>
    <definedName name="BExXUYND6EJO7CJ5KRICV4O1JNWK" localSheetId="18" hidden="1">#REF!</definedName>
    <definedName name="BExXUYND6EJO7CJ5KRICV4O1JNWK" localSheetId="19" hidden="1">#REF!</definedName>
    <definedName name="BExXUYND6EJO7CJ5KRICV4O1JNWK" localSheetId="3" hidden="1">#REF!</definedName>
    <definedName name="BExXUYND6EJO7CJ5KRICV4O1JNWK" localSheetId="13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14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12" hidden="1">#REF!</definedName>
    <definedName name="BExXV6FWG4H3S2QEUJZYIXILNGJ7" localSheetId="17" hidden="1">#REF!</definedName>
    <definedName name="BExXV6FWG4H3S2QEUJZYIXILNGJ7" localSheetId="18" hidden="1">#REF!</definedName>
    <definedName name="BExXV6FWG4H3S2QEUJZYIXILNGJ7" localSheetId="19" hidden="1">#REF!</definedName>
    <definedName name="BExXV6FWG4H3S2QEUJZYIXILNGJ7" localSheetId="3" hidden="1">#REF!</definedName>
    <definedName name="BExXV6FWG4H3S2QEUJZYIXILNGJ7" localSheetId="13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14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12" hidden="1">#REF!</definedName>
    <definedName name="BExXVK87BMMO6LHKV0CFDNIQVIBS" localSheetId="17" hidden="1">#REF!</definedName>
    <definedName name="BExXVK87BMMO6LHKV0CFDNIQVIBS" localSheetId="18" hidden="1">#REF!</definedName>
    <definedName name="BExXVK87BMMO6LHKV0CFDNIQVIBS" localSheetId="19" hidden="1">#REF!</definedName>
    <definedName name="BExXVK87BMMO6LHKV0CFDNIQVIBS" localSheetId="3" hidden="1">#REF!</definedName>
    <definedName name="BExXVK87BMMO6LHKV0CFDNIQVIBS" localSheetId="13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14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12" hidden="1">#REF!</definedName>
    <definedName name="BExXVKZ9WXPGL6IVY6T61IDD771I" localSheetId="17" hidden="1">#REF!</definedName>
    <definedName name="BExXVKZ9WXPGL6IVY6T61IDD771I" localSheetId="18" hidden="1">#REF!</definedName>
    <definedName name="BExXVKZ9WXPGL6IVY6T61IDD771I" localSheetId="19" hidden="1">#REF!</definedName>
    <definedName name="BExXVKZ9WXPGL6IVY6T61IDD771I" localSheetId="3" hidden="1">#REF!</definedName>
    <definedName name="BExXVKZ9WXPGL6IVY6T61IDD771I" localSheetId="13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14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12" hidden="1">#REF!</definedName>
    <definedName name="BExXVLA319WCSEOVHB05KDUSU054" localSheetId="17" hidden="1">#REF!</definedName>
    <definedName name="BExXVLA319WCSEOVHB05KDUSU054" localSheetId="18" hidden="1">#REF!</definedName>
    <definedName name="BExXVLA319WCSEOVHB05KDUSU054" localSheetId="19" hidden="1">#REF!</definedName>
    <definedName name="BExXVLA319WCSEOVHB05KDUSU054" localSheetId="3" hidden="1">#REF!</definedName>
    <definedName name="BExXVLA319WCSEOVHB05KDUSU054" localSheetId="13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1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12" hidden="1">#REF!</definedName>
    <definedName name="BExXVTTG5YRCSTI0UL141BKR36SU" localSheetId="17" hidden="1">#REF!</definedName>
    <definedName name="BExXVTTG5YRCSTI0UL141BKR36SU" localSheetId="18" hidden="1">#REF!</definedName>
    <definedName name="BExXVTTG5YRCSTI0UL141BKR36SU" localSheetId="19" hidden="1">#REF!</definedName>
    <definedName name="BExXVTTG5YRCSTI0UL141BKR36SU" localSheetId="3" hidden="1">#REF!</definedName>
    <definedName name="BExXVTTG5YRCSTI0UL141BKR36SU" localSheetId="13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14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12" hidden="1">#REF!</definedName>
    <definedName name="BExXVYWX74VKI8BDDSX9U85460MB" localSheetId="17" hidden="1">#REF!</definedName>
    <definedName name="BExXVYWX74VKI8BDDSX9U85460MB" localSheetId="18" hidden="1">#REF!</definedName>
    <definedName name="BExXVYWX74VKI8BDDSX9U85460MB" localSheetId="19" hidden="1">#REF!</definedName>
    <definedName name="BExXVYWX74VKI8BDDSX9U85460MB" localSheetId="3" hidden="1">#REF!</definedName>
    <definedName name="BExXVYWX74VKI8BDDSX9U85460MB" localSheetId="13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14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12" hidden="1">#REF!</definedName>
    <definedName name="BExXW27MMXHXUXX78SDTBE1JYTHT" localSheetId="17" hidden="1">#REF!</definedName>
    <definedName name="BExXW27MMXHXUXX78SDTBE1JYTHT" localSheetId="18" hidden="1">#REF!</definedName>
    <definedName name="BExXW27MMXHXUXX78SDTBE1JYTHT" localSheetId="19" hidden="1">#REF!</definedName>
    <definedName name="BExXW27MMXHXUXX78SDTBE1JYTHT" localSheetId="3" hidden="1">#REF!</definedName>
    <definedName name="BExXW27MMXHXUXX78SDTBE1JYTHT" localSheetId="13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14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12" hidden="1">#REF!</definedName>
    <definedName name="BExXW2YIM2MYBSHRIX0RP9D4PRMN" localSheetId="17" hidden="1">#REF!</definedName>
    <definedName name="BExXW2YIM2MYBSHRIX0RP9D4PRMN" localSheetId="18" hidden="1">#REF!</definedName>
    <definedName name="BExXW2YIM2MYBSHRIX0RP9D4PRMN" localSheetId="19" hidden="1">#REF!</definedName>
    <definedName name="BExXW2YIM2MYBSHRIX0RP9D4PRMN" localSheetId="3" hidden="1">#REF!</definedName>
    <definedName name="BExXW2YIM2MYBSHRIX0RP9D4PRMN" localSheetId="13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14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12" hidden="1">#REF!</definedName>
    <definedName name="BExXWBNE4KTFSXKVSRF6WX039WPB" localSheetId="17" hidden="1">#REF!</definedName>
    <definedName name="BExXWBNE4KTFSXKVSRF6WX039WPB" localSheetId="18" hidden="1">#REF!</definedName>
    <definedName name="BExXWBNE4KTFSXKVSRF6WX039WPB" localSheetId="19" hidden="1">#REF!</definedName>
    <definedName name="BExXWBNE4KTFSXKVSRF6WX039WPB" localSheetId="3" hidden="1">#REF!</definedName>
    <definedName name="BExXWBNE4KTFSXKVSRF6WX039WPB" localSheetId="13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14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12" hidden="1">#REF!</definedName>
    <definedName name="BExXWFP5AYE7EHYTJWBZSQ8PQ0YX" localSheetId="17" hidden="1">#REF!</definedName>
    <definedName name="BExXWFP5AYE7EHYTJWBZSQ8PQ0YX" localSheetId="18" hidden="1">#REF!</definedName>
    <definedName name="BExXWFP5AYE7EHYTJWBZSQ8PQ0YX" localSheetId="19" hidden="1">#REF!</definedName>
    <definedName name="BExXWFP5AYE7EHYTJWBZSQ8PQ0YX" localSheetId="3" hidden="1">#REF!</definedName>
    <definedName name="BExXWFP5AYE7EHYTJWBZSQ8PQ0YX" localSheetId="13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14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12" hidden="1">#REF!</definedName>
    <definedName name="BExXWIUCR0LXM58OVKZT2APLVTIA" localSheetId="17" hidden="1">#REF!</definedName>
    <definedName name="BExXWIUCR0LXM58OVKZT2APLVTIA" localSheetId="18" hidden="1">#REF!</definedName>
    <definedName name="BExXWIUCR0LXM58OVKZT2APLVTIA" localSheetId="19" hidden="1">#REF!</definedName>
    <definedName name="BExXWIUCR0LXM58OVKZT2APLVTIA" localSheetId="3" hidden="1">#REF!</definedName>
    <definedName name="BExXWIUCR0LXM58OVKZT2APLVTIA" localSheetId="13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14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12" hidden="1">#REF!</definedName>
    <definedName name="BExXWTXJEA32DLC6QKN10QB955JT" localSheetId="17" hidden="1">#REF!</definedName>
    <definedName name="BExXWTXJEA32DLC6QKN10QB955JT" localSheetId="18" hidden="1">#REF!</definedName>
    <definedName name="BExXWTXJEA32DLC6QKN10QB955JT" localSheetId="19" hidden="1">#REF!</definedName>
    <definedName name="BExXWTXJEA32DLC6QKN10QB955JT" localSheetId="3" hidden="1">#REF!</definedName>
    <definedName name="BExXWTXJEA32DLC6QKN10QB955JT" localSheetId="13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14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12" hidden="1">#REF!</definedName>
    <definedName name="BExXWVFIBQT8OY1O41FRFPFGXQHK" localSheetId="17" hidden="1">#REF!</definedName>
    <definedName name="BExXWVFIBQT8OY1O41FRFPFGXQHK" localSheetId="18" hidden="1">#REF!</definedName>
    <definedName name="BExXWVFIBQT8OY1O41FRFPFGXQHK" localSheetId="19" hidden="1">#REF!</definedName>
    <definedName name="BExXWVFIBQT8OY1O41FRFPFGXQHK" localSheetId="3" hidden="1">#REF!</definedName>
    <definedName name="BExXWVFIBQT8OY1O41FRFPFGXQHK" localSheetId="13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14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12" hidden="1">#REF!</definedName>
    <definedName name="BExXWWXHBZHA9J3N8K47F84X0M0L" localSheetId="17" hidden="1">#REF!</definedName>
    <definedName name="BExXWWXHBZHA9J3N8K47F84X0M0L" localSheetId="18" hidden="1">#REF!</definedName>
    <definedName name="BExXWWXHBZHA9J3N8K47F84X0M0L" localSheetId="19" hidden="1">#REF!</definedName>
    <definedName name="BExXWWXHBZHA9J3N8K47F84X0M0L" localSheetId="3" hidden="1">#REF!</definedName>
    <definedName name="BExXWWXHBZHA9J3N8K47F84X0M0L" localSheetId="13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14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12" hidden="1">#REF!</definedName>
    <definedName name="BExXXBM521DL8R4ZX7NZ3DBCUOR5" localSheetId="17" hidden="1">#REF!</definedName>
    <definedName name="BExXXBM521DL8R4ZX7NZ3DBCUOR5" localSheetId="18" hidden="1">#REF!</definedName>
    <definedName name="BExXXBM521DL8R4ZX7NZ3DBCUOR5" localSheetId="19" hidden="1">#REF!</definedName>
    <definedName name="BExXXBM521DL8R4ZX7NZ3DBCUOR5" localSheetId="3" hidden="1">#REF!</definedName>
    <definedName name="BExXXBM521DL8R4ZX7NZ3DBCUOR5" localSheetId="13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14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12" hidden="1">#REF!</definedName>
    <definedName name="BExXXC7OZI33XZ03NRMEP7VRLQK4" localSheetId="17" hidden="1">#REF!</definedName>
    <definedName name="BExXXC7OZI33XZ03NRMEP7VRLQK4" localSheetId="18" hidden="1">#REF!</definedName>
    <definedName name="BExXXC7OZI33XZ03NRMEP7VRLQK4" localSheetId="19" hidden="1">#REF!</definedName>
    <definedName name="BExXXC7OZI33XZ03NRMEP7VRLQK4" localSheetId="3" hidden="1">#REF!</definedName>
    <definedName name="BExXXC7OZI33XZ03NRMEP7VRLQK4" localSheetId="13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1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12" hidden="1">#REF!</definedName>
    <definedName name="BExXXH5N3NKBQ7BCJPJTBF8CYM2Q" localSheetId="17" hidden="1">#REF!</definedName>
    <definedName name="BExXXH5N3NKBQ7BCJPJTBF8CYM2Q" localSheetId="18" hidden="1">#REF!</definedName>
    <definedName name="BExXXH5N3NKBQ7BCJPJTBF8CYM2Q" localSheetId="19" hidden="1">#REF!</definedName>
    <definedName name="BExXXH5N3NKBQ7BCJPJTBF8CYM2Q" localSheetId="3" hidden="1">#REF!</definedName>
    <definedName name="BExXXH5N3NKBQ7BCJPJTBF8CYM2Q" localSheetId="13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14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12" hidden="1">#REF!</definedName>
    <definedName name="BExXXI7HHXLBLUEW7EQ73TALJF48" localSheetId="17" hidden="1">#REF!</definedName>
    <definedName name="BExXXI7HHXLBLUEW7EQ73TALJF48" localSheetId="18" hidden="1">#REF!</definedName>
    <definedName name="BExXXI7HHXLBLUEW7EQ73TALJF48" localSheetId="19" hidden="1">#REF!</definedName>
    <definedName name="BExXXI7HHXLBLUEW7EQ73TALJF48" localSheetId="3" hidden="1">#REF!</definedName>
    <definedName name="BExXXI7HHXLBLUEW7EQ73TALJF48" localSheetId="13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14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12" hidden="1">#REF!</definedName>
    <definedName name="BExXXKWLM4D541BH6O8GOJMHFHMW" localSheetId="17" hidden="1">#REF!</definedName>
    <definedName name="BExXXKWLM4D541BH6O8GOJMHFHMW" localSheetId="18" hidden="1">#REF!</definedName>
    <definedName name="BExXXKWLM4D541BH6O8GOJMHFHMW" localSheetId="19" hidden="1">#REF!</definedName>
    <definedName name="BExXXKWLM4D541BH6O8GOJMHFHMW" localSheetId="3" hidden="1">#REF!</definedName>
    <definedName name="BExXXKWLM4D541BH6O8GOJMHFHMW" localSheetId="13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14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12" hidden="1">#REF!</definedName>
    <definedName name="BExXXNR17I6P4FQZPQF2ZXDFYB6C" localSheetId="17" hidden="1">#REF!</definedName>
    <definedName name="BExXXNR17I6P4FQZPQF2ZXDFYB6C" localSheetId="18" hidden="1">#REF!</definedName>
    <definedName name="BExXXNR17I6P4FQZPQF2ZXDFYB6C" localSheetId="19" hidden="1">#REF!</definedName>
    <definedName name="BExXXNR17I6P4FQZPQF2ZXDFYB6C" localSheetId="3" hidden="1">#REF!</definedName>
    <definedName name="BExXXNR17I6P4FQZPQF2ZXDFYB6C" localSheetId="13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14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12" hidden="1">#REF!</definedName>
    <definedName name="BExXXPPA1Q87XPI97X0OXCPBPDON" localSheetId="17" hidden="1">#REF!</definedName>
    <definedName name="BExXXPPA1Q87XPI97X0OXCPBPDON" localSheetId="18" hidden="1">#REF!</definedName>
    <definedName name="BExXXPPA1Q87XPI97X0OXCPBPDON" localSheetId="19" hidden="1">#REF!</definedName>
    <definedName name="BExXXPPA1Q87XPI97X0OXCPBPDON" localSheetId="3" hidden="1">#REF!</definedName>
    <definedName name="BExXXPPA1Q87XPI97X0OXCPBPDON" localSheetId="13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14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12" hidden="1">#REF!</definedName>
    <definedName name="BExXXVUDA98IZTQ6MANKU4MTTDVR" localSheetId="17" hidden="1">#REF!</definedName>
    <definedName name="BExXXVUDA98IZTQ6MANKU4MTTDVR" localSheetId="18" hidden="1">#REF!</definedName>
    <definedName name="BExXXVUDA98IZTQ6MANKU4MTTDVR" localSheetId="19" hidden="1">#REF!</definedName>
    <definedName name="BExXXVUDA98IZTQ6MANKU4MTTDVR" localSheetId="3" hidden="1">#REF!</definedName>
    <definedName name="BExXXVUDA98IZTQ6MANKU4MTTDVR" localSheetId="13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14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12" hidden="1">#REF!</definedName>
    <definedName name="BExXXZQNZY6IZI45DJXJK0MQZWA7" localSheetId="17" hidden="1">#REF!</definedName>
    <definedName name="BExXXZQNZY6IZI45DJXJK0MQZWA7" localSheetId="18" hidden="1">#REF!</definedName>
    <definedName name="BExXXZQNZY6IZI45DJXJK0MQZWA7" localSheetId="19" hidden="1">#REF!</definedName>
    <definedName name="BExXXZQNZY6IZI45DJXJK0MQZWA7" localSheetId="3" hidden="1">#REF!</definedName>
    <definedName name="BExXXZQNZY6IZI45DJXJK0MQZWA7" localSheetId="13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14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12" hidden="1">#REF!</definedName>
    <definedName name="BExXY5QFG6QP94SFT3935OBM8Y4K" localSheetId="17" hidden="1">#REF!</definedName>
    <definedName name="BExXY5QFG6QP94SFT3935OBM8Y4K" localSheetId="18" hidden="1">#REF!</definedName>
    <definedName name="BExXY5QFG6QP94SFT3935OBM8Y4K" localSheetId="19" hidden="1">#REF!</definedName>
    <definedName name="BExXY5QFG6QP94SFT3935OBM8Y4K" localSheetId="3" hidden="1">#REF!</definedName>
    <definedName name="BExXY5QFG6QP94SFT3935OBM8Y4K" localSheetId="13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14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12" hidden="1">#REF!</definedName>
    <definedName name="BExXY7TYEBFXRYUYIFHTN65RJ8EW" localSheetId="17" hidden="1">#REF!</definedName>
    <definedName name="BExXY7TYEBFXRYUYIFHTN65RJ8EW" localSheetId="18" hidden="1">#REF!</definedName>
    <definedName name="BExXY7TYEBFXRYUYIFHTN65RJ8EW" localSheetId="19" hidden="1">#REF!</definedName>
    <definedName name="BExXY7TYEBFXRYUYIFHTN65RJ8EW" localSheetId="3" hidden="1">#REF!</definedName>
    <definedName name="BExXY7TYEBFXRYUYIFHTN65RJ8EW" localSheetId="13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14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12" hidden="1">#REF!</definedName>
    <definedName name="BExXYLBHANUXC5FCTDDTGOVD3GQS" localSheetId="17" hidden="1">#REF!</definedName>
    <definedName name="BExXYLBHANUXC5FCTDDTGOVD3GQS" localSheetId="18" hidden="1">#REF!</definedName>
    <definedName name="BExXYLBHANUXC5FCTDDTGOVD3GQS" localSheetId="19" hidden="1">#REF!</definedName>
    <definedName name="BExXYLBHANUXC5FCTDDTGOVD3GQS" localSheetId="3" hidden="1">#REF!</definedName>
    <definedName name="BExXYLBHANUXC5FCTDDTGOVD3GQS" localSheetId="13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14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12" hidden="1">#REF!</definedName>
    <definedName name="BExXYMNYAYH3WA2ZCFAYKZID9ZCI" localSheetId="17" hidden="1">#REF!</definedName>
    <definedName name="BExXYMNYAYH3WA2ZCFAYKZID9ZCI" localSheetId="18" hidden="1">#REF!</definedName>
    <definedName name="BExXYMNYAYH3WA2ZCFAYKZID9ZCI" localSheetId="19" hidden="1">#REF!</definedName>
    <definedName name="BExXYMNYAYH3WA2ZCFAYKZID9ZCI" localSheetId="3" hidden="1">#REF!</definedName>
    <definedName name="BExXYMNYAYH3WA2ZCFAYKZID9ZCI" localSheetId="13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14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12" hidden="1">#REF!</definedName>
    <definedName name="BExXYYT12SVN2VDMLVNV4P3ISD8T" localSheetId="17" hidden="1">#REF!</definedName>
    <definedName name="BExXYYT12SVN2VDMLVNV4P3ISD8T" localSheetId="18" hidden="1">#REF!</definedName>
    <definedName name="BExXYYT12SVN2VDMLVNV4P3ISD8T" localSheetId="19" hidden="1">#REF!</definedName>
    <definedName name="BExXYYT12SVN2VDMLVNV4P3ISD8T" localSheetId="3" hidden="1">#REF!</definedName>
    <definedName name="BExXYYT12SVN2VDMLVNV4P3ISD8T" localSheetId="13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14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12" hidden="1">#REF!</definedName>
    <definedName name="BExXYZ3SPSRCWM4YHTPZDCOLZPHR" localSheetId="17" hidden="1">#REF!</definedName>
    <definedName name="BExXYZ3SPSRCWM4YHTPZDCOLZPHR" localSheetId="18" hidden="1">#REF!</definedName>
    <definedName name="BExXYZ3SPSRCWM4YHTPZDCOLZPHR" localSheetId="19" hidden="1">#REF!</definedName>
    <definedName name="BExXYZ3SPSRCWM4YHTPZDCOLZPHR" localSheetId="3" hidden="1">#REF!</definedName>
    <definedName name="BExXYZ3SPSRCWM4YHTPZDCOLZPHR" localSheetId="13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14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12" hidden="1">#REF!</definedName>
    <definedName name="BExXZFVV4YB42AZ3H1I40YG3JAPU" localSheetId="17" hidden="1">#REF!</definedName>
    <definedName name="BExXZFVV4YB42AZ3H1I40YG3JAPU" localSheetId="18" hidden="1">#REF!</definedName>
    <definedName name="BExXZFVV4YB42AZ3H1I40YG3JAPU" localSheetId="19" hidden="1">#REF!</definedName>
    <definedName name="BExXZFVV4YB42AZ3H1I40YG3JAPU" localSheetId="3" hidden="1">#REF!</definedName>
    <definedName name="BExXZFVV4YB42AZ3H1I40YG3JAPU" localSheetId="13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14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12" hidden="1">#REF!</definedName>
    <definedName name="BExXZG1CQE1M9TDJ99253H6JVGIH" localSheetId="17" hidden="1">#REF!</definedName>
    <definedName name="BExXZG1CQE1M9TDJ99253H6JVGIH" localSheetId="18" hidden="1">#REF!</definedName>
    <definedName name="BExXZG1CQE1M9TDJ99253H6JVGIH" localSheetId="19" hidden="1">#REF!</definedName>
    <definedName name="BExXZG1CQE1M9TDJ99253H6JVGIH" localSheetId="3" hidden="1">#REF!</definedName>
    <definedName name="BExXZG1CQE1M9TDJ99253H6JVGIH" localSheetId="13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14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12" hidden="1">#REF!</definedName>
    <definedName name="BExXZHJ9T2JELF12CHHGD54J1B0C" localSheetId="17" hidden="1">#REF!</definedName>
    <definedName name="BExXZHJ9T2JELF12CHHGD54J1B0C" localSheetId="18" hidden="1">#REF!</definedName>
    <definedName name="BExXZHJ9T2JELF12CHHGD54J1B0C" localSheetId="19" hidden="1">#REF!</definedName>
    <definedName name="BExXZHJ9T2JELF12CHHGD54J1B0C" localSheetId="3" hidden="1">#REF!</definedName>
    <definedName name="BExXZHJ9T2JELF12CHHGD54J1B0C" localSheetId="13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14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12" hidden="1">#REF!</definedName>
    <definedName name="BExXZNJ2X1TK2LRK5ZY3MX49H5T7" localSheetId="17" hidden="1">#REF!</definedName>
    <definedName name="BExXZNJ2X1TK2LRK5ZY3MX49H5T7" localSheetId="18" hidden="1">#REF!</definedName>
    <definedName name="BExXZNJ2X1TK2LRK5ZY3MX49H5T7" localSheetId="19" hidden="1">#REF!</definedName>
    <definedName name="BExXZNJ2X1TK2LRK5ZY3MX49H5T7" localSheetId="3" hidden="1">#REF!</definedName>
    <definedName name="BExXZNJ2X1TK2LRK5ZY3MX49H5T7" localSheetId="13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14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12" hidden="1">#REF!</definedName>
    <definedName name="BExXZOVPCEP495TQSON6PSRQ8XCY" localSheetId="17" hidden="1">#REF!</definedName>
    <definedName name="BExXZOVPCEP495TQSON6PSRQ8XCY" localSheetId="18" hidden="1">#REF!</definedName>
    <definedName name="BExXZOVPCEP495TQSON6PSRQ8XCY" localSheetId="19" hidden="1">#REF!</definedName>
    <definedName name="BExXZOVPCEP495TQSON6PSRQ8XCY" localSheetId="3" hidden="1">#REF!</definedName>
    <definedName name="BExXZOVPCEP495TQSON6PSRQ8XCY" localSheetId="13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14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12" hidden="1">#REF!</definedName>
    <definedName name="BExXZXKH7NBARQQAZM69Z57IH1MM" localSheetId="17" hidden="1">#REF!</definedName>
    <definedName name="BExXZXKH7NBARQQAZM69Z57IH1MM" localSheetId="18" hidden="1">#REF!</definedName>
    <definedName name="BExXZXKH7NBARQQAZM69Z57IH1MM" localSheetId="19" hidden="1">#REF!</definedName>
    <definedName name="BExXZXKH7NBARQQAZM69Z57IH1MM" localSheetId="3" hidden="1">#REF!</definedName>
    <definedName name="BExXZXKH7NBARQQAZM69Z57IH1MM" localSheetId="13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14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12" hidden="1">#REF!</definedName>
    <definedName name="BExY07WSDH5QEVM7BJXJK2ZRAI1O" localSheetId="17" hidden="1">#REF!</definedName>
    <definedName name="BExY07WSDH5QEVM7BJXJK2ZRAI1O" localSheetId="18" hidden="1">#REF!</definedName>
    <definedName name="BExY07WSDH5QEVM7BJXJK2ZRAI1O" localSheetId="19" hidden="1">#REF!</definedName>
    <definedName name="BExY07WSDH5QEVM7BJXJK2ZRAI1O" localSheetId="3" hidden="1">#REF!</definedName>
    <definedName name="BExY07WSDH5QEVM7BJXJK2ZRAI1O" localSheetId="13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14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12" hidden="1">#REF!</definedName>
    <definedName name="BExY09PJJWYWGWWLX3YT8EVK0YV4" localSheetId="17" hidden="1">#REF!</definedName>
    <definedName name="BExY09PJJWYWGWWLX3YT8EVK0YV4" localSheetId="18" hidden="1">#REF!</definedName>
    <definedName name="BExY09PJJWYWGWWLX3YT8EVK0YV4" localSheetId="19" hidden="1">#REF!</definedName>
    <definedName name="BExY09PJJWYWGWWLX3YT8EVK0YV4" localSheetId="3" hidden="1">#REF!</definedName>
    <definedName name="BExY09PJJWYWGWWLX3YT8EVK0YV4" localSheetId="13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1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12" hidden="1">#REF!</definedName>
    <definedName name="BExY0C3UBVC4M59JIRXVQ8OWAJC1" localSheetId="17" hidden="1">#REF!</definedName>
    <definedName name="BExY0C3UBVC4M59JIRXVQ8OWAJC1" localSheetId="18" hidden="1">#REF!</definedName>
    <definedName name="BExY0C3UBVC4M59JIRXVQ8OWAJC1" localSheetId="19" hidden="1">#REF!</definedName>
    <definedName name="BExY0C3UBVC4M59JIRXVQ8OWAJC1" localSheetId="3" hidden="1">#REF!</definedName>
    <definedName name="BExY0C3UBVC4M59JIRXVQ8OWAJC1" localSheetId="13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14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12" hidden="1">#REF!</definedName>
    <definedName name="BExY0ENH6ZXHW155XIGS0F46T43M" localSheetId="17" hidden="1">#REF!</definedName>
    <definedName name="BExY0ENH6ZXHW155XIGS0F46T43M" localSheetId="18" hidden="1">#REF!</definedName>
    <definedName name="BExY0ENH6ZXHW155XIGS0F46T43M" localSheetId="19" hidden="1">#REF!</definedName>
    <definedName name="BExY0ENH6ZXHW155XIGS0F46T43M" localSheetId="3" hidden="1">#REF!</definedName>
    <definedName name="BExY0ENH6ZXHW155XIGS0F46T43M" localSheetId="13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14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12" hidden="1">#REF!</definedName>
    <definedName name="BExY0IEEUB9SRGD9I14IDCPO5GV4" localSheetId="17" hidden="1">#REF!</definedName>
    <definedName name="BExY0IEEUB9SRGD9I14IDCPO5GV4" localSheetId="18" hidden="1">#REF!</definedName>
    <definedName name="BExY0IEEUB9SRGD9I14IDCPO5GV4" localSheetId="19" hidden="1">#REF!</definedName>
    <definedName name="BExY0IEEUB9SRGD9I14IDCPO5GV4" localSheetId="3" hidden="1">#REF!</definedName>
    <definedName name="BExY0IEEUB9SRGD9I14IDCPO5GV4" localSheetId="13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1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12" hidden="1">#REF!</definedName>
    <definedName name="BExY0LEAAM7MUGBRLXD6KXBOHZ6S" localSheetId="17" hidden="1">#REF!</definedName>
    <definedName name="BExY0LEAAM7MUGBRLXD6KXBOHZ6S" localSheetId="18" hidden="1">#REF!</definedName>
    <definedName name="BExY0LEAAM7MUGBRLXD6KXBOHZ6S" localSheetId="19" hidden="1">#REF!</definedName>
    <definedName name="BExY0LEAAM7MUGBRLXD6KXBOHZ6S" localSheetId="3" hidden="1">#REF!</definedName>
    <definedName name="BExY0LEAAM7MUGBRLXD6KXBOHZ6S" localSheetId="13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14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12" hidden="1">#REF!</definedName>
    <definedName name="BExY0OE8GFHMLLTEAFIOQTOPEVPB" localSheetId="17" hidden="1">#REF!</definedName>
    <definedName name="BExY0OE8GFHMLLTEAFIOQTOPEVPB" localSheetId="18" hidden="1">#REF!</definedName>
    <definedName name="BExY0OE8GFHMLLTEAFIOQTOPEVPB" localSheetId="19" hidden="1">#REF!</definedName>
    <definedName name="BExY0OE8GFHMLLTEAFIOQTOPEVPB" localSheetId="3" hidden="1">#REF!</definedName>
    <definedName name="BExY0OE8GFHMLLTEAFIOQTOPEVPB" localSheetId="13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14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12" hidden="1">#REF!</definedName>
    <definedName name="BExY0OJHW85S0VKBA8T4HTYPYBOS" localSheetId="17" hidden="1">#REF!</definedName>
    <definedName name="BExY0OJHW85S0VKBA8T4HTYPYBOS" localSheetId="18" hidden="1">#REF!</definedName>
    <definedName name="BExY0OJHW85S0VKBA8T4HTYPYBOS" localSheetId="19" hidden="1">#REF!</definedName>
    <definedName name="BExY0OJHW85S0VKBA8T4HTYPYBOS" localSheetId="3" hidden="1">#REF!</definedName>
    <definedName name="BExY0OJHW85S0VKBA8T4HTYPYBOS" localSheetId="13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14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12" hidden="1">#REF!</definedName>
    <definedName name="BExY0T1E034D7XAXNC6F7540LLIE" localSheetId="17" hidden="1">#REF!</definedName>
    <definedName name="BExY0T1E034D7XAXNC6F7540LLIE" localSheetId="18" hidden="1">#REF!</definedName>
    <definedName name="BExY0T1E034D7XAXNC6F7540LLIE" localSheetId="19" hidden="1">#REF!</definedName>
    <definedName name="BExY0T1E034D7XAXNC6F7540LLIE" localSheetId="3" hidden="1">#REF!</definedName>
    <definedName name="BExY0T1E034D7XAXNC6F7540LLIE" localSheetId="13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14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12" hidden="1">#REF!</definedName>
    <definedName name="BExY0XTZLHN49J2JH94BYTKBJLT3" localSheetId="17" hidden="1">#REF!</definedName>
    <definedName name="BExY0XTZLHN49J2JH94BYTKBJLT3" localSheetId="18" hidden="1">#REF!</definedName>
    <definedName name="BExY0XTZLHN49J2JH94BYTKBJLT3" localSheetId="19" hidden="1">#REF!</definedName>
    <definedName name="BExY0XTZLHN49J2JH94BYTKBJLT3" localSheetId="3" hidden="1">#REF!</definedName>
    <definedName name="BExY0XTZLHN49J2JH94BYTKBJLT3" localSheetId="13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14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12" hidden="1">#REF!</definedName>
    <definedName name="BExY11FH9TXHERUYGG8FE50U7H7J" localSheetId="17" hidden="1">#REF!</definedName>
    <definedName name="BExY11FH9TXHERUYGG8FE50U7H7J" localSheetId="18" hidden="1">#REF!</definedName>
    <definedName name="BExY11FH9TXHERUYGG8FE50U7H7J" localSheetId="19" hidden="1">#REF!</definedName>
    <definedName name="BExY11FH9TXHERUYGG8FE50U7H7J" localSheetId="3" hidden="1">#REF!</definedName>
    <definedName name="BExY11FH9TXHERUYGG8FE50U7H7J" localSheetId="13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14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12" hidden="1">#REF!</definedName>
    <definedName name="BExY180UKNW5NIAWD6ZUYTFEH8QS" localSheetId="17" hidden="1">#REF!</definedName>
    <definedName name="BExY180UKNW5NIAWD6ZUYTFEH8QS" localSheetId="18" hidden="1">#REF!</definedName>
    <definedName name="BExY180UKNW5NIAWD6ZUYTFEH8QS" localSheetId="19" hidden="1">#REF!</definedName>
    <definedName name="BExY180UKNW5NIAWD6ZUYTFEH8QS" localSheetId="3" hidden="1">#REF!</definedName>
    <definedName name="BExY180UKNW5NIAWD6ZUYTFEH8QS" localSheetId="13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14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12" hidden="1">#REF!</definedName>
    <definedName name="BExY1DPTV4LSY9MEOUGXF8X052NA" localSheetId="17" hidden="1">#REF!</definedName>
    <definedName name="BExY1DPTV4LSY9MEOUGXF8X052NA" localSheetId="18" hidden="1">#REF!</definedName>
    <definedName name="BExY1DPTV4LSY9MEOUGXF8X052NA" localSheetId="19" hidden="1">#REF!</definedName>
    <definedName name="BExY1DPTV4LSY9MEOUGXF8X052NA" localSheetId="3" hidden="1">#REF!</definedName>
    <definedName name="BExY1DPTV4LSY9MEOUGXF8X052NA" localSheetId="13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14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12" hidden="1">#REF!</definedName>
    <definedName name="BExY1GK9ELBEKDD7O6HR6DUO8YGO" localSheetId="17" hidden="1">#REF!</definedName>
    <definedName name="BExY1GK9ELBEKDD7O6HR6DUO8YGO" localSheetId="18" hidden="1">#REF!</definedName>
    <definedName name="BExY1GK9ELBEKDD7O6HR6DUO8YGO" localSheetId="19" hidden="1">#REF!</definedName>
    <definedName name="BExY1GK9ELBEKDD7O6HR6DUO8YGO" localSheetId="3" hidden="1">#REF!</definedName>
    <definedName name="BExY1GK9ELBEKDD7O6HR6DUO8YGO" localSheetId="13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14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12" hidden="1">#REF!</definedName>
    <definedName name="BExY1NWOXXFV9GGZ3PX444LZ8TVX" localSheetId="17" hidden="1">#REF!</definedName>
    <definedName name="BExY1NWOXXFV9GGZ3PX444LZ8TVX" localSheetId="18" hidden="1">#REF!</definedName>
    <definedName name="BExY1NWOXXFV9GGZ3PX444LZ8TVX" localSheetId="19" hidden="1">#REF!</definedName>
    <definedName name="BExY1NWOXXFV9GGZ3PX444LZ8TVX" localSheetId="3" hidden="1">#REF!</definedName>
    <definedName name="BExY1NWOXXFV9GGZ3PX444LZ8TVX" localSheetId="13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14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12" hidden="1">#REF!</definedName>
    <definedName name="BExY1UCL0RND63LLSM9X5SFRG117" localSheetId="17" hidden="1">#REF!</definedName>
    <definedName name="BExY1UCL0RND63LLSM9X5SFRG117" localSheetId="18" hidden="1">#REF!</definedName>
    <definedName name="BExY1UCL0RND63LLSM9X5SFRG117" localSheetId="19" hidden="1">#REF!</definedName>
    <definedName name="BExY1UCL0RND63LLSM9X5SFRG117" localSheetId="3" hidden="1">#REF!</definedName>
    <definedName name="BExY1UCL0RND63LLSM9X5SFRG117" localSheetId="13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14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12" hidden="1">#REF!</definedName>
    <definedName name="BExY1WAT3937L08HLHIRQHMP2A3H" localSheetId="17" hidden="1">#REF!</definedName>
    <definedName name="BExY1WAT3937L08HLHIRQHMP2A3H" localSheetId="18" hidden="1">#REF!</definedName>
    <definedName name="BExY1WAT3937L08HLHIRQHMP2A3H" localSheetId="19" hidden="1">#REF!</definedName>
    <definedName name="BExY1WAT3937L08HLHIRQHMP2A3H" localSheetId="3" hidden="1">#REF!</definedName>
    <definedName name="BExY1WAT3937L08HLHIRQHMP2A3H" localSheetId="13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14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12" hidden="1">#REF!</definedName>
    <definedName name="BExY1YEBOSLMID7LURP8QB46AI91" localSheetId="17" hidden="1">#REF!</definedName>
    <definedName name="BExY1YEBOSLMID7LURP8QB46AI91" localSheetId="18" hidden="1">#REF!</definedName>
    <definedName name="BExY1YEBOSLMID7LURP8QB46AI91" localSheetId="19" hidden="1">#REF!</definedName>
    <definedName name="BExY1YEBOSLMID7LURP8QB46AI91" localSheetId="3" hidden="1">#REF!</definedName>
    <definedName name="BExY1YEBOSLMID7LURP8QB46AI91" localSheetId="13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14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12" hidden="1">#REF!</definedName>
    <definedName name="BExY236UB98PA9PNCHMCSZYCHJBD" localSheetId="17" hidden="1">#REF!</definedName>
    <definedName name="BExY236UB98PA9PNCHMCSZYCHJBD" localSheetId="18" hidden="1">#REF!</definedName>
    <definedName name="BExY236UB98PA9PNCHMCSZYCHJBD" localSheetId="19" hidden="1">#REF!</definedName>
    <definedName name="BExY236UB98PA9PNCHMCSZYCHJBD" localSheetId="3" hidden="1">#REF!</definedName>
    <definedName name="BExY236UB98PA9PNCHMCSZYCHJBD" localSheetId="13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14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12" hidden="1">#REF!</definedName>
    <definedName name="BExY2FS4LFX9OHOTQT7SJ2PXAC25" localSheetId="17" hidden="1">#REF!</definedName>
    <definedName name="BExY2FS4LFX9OHOTQT7SJ2PXAC25" localSheetId="18" hidden="1">#REF!</definedName>
    <definedName name="BExY2FS4LFX9OHOTQT7SJ2PXAC25" localSheetId="19" hidden="1">#REF!</definedName>
    <definedName name="BExY2FS4LFX9OHOTQT7SJ2PXAC25" localSheetId="3" hidden="1">#REF!</definedName>
    <definedName name="BExY2FS4LFX9OHOTQT7SJ2PXAC25" localSheetId="13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14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12" hidden="1">#REF!</definedName>
    <definedName name="BExY2GDPCZPVU0IQ6IJIB1YQQRQ6" localSheetId="17" hidden="1">#REF!</definedName>
    <definedName name="BExY2GDPCZPVU0IQ6IJIB1YQQRQ6" localSheetId="18" hidden="1">#REF!</definedName>
    <definedName name="BExY2GDPCZPVU0IQ6IJIB1YQQRQ6" localSheetId="19" hidden="1">#REF!</definedName>
    <definedName name="BExY2GDPCZPVU0IQ6IJIB1YQQRQ6" localSheetId="3" hidden="1">#REF!</definedName>
    <definedName name="BExY2GDPCZPVU0IQ6IJIB1YQQRQ6" localSheetId="13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14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12" hidden="1">#REF!</definedName>
    <definedName name="BExY2GTSZ3VA9TXLY7KW1LIAKJ61" localSheetId="17" hidden="1">#REF!</definedName>
    <definedName name="BExY2GTSZ3VA9TXLY7KW1LIAKJ61" localSheetId="18" hidden="1">#REF!</definedName>
    <definedName name="BExY2GTSZ3VA9TXLY7KW1LIAKJ61" localSheetId="19" hidden="1">#REF!</definedName>
    <definedName name="BExY2GTSZ3VA9TXLY7KW1LIAKJ61" localSheetId="3" hidden="1">#REF!</definedName>
    <definedName name="BExY2GTSZ3VA9TXLY7KW1LIAKJ61" localSheetId="13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14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12" hidden="1">#REF!</definedName>
    <definedName name="BExY2IXBR1SGYZH08T7QHKEFS8HA" localSheetId="17" hidden="1">#REF!</definedName>
    <definedName name="BExY2IXBR1SGYZH08T7QHKEFS8HA" localSheetId="18" hidden="1">#REF!</definedName>
    <definedName name="BExY2IXBR1SGYZH08T7QHKEFS8HA" localSheetId="19" hidden="1">#REF!</definedName>
    <definedName name="BExY2IXBR1SGYZH08T7QHKEFS8HA" localSheetId="3" hidden="1">#REF!</definedName>
    <definedName name="BExY2IXBR1SGYZH08T7QHKEFS8HA" localSheetId="13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14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12" hidden="1">#REF!</definedName>
    <definedName name="BExY2Q4B5FUDA5VU4VRUHX327QN0" localSheetId="17" hidden="1">#REF!</definedName>
    <definedName name="BExY2Q4B5FUDA5VU4VRUHX327QN0" localSheetId="18" hidden="1">#REF!</definedName>
    <definedName name="BExY2Q4B5FUDA5VU4VRUHX327QN0" localSheetId="19" hidden="1">#REF!</definedName>
    <definedName name="BExY2Q4B5FUDA5VU4VRUHX327QN0" localSheetId="3" hidden="1">#REF!</definedName>
    <definedName name="BExY2Q4B5FUDA5VU4VRUHX327QN0" localSheetId="13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14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12" hidden="1">#REF!</definedName>
    <definedName name="BExY2S7TM2NG7A1NFYPWIFAIKUCO" localSheetId="17" hidden="1">#REF!</definedName>
    <definedName name="BExY2S7TM2NG7A1NFYPWIFAIKUCO" localSheetId="18" hidden="1">#REF!</definedName>
    <definedName name="BExY2S7TM2NG7A1NFYPWIFAIKUCO" localSheetId="19" hidden="1">#REF!</definedName>
    <definedName name="BExY2S7TM2NG7A1NFYPWIFAIKUCO" localSheetId="3" hidden="1">#REF!</definedName>
    <definedName name="BExY2S7TM2NG7A1NFYPWIFAIKUCO" localSheetId="13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14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12" hidden="1">#REF!</definedName>
    <definedName name="BExY2Z3ZGRGD12RWANJZ8DFQO776" localSheetId="17" hidden="1">#REF!</definedName>
    <definedName name="BExY2Z3ZGRGD12RWANJZ8DFQO776" localSheetId="18" hidden="1">#REF!</definedName>
    <definedName name="BExY2Z3ZGRGD12RWANJZ8DFQO776" localSheetId="19" hidden="1">#REF!</definedName>
    <definedName name="BExY2Z3ZGRGD12RWANJZ8DFQO776" localSheetId="3" hidden="1">#REF!</definedName>
    <definedName name="BExY2Z3ZGRGD12RWANJZ8DFQO776" localSheetId="13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14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12" hidden="1">#REF!</definedName>
    <definedName name="BExY30WPXLJ01P42XKBSUF8KNOOK" localSheetId="17" hidden="1">#REF!</definedName>
    <definedName name="BExY30WPXLJ01P42XKBSUF8KNOOK" localSheetId="18" hidden="1">#REF!</definedName>
    <definedName name="BExY30WPXLJ01P42XKBSUF8KNOOK" localSheetId="19" hidden="1">#REF!</definedName>
    <definedName name="BExY30WPXLJ01P42XKBSUF8KNOOK" localSheetId="3" hidden="1">#REF!</definedName>
    <definedName name="BExY30WPXLJ01P42XKBSUF8KNOOK" localSheetId="13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14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12" hidden="1">#REF!</definedName>
    <definedName name="BExY3297KIB0C8Z1G99OS1MCEGTO" localSheetId="17" hidden="1">#REF!</definedName>
    <definedName name="BExY3297KIB0C8Z1G99OS1MCEGTO" localSheetId="18" hidden="1">#REF!</definedName>
    <definedName name="BExY3297KIB0C8Z1G99OS1MCEGTO" localSheetId="19" hidden="1">#REF!</definedName>
    <definedName name="BExY3297KIB0C8Z1G99OS1MCEGTO" localSheetId="3" hidden="1">#REF!</definedName>
    <definedName name="BExY3297KIB0C8Z1G99OS1MCEGTO" localSheetId="13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14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12" hidden="1">#REF!</definedName>
    <definedName name="BExY3HOSK7YI364K15OX70AVR6F1" localSheetId="17" hidden="1">#REF!</definedName>
    <definedName name="BExY3HOSK7YI364K15OX70AVR6F1" localSheetId="18" hidden="1">#REF!</definedName>
    <definedName name="BExY3HOSK7YI364K15OX70AVR6F1" localSheetId="19" hidden="1">#REF!</definedName>
    <definedName name="BExY3HOSK7YI364K15OX70AVR6F1" localSheetId="3" hidden="1">#REF!</definedName>
    <definedName name="BExY3HOSK7YI364K15OX70AVR6F1" localSheetId="13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14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12" hidden="1">#REF!</definedName>
    <definedName name="BExY3I526B4VA8JBTKXWE3FGVT0D" localSheetId="17" hidden="1">#REF!</definedName>
    <definedName name="BExY3I526B4VA8JBTKXWE3FGVT0D" localSheetId="18" hidden="1">#REF!</definedName>
    <definedName name="BExY3I526B4VA8JBTKXWE3FGVT0D" localSheetId="19" hidden="1">#REF!</definedName>
    <definedName name="BExY3I526B4VA8JBTKXWE3FGVT0D" localSheetId="3" hidden="1">#REF!</definedName>
    <definedName name="BExY3I526B4VA8JBTKXWE3FGVT0D" localSheetId="13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14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12" hidden="1">#REF!</definedName>
    <definedName name="BExY3I52TZR3GXQ9HDVDNIYLIGEH" localSheetId="17" hidden="1">#REF!</definedName>
    <definedName name="BExY3I52TZR3GXQ9HDVDNIYLIGEH" localSheetId="18" hidden="1">#REF!</definedName>
    <definedName name="BExY3I52TZR3GXQ9HDVDNIYLIGEH" localSheetId="19" hidden="1">#REF!</definedName>
    <definedName name="BExY3I52TZR3GXQ9HDVDNIYLIGEH" localSheetId="3" hidden="1">#REF!</definedName>
    <definedName name="BExY3I52TZR3GXQ9HDVDNIYLIGEH" localSheetId="13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14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12" hidden="1">#REF!</definedName>
    <definedName name="BExY3T89AUR83SOAZZ3OMDEJDQ39" localSheetId="17" hidden="1">#REF!</definedName>
    <definedName name="BExY3T89AUR83SOAZZ3OMDEJDQ39" localSheetId="18" hidden="1">#REF!</definedName>
    <definedName name="BExY3T89AUR83SOAZZ3OMDEJDQ39" localSheetId="19" hidden="1">#REF!</definedName>
    <definedName name="BExY3T89AUR83SOAZZ3OMDEJDQ39" localSheetId="3" hidden="1">#REF!</definedName>
    <definedName name="BExY3T89AUR83SOAZZ3OMDEJDQ39" localSheetId="13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14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12" hidden="1">#REF!</definedName>
    <definedName name="BExY3WZ7VO2K6TYCHDY754FY24AA" localSheetId="17" hidden="1">#REF!</definedName>
    <definedName name="BExY3WZ7VO2K6TYCHDY754FY24AA" localSheetId="18" hidden="1">#REF!</definedName>
    <definedName name="BExY3WZ7VO2K6TYCHDY754FY24AA" localSheetId="19" hidden="1">#REF!</definedName>
    <definedName name="BExY3WZ7VO2K6TYCHDY754FY24AA" localSheetId="3" hidden="1">#REF!</definedName>
    <definedName name="BExY3WZ7VO2K6TYCHDY754FY24AA" localSheetId="13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14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12" hidden="1">#REF!</definedName>
    <definedName name="BExY4BIG95HDDO6MY6WBUSWJIOLR" localSheetId="17" hidden="1">#REF!</definedName>
    <definedName name="BExY4BIG95HDDO6MY6WBUSWJIOLR" localSheetId="18" hidden="1">#REF!</definedName>
    <definedName name="BExY4BIG95HDDO6MY6WBUSWJIOLR" localSheetId="19" hidden="1">#REF!</definedName>
    <definedName name="BExY4BIG95HDDO6MY6WBUSWJIOLR" localSheetId="3" hidden="1">#REF!</definedName>
    <definedName name="BExY4BIG95HDDO6MY6WBUSWJIOLR" localSheetId="13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14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12" hidden="1">#REF!</definedName>
    <definedName name="BExY4MG771JQ84EMIVB6HQGGHZY7" localSheetId="17" hidden="1">#REF!</definedName>
    <definedName name="BExY4MG771JQ84EMIVB6HQGGHZY7" localSheetId="18" hidden="1">#REF!</definedName>
    <definedName name="BExY4MG771JQ84EMIVB6HQGGHZY7" localSheetId="19" hidden="1">#REF!</definedName>
    <definedName name="BExY4MG771JQ84EMIVB6HQGGHZY7" localSheetId="3" hidden="1">#REF!</definedName>
    <definedName name="BExY4MG771JQ84EMIVB6HQGGHZY7" localSheetId="13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14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12" hidden="1">#REF!</definedName>
    <definedName name="BExY4PWCSFB8P3J3TBQB2MD67263" localSheetId="17" hidden="1">#REF!</definedName>
    <definedName name="BExY4PWCSFB8P3J3TBQB2MD67263" localSheetId="18" hidden="1">#REF!</definedName>
    <definedName name="BExY4PWCSFB8P3J3TBQB2MD67263" localSheetId="19" hidden="1">#REF!</definedName>
    <definedName name="BExY4PWCSFB8P3J3TBQB2MD67263" localSheetId="3" hidden="1">#REF!</definedName>
    <definedName name="BExY4PWCSFB8P3J3TBQB2MD67263" localSheetId="13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14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12" hidden="1">#REF!</definedName>
    <definedName name="BExY4RP3BE6KYZDIKQZO4U4DIT33" localSheetId="17" hidden="1">#REF!</definedName>
    <definedName name="BExY4RP3BE6KYZDIKQZO4U4DIT33" localSheetId="18" hidden="1">#REF!</definedName>
    <definedName name="BExY4RP3BE6KYZDIKQZO4U4DIT33" localSheetId="19" hidden="1">#REF!</definedName>
    <definedName name="BExY4RP3BE6KYZDIKQZO4U4DIT33" localSheetId="3" hidden="1">#REF!</definedName>
    <definedName name="BExY4RP3BE6KYZDIKQZO4U4DIT33" localSheetId="13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14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12" hidden="1">#REF!</definedName>
    <definedName name="BExY4RZW3KK11JLYBA4DWZ92M6LQ" localSheetId="17" hidden="1">#REF!</definedName>
    <definedName name="BExY4RZW3KK11JLYBA4DWZ92M6LQ" localSheetId="18" hidden="1">#REF!</definedName>
    <definedName name="BExY4RZW3KK11JLYBA4DWZ92M6LQ" localSheetId="19" hidden="1">#REF!</definedName>
    <definedName name="BExY4RZW3KK11JLYBA4DWZ92M6LQ" localSheetId="3" hidden="1">#REF!</definedName>
    <definedName name="BExY4RZW3KK11JLYBA4DWZ92M6LQ" localSheetId="13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14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12" hidden="1">#REF!</definedName>
    <definedName name="BExY4XOVTTNVZ577RLIEC7NZQFIX" localSheetId="17" hidden="1">#REF!</definedName>
    <definedName name="BExY4XOVTTNVZ577RLIEC7NZQFIX" localSheetId="18" hidden="1">#REF!</definedName>
    <definedName name="BExY4XOVTTNVZ577RLIEC7NZQFIX" localSheetId="19" hidden="1">#REF!</definedName>
    <definedName name="BExY4XOVTTNVZ577RLIEC7NZQFIX" localSheetId="3" hidden="1">#REF!</definedName>
    <definedName name="BExY4XOVTTNVZ577RLIEC7NZQFIX" localSheetId="13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14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12" hidden="1">#REF!</definedName>
    <definedName name="BExY50JAF5CG01GTHAUS7I4ZLUDC" localSheetId="17" hidden="1">#REF!</definedName>
    <definedName name="BExY50JAF5CG01GTHAUS7I4ZLUDC" localSheetId="18" hidden="1">#REF!</definedName>
    <definedName name="BExY50JAF5CG01GTHAUS7I4ZLUDC" localSheetId="19" hidden="1">#REF!</definedName>
    <definedName name="BExY50JAF5CG01GTHAUS7I4ZLUDC" localSheetId="3" hidden="1">#REF!</definedName>
    <definedName name="BExY50JAF5CG01GTHAUS7I4ZLUDC" localSheetId="13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14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12" hidden="1">#REF!</definedName>
    <definedName name="BExY53J7EXFEOFTRNAHLK7IH3ACB" localSheetId="17" hidden="1">#REF!</definedName>
    <definedName name="BExY53J7EXFEOFTRNAHLK7IH3ACB" localSheetId="18" hidden="1">#REF!</definedName>
    <definedName name="BExY53J7EXFEOFTRNAHLK7IH3ACB" localSheetId="19" hidden="1">#REF!</definedName>
    <definedName name="BExY53J7EXFEOFTRNAHLK7IH3ACB" localSheetId="3" hidden="1">#REF!</definedName>
    <definedName name="BExY53J7EXFEOFTRNAHLK7IH3ACB" localSheetId="13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14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12" hidden="1">#REF!</definedName>
    <definedName name="BExY5515SJTJS3VM80M3YYR0WF37" localSheetId="17" hidden="1">#REF!</definedName>
    <definedName name="BExY5515SJTJS3VM80M3YYR0WF37" localSheetId="18" hidden="1">#REF!</definedName>
    <definedName name="BExY5515SJTJS3VM80M3YYR0WF37" localSheetId="19" hidden="1">#REF!</definedName>
    <definedName name="BExY5515SJTJS3VM80M3YYR0WF37" localSheetId="3" hidden="1">#REF!</definedName>
    <definedName name="BExY5515SJTJS3VM80M3YYR0WF37" localSheetId="13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14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12" hidden="1">#REF!</definedName>
    <definedName name="BExY5515WE39FQ3EG5QHG67V9C0O" localSheetId="17" hidden="1">#REF!</definedName>
    <definedName name="BExY5515WE39FQ3EG5QHG67V9C0O" localSheetId="18" hidden="1">#REF!</definedName>
    <definedName name="BExY5515WE39FQ3EG5QHG67V9C0O" localSheetId="19" hidden="1">#REF!</definedName>
    <definedName name="BExY5515WE39FQ3EG5QHG67V9C0O" localSheetId="3" hidden="1">#REF!</definedName>
    <definedName name="BExY5515WE39FQ3EG5QHG67V9C0O" localSheetId="13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14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12" hidden="1">#REF!</definedName>
    <definedName name="BExY5986WNAD8NFCPXC9TVLBU4FG" localSheetId="17" hidden="1">#REF!</definedName>
    <definedName name="BExY5986WNAD8NFCPXC9TVLBU4FG" localSheetId="18" hidden="1">#REF!</definedName>
    <definedName name="BExY5986WNAD8NFCPXC9TVLBU4FG" localSheetId="19" hidden="1">#REF!</definedName>
    <definedName name="BExY5986WNAD8NFCPXC9TVLBU4FG" localSheetId="3" hidden="1">#REF!</definedName>
    <definedName name="BExY5986WNAD8NFCPXC9TVLBU4FG" localSheetId="13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14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12" hidden="1">#REF!</definedName>
    <definedName name="BExY5DF9MS25IFNWGJ1YAS5MDN8R" localSheetId="17" hidden="1">#REF!</definedName>
    <definedName name="BExY5DF9MS25IFNWGJ1YAS5MDN8R" localSheetId="18" hidden="1">#REF!</definedName>
    <definedName name="BExY5DF9MS25IFNWGJ1YAS5MDN8R" localSheetId="19" hidden="1">#REF!</definedName>
    <definedName name="BExY5DF9MS25IFNWGJ1YAS5MDN8R" localSheetId="3" hidden="1">#REF!</definedName>
    <definedName name="BExY5DF9MS25IFNWGJ1YAS5MDN8R" localSheetId="13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14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12" hidden="1">#REF!</definedName>
    <definedName name="BExY5ERVGL3UM2MGT8LJ0XPKTZEK" localSheetId="17" hidden="1">#REF!</definedName>
    <definedName name="BExY5ERVGL3UM2MGT8LJ0XPKTZEK" localSheetId="18" hidden="1">#REF!</definedName>
    <definedName name="BExY5ERVGL3UM2MGT8LJ0XPKTZEK" localSheetId="19" hidden="1">#REF!</definedName>
    <definedName name="BExY5ERVGL3UM2MGT8LJ0XPKTZEK" localSheetId="3" hidden="1">#REF!</definedName>
    <definedName name="BExY5ERVGL3UM2MGT8LJ0XPKTZEK" localSheetId="13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14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12" hidden="1">#REF!</definedName>
    <definedName name="BExY5EX6NJFK8W754ZVZDN5DS04K" localSheetId="17" hidden="1">#REF!</definedName>
    <definedName name="BExY5EX6NJFK8W754ZVZDN5DS04K" localSheetId="18" hidden="1">#REF!</definedName>
    <definedName name="BExY5EX6NJFK8W754ZVZDN5DS04K" localSheetId="19" hidden="1">#REF!</definedName>
    <definedName name="BExY5EX6NJFK8W754ZVZDN5DS04K" localSheetId="3" hidden="1">#REF!</definedName>
    <definedName name="BExY5EX6NJFK8W754ZVZDN5DS04K" localSheetId="13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14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12" hidden="1">#REF!</definedName>
    <definedName name="BExY5S3XD1NJT109CV54IFOHVLQ6" localSheetId="17" hidden="1">#REF!</definedName>
    <definedName name="BExY5S3XD1NJT109CV54IFOHVLQ6" localSheetId="18" hidden="1">#REF!</definedName>
    <definedName name="BExY5S3XD1NJT109CV54IFOHVLQ6" localSheetId="19" hidden="1">#REF!</definedName>
    <definedName name="BExY5S3XD1NJT109CV54IFOHVLQ6" localSheetId="3" hidden="1">#REF!</definedName>
    <definedName name="BExY5S3XD1NJT109CV54IFOHVLQ6" localSheetId="13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14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12" hidden="1">#REF!</definedName>
    <definedName name="BExY5W088PPAPLSMR2P7FV2CRDCT" localSheetId="17" hidden="1">#REF!</definedName>
    <definedName name="BExY5W088PPAPLSMR2P7FV2CRDCT" localSheetId="18" hidden="1">#REF!</definedName>
    <definedName name="BExY5W088PPAPLSMR2P7FV2CRDCT" localSheetId="19" hidden="1">#REF!</definedName>
    <definedName name="BExY5W088PPAPLSMR2P7FV2CRDCT" localSheetId="3" hidden="1">#REF!</definedName>
    <definedName name="BExY5W088PPAPLSMR2P7FV2CRDCT" localSheetId="13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14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12" hidden="1">#REF!</definedName>
    <definedName name="BExY6KA6BQ6H4SH5EMJBVF8UR4ZY" localSheetId="17" hidden="1">#REF!</definedName>
    <definedName name="BExY6KA6BQ6H4SH5EMJBVF8UR4ZY" localSheetId="18" hidden="1">#REF!</definedName>
    <definedName name="BExY6KA6BQ6H4SH5EMJBVF8UR4ZY" localSheetId="19" hidden="1">#REF!</definedName>
    <definedName name="BExY6KA6BQ6H4SH5EMJBVF8UR4ZY" localSheetId="3" hidden="1">#REF!</definedName>
    <definedName name="BExY6KA6BQ6H4SH5EMJBVF8UR4ZY" localSheetId="13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14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12" hidden="1">#REF!</definedName>
    <definedName name="BExY6KVS1MMZ2R34PGEFR2BMTU9W" localSheetId="17" hidden="1">#REF!</definedName>
    <definedName name="BExY6KVS1MMZ2R34PGEFR2BMTU9W" localSheetId="18" hidden="1">#REF!</definedName>
    <definedName name="BExY6KVS1MMZ2R34PGEFR2BMTU9W" localSheetId="19" hidden="1">#REF!</definedName>
    <definedName name="BExY6KVS1MMZ2R34PGEFR2BMTU9W" localSheetId="3" hidden="1">#REF!</definedName>
    <definedName name="BExY6KVS1MMZ2R34PGEFR2BMTU9W" localSheetId="13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14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12" hidden="1">#REF!</definedName>
    <definedName name="BExY6Q9YY7LW745GP7CYOGGSPHGE" localSheetId="17" hidden="1">#REF!</definedName>
    <definedName name="BExY6Q9YY7LW745GP7CYOGGSPHGE" localSheetId="18" hidden="1">#REF!</definedName>
    <definedName name="BExY6Q9YY7LW745GP7CYOGGSPHGE" localSheetId="19" hidden="1">#REF!</definedName>
    <definedName name="BExY6Q9YY7LW745GP7CYOGGSPHGE" localSheetId="3" hidden="1">#REF!</definedName>
    <definedName name="BExY6Q9YY7LW745GP7CYOGGSPHGE" localSheetId="13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14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12" hidden="1">#REF!</definedName>
    <definedName name="BExY6R6BYIQZ4OR1E7YI0OVOC08W" localSheetId="17" hidden="1">#REF!</definedName>
    <definedName name="BExY6R6BYIQZ4OR1E7YI0OVOC08W" localSheetId="18" hidden="1">#REF!</definedName>
    <definedName name="BExY6R6BYIQZ4OR1E7YI0OVOC08W" localSheetId="19" hidden="1">#REF!</definedName>
    <definedName name="BExY6R6BYIQZ4OR1E7YI0OVOC08W" localSheetId="3" hidden="1">#REF!</definedName>
    <definedName name="BExY6R6BYIQZ4OR1E7YI0OVOC08W" localSheetId="13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14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12" hidden="1">#REF!</definedName>
    <definedName name="BExZIA3C8LKJTEH3MKQ57KJH5TA2" localSheetId="17" hidden="1">#REF!</definedName>
    <definedName name="BExZIA3C8LKJTEH3MKQ57KJH5TA2" localSheetId="18" hidden="1">#REF!</definedName>
    <definedName name="BExZIA3C8LKJTEH3MKQ57KJH5TA2" localSheetId="19" hidden="1">#REF!</definedName>
    <definedName name="BExZIA3C8LKJTEH3MKQ57KJH5TA2" localSheetId="3" hidden="1">#REF!</definedName>
    <definedName name="BExZIA3C8LKJTEH3MKQ57KJH5TA2" localSheetId="13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14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12" hidden="1">#REF!</definedName>
    <definedName name="BExZIGDWFIOPMMVCRWX45OIJ5AP3" localSheetId="17" hidden="1">#REF!</definedName>
    <definedName name="BExZIGDWFIOPMMVCRWX45OIJ5AP3" localSheetId="18" hidden="1">#REF!</definedName>
    <definedName name="BExZIGDWFIOPMMVCRWX45OIJ5AP3" localSheetId="19" hidden="1">#REF!</definedName>
    <definedName name="BExZIGDWFIOPMMVCRWX45OIJ5AP3" localSheetId="3" hidden="1">#REF!</definedName>
    <definedName name="BExZIGDWFIOPMMVCRWX45OIJ5AP3" localSheetId="13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14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12" hidden="1">#REF!</definedName>
    <definedName name="BExZIIHH3QNQE3GFMHEE4UMHY6WQ" localSheetId="17" hidden="1">#REF!</definedName>
    <definedName name="BExZIIHH3QNQE3GFMHEE4UMHY6WQ" localSheetId="18" hidden="1">#REF!</definedName>
    <definedName name="BExZIIHH3QNQE3GFMHEE4UMHY6WQ" localSheetId="19" hidden="1">#REF!</definedName>
    <definedName name="BExZIIHH3QNQE3GFMHEE4UMHY6WQ" localSheetId="3" hidden="1">#REF!</definedName>
    <definedName name="BExZIIHH3QNQE3GFMHEE4UMHY6WQ" localSheetId="13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14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12" hidden="1">#REF!</definedName>
    <definedName name="BExZIYO22G5UXOB42GDLYGVRJ6U7" localSheetId="17" hidden="1">#REF!</definedName>
    <definedName name="BExZIYO22G5UXOB42GDLYGVRJ6U7" localSheetId="18" hidden="1">#REF!</definedName>
    <definedName name="BExZIYO22G5UXOB42GDLYGVRJ6U7" localSheetId="19" hidden="1">#REF!</definedName>
    <definedName name="BExZIYO22G5UXOB42GDLYGVRJ6U7" localSheetId="3" hidden="1">#REF!</definedName>
    <definedName name="BExZIYO22G5UXOB42GDLYGVRJ6U7" localSheetId="13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14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12" hidden="1">#REF!</definedName>
    <definedName name="BExZJ7I9T8XU4MZRKJ1VVU76V2LZ" localSheetId="17" hidden="1">#REF!</definedName>
    <definedName name="BExZJ7I9T8XU4MZRKJ1VVU76V2LZ" localSheetId="18" hidden="1">#REF!</definedName>
    <definedName name="BExZJ7I9T8XU4MZRKJ1VVU76V2LZ" localSheetId="19" hidden="1">#REF!</definedName>
    <definedName name="BExZJ7I9T8XU4MZRKJ1VVU76V2LZ" localSheetId="3" hidden="1">#REF!</definedName>
    <definedName name="BExZJ7I9T8XU4MZRKJ1VVU76V2LZ" localSheetId="13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14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12" hidden="1">#REF!</definedName>
    <definedName name="BExZJMY170JCUU1RWASNZ1HJPRTA" localSheetId="17" hidden="1">#REF!</definedName>
    <definedName name="BExZJMY170JCUU1RWASNZ1HJPRTA" localSheetId="18" hidden="1">#REF!</definedName>
    <definedName name="BExZJMY170JCUU1RWASNZ1HJPRTA" localSheetId="19" hidden="1">#REF!</definedName>
    <definedName name="BExZJMY170JCUU1RWASNZ1HJPRTA" localSheetId="3" hidden="1">#REF!</definedName>
    <definedName name="BExZJMY170JCUU1RWASNZ1HJPRTA" localSheetId="13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14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12" hidden="1">#REF!</definedName>
    <definedName name="BExZJOQR77H0P4SUKVYACDCFBBXO" localSheetId="17" hidden="1">#REF!</definedName>
    <definedName name="BExZJOQR77H0P4SUKVYACDCFBBXO" localSheetId="18" hidden="1">#REF!</definedName>
    <definedName name="BExZJOQR77H0P4SUKVYACDCFBBXO" localSheetId="19" hidden="1">#REF!</definedName>
    <definedName name="BExZJOQR77H0P4SUKVYACDCFBBXO" localSheetId="3" hidden="1">#REF!</definedName>
    <definedName name="BExZJOQR77H0P4SUKVYACDCFBBXO" localSheetId="13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14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12" hidden="1">#REF!</definedName>
    <definedName name="BExZJS6RG34ODDY9HMZ0O34MEMSB" localSheetId="17" hidden="1">#REF!</definedName>
    <definedName name="BExZJS6RG34ODDY9HMZ0O34MEMSB" localSheetId="18" hidden="1">#REF!</definedName>
    <definedName name="BExZJS6RG34ODDY9HMZ0O34MEMSB" localSheetId="19" hidden="1">#REF!</definedName>
    <definedName name="BExZJS6RG34ODDY9HMZ0O34MEMSB" localSheetId="3" hidden="1">#REF!</definedName>
    <definedName name="BExZJS6RG34ODDY9HMZ0O34MEMSB" localSheetId="13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14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12" hidden="1">#REF!</definedName>
    <definedName name="BExZK34NR4BAD7HJAP7SQ926UQP3" localSheetId="17" hidden="1">#REF!</definedName>
    <definedName name="BExZK34NR4BAD7HJAP7SQ926UQP3" localSheetId="18" hidden="1">#REF!</definedName>
    <definedName name="BExZK34NR4BAD7HJAP7SQ926UQP3" localSheetId="19" hidden="1">#REF!</definedName>
    <definedName name="BExZK34NR4BAD7HJAP7SQ926UQP3" localSheetId="3" hidden="1">#REF!</definedName>
    <definedName name="BExZK34NR4BAD7HJAP7SQ926UQP3" localSheetId="13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14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12" hidden="1">#REF!</definedName>
    <definedName name="BExZK3FGPHH5H771U7D5XY7XBS6E" localSheetId="17" hidden="1">#REF!</definedName>
    <definedName name="BExZK3FGPHH5H771U7D5XY7XBS6E" localSheetId="18" hidden="1">#REF!</definedName>
    <definedName name="BExZK3FGPHH5H771U7D5XY7XBS6E" localSheetId="19" hidden="1">#REF!</definedName>
    <definedName name="BExZK3FGPHH5H771U7D5XY7XBS6E" localSheetId="3" hidden="1">#REF!</definedName>
    <definedName name="BExZK3FGPHH5H771U7D5XY7XBS6E" localSheetId="13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14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12" hidden="1">#REF!</definedName>
    <definedName name="BExZK46CVVS9X1BZ6LLL71016ENT" localSheetId="17" hidden="1">#REF!</definedName>
    <definedName name="BExZK46CVVS9X1BZ6LLL71016ENT" localSheetId="18" hidden="1">#REF!</definedName>
    <definedName name="BExZK46CVVS9X1BZ6LLL71016ENT" localSheetId="19" hidden="1">#REF!</definedName>
    <definedName name="BExZK46CVVS9X1BZ6LLL71016ENT" localSheetId="3" hidden="1">#REF!</definedName>
    <definedName name="BExZK46CVVS9X1BZ6LLL71016ENT" localSheetId="13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14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12" hidden="1">#REF!</definedName>
    <definedName name="BExZK52PZLTP1F04T09MP30BVT7H" localSheetId="17" hidden="1">#REF!</definedName>
    <definedName name="BExZK52PZLTP1F04T09MP30BVT7H" localSheetId="18" hidden="1">#REF!</definedName>
    <definedName name="BExZK52PZLTP1F04T09MP30BVT7H" localSheetId="19" hidden="1">#REF!</definedName>
    <definedName name="BExZK52PZLTP1F04T09MP30BVT7H" localSheetId="3" hidden="1">#REF!</definedName>
    <definedName name="BExZK52PZLTP1F04T09MP30BVT7H" localSheetId="13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14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12" hidden="1">#REF!</definedName>
    <definedName name="BExZKHYORG3O8C772XPFHM1N8T80" localSheetId="17" hidden="1">#REF!</definedName>
    <definedName name="BExZKHYORG3O8C772XPFHM1N8T80" localSheetId="18" hidden="1">#REF!</definedName>
    <definedName name="BExZKHYORG3O8C772XPFHM1N8T80" localSheetId="19" hidden="1">#REF!</definedName>
    <definedName name="BExZKHYORG3O8C772XPFHM1N8T80" localSheetId="3" hidden="1">#REF!</definedName>
    <definedName name="BExZKHYORG3O8C772XPFHM1N8T80" localSheetId="13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14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12" hidden="1">#REF!</definedName>
    <definedName name="BExZKJRF2IRR57DG9CLC7MSHWNNN" localSheetId="17" hidden="1">#REF!</definedName>
    <definedName name="BExZKJRF2IRR57DG9CLC7MSHWNNN" localSheetId="18" hidden="1">#REF!</definedName>
    <definedName name="BExZKJRF2IRR57DG9CLC7MSHWNNN" localSheetId="19" hidden="1">#REF!</definedName>
    <definedName name="BExZKJRF2IRR57DG9CLC7MSHWNNN" localSheetId="3" hidden="1">#REF!</definedName>
    <definedName name="BExZKJRF2IRR57DG9CLC7MSHWNNN" localSheetId="13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14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12" hidden="1">#REF!</definedName>
    <definedName name="BExZKV5GYXO0X760SBD9TWTIQHGI" localSheetId="17" hidden="1">#REF!</definedName>
    <definedName name="BExZKV5GYXO0X760SBD9TWTIQHGI" localSheetId="18" hidden="1">#REF!</definedName>
    <definedName name="BExZKV5GYXO0X760SBD9TWTIQHGI" localSheetId="19" hidden="1">#REF!</definedName>
    <definedName name="BExZKV5GYXO0X760SBD9TWTIQHGI" localSheetId="3" hidden="1">#REF!</definedName>
    <definedName name="BExZKV5GYXO0X760SBD9TWTIQHGI" localSheetId="13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14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12" hidden="1">#REF!</definedName>
    <definedName name="BExZKZCGNEA9IPON37A91L4H4H17" localSheetId="17" hidden="1">#REF!</definedName>
    <definedName name="BExZKZCGNEA9IPON37A91L4H4H17" localSheetId="18" hidden="1">#REF!</definedName>
    <definedName name="BExZKZCGNEA9IPON37A91L4H4H17" localSheetId="19" hidden="1">#REF!</definedName>
    <definedName name="BExZKZCGNEA9IPON37A91L4H4H17" localSheetId="3" hidden="1">#REF!</definedName>
    <definedName name="BExZKZCGNEA9IPON37A91L4H4H17" localSheetId="13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14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12" hidden="1">#REF!</definedName>
    <definedName name="BExZL6E4YVXRUN7ZGF2BIGIXFR8K" localSheetId="17" hidden="1">#REF!</definedName>
    <definedName name="BExZL6E4YVXRUN7ZGF2BIGIXFR8K" localSheetId="18" hidden="1">#REF!</definedName>
    <definedName name="BExZL6E4YVXRUN7ZGF2BIGIXFR8K" localSheetId="19" hidden="1">#REF!</definedName>
    <definedName name="BExZL6E4YVXRUN7ZGF2BIGIXFR8K" localSheetId="3" hidden="1">#REF!</definedName>
    <definedName name="BExZL6E4YVXRUN7ZGF2BIGIXFR8K" localSheetId="13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14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12" hidden="1">#REF!</definedName>
    <definedName name="BExZLF2ZTA4EPN0GHO7C5O8DZ1SN" localSheetId="17" hidden="1">#REF!</definedName>
    <definedName name="BExZLF2ZTA4EPN0GHO7C5O8DZ1SN" localSheetId="18" hidden="1">#REF!</definedName>
    <definedName name="BExZLF2ZTA4EPN0GHO7C5O8DZ1SN" localSheetId="19" hidden="1">#REF!</definedName>
    <definedName name="BExZLF2ZTA4EPN0GHO7C5O8DZ1SN" localSheetId="3" hidden="1">#REF!</definedName>
    <definedName name="BExZLF2ZTA4EPN0GHO7C5O8DZ1SN" localSheetId="13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14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12" hidden="1">#REF!</definedName>
    <definedName name="BExZLGVLMKTPFXG42QYT0PO81G7F" localSheetId="17" hidden="1">#REF!</definedName>
    <definedName name="BExZLGVLMKTPFXG42QYT0PO81G7F" localSheetId="18" hidden="1">#REF!</definedName>
    <definedName name="BExZLGVLMKTPFXG42QYT0PO81G7F" localSheetId="19" hidden="1">#REF!</definedName>
    <definedName name="BExZLGVLMKTPFXG42QYT0PO81G7F" localSheetId="3" hidden="1">#REF!</definedName>
    <definedName name="BExZLGVLMKTPFXG42QYT0PO81G7F" localSheetId="13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14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12" hidden="1">#REF!</definedName>
    <definedName name="BExZLHRYQQ7BYD3VQWHVTZGYGRCT" localSheetId="17" hidden="1">#REF!</definedName>
    <definedName name="BExZLHRYQQ7BYD3VQWHVTZGYGRCT" localSheetId="18" hidden="1">#REF!</definedName>
    <definedName name="BExZLHRYQQ7BYD3VQWHVTZGYGRCT" localSheetId="19" hidden="1">#REF!</definedName>
    <definedName name="BExZLHRYQQ7BYD3VQWHVTZGYGRCT" localSheetId="3" hidden="1">#REF!</definedName>
    <definedName name="BExZLHRYQQ7BYD3VQWHVTZGYGRCT" localSheetId="13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14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12" hidden="1">#REF!</definedName>
    <definedName name="BExZLKMK7LRK14S09WLMH7MXSQXM" localSheetId="17" hidden="1">#REF!</definedName>
    <definedName name="BExZLKMK7LRK14S09WLMH7MXSQXM" localSheetId="18" hidden="1">#REF!</definedName>
    <definedName name="BExZLKMK7LRK14S09WLMH7MXSQXM" localSheetId="19" hidden="1">#REF!</definedName>
    <definedName name="BExZLKMK7LRK14S09WLMH7MXSQXM" localSheetId="3" hidden="1">#REF!</definedName>
    <definedName name="BExZLKMK7LRK14S09WLMH7MXSQXM" localSheetId="13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14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12" hidden="1">#REF!</definedName>
    <definedName name="BExZM503X0NZBS0FF22LK2RGG6GP" localSheetId="17" hidden="1">#REF!</definedName>
    <definedName name="BExZM503X0NZBS0FF22LK2RGG6GP" localSheetId="18" hidden="1">#REF!</definedName>
    <definedName name="BExZM503X0NZBS0FF22LK2RGG6GP" localSheetId="19" hidden="1">#REF!</definedName>
    <definedName name="BExZM503X0NZBS0FF22LK2RGG6GP" localSheetId="3" hidden="1">#REF!</definedName>
    <definedName name="BExZM503X0NZBS0FF22LK2RGG6GP" localSheetId="13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14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12" hidden="1">#REF!</definedName>
    <definedName name="BExZM7JVLG0W8EG5RBU915U3SKBY" localSheetId="17" hidden="1">#REF!</definedName>
    <definedName name="BExZM7JVLG0W8EG5RBU915U3SKBY" localSheetId="18" hidden="1">#REF!</definedName>
    <definedName name="BExZM7JVLG0W8EG5RBU915U3SKBY" localSheetId="19" hidden="1">#REF!</definedName>
    <definedName name="BExZM7JVLG0W8EG5RBU915U3SKBY" localSheetId="3" hidden="1">#REF!</definedName>
    <definedName name="BExZM7JVLG0W8EG5RBU915U3SKBY" localSheetId="13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14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12" hidden="1">#REF!</definedName>
    <definedName name="BExZM85FOVUFF110XMQ9O2ODSJUK" localSheetId="17" hidden="1">#REF!</definedName>
    <definedName name="BExZM85FOVUFF110XMQ9O2ODSJUK" localSheetId="18" hidden="1">#REF!</definedName>
    <definedName name="BExZM85FOVUFF110XMQ9O2ODSJUK" localSheetId="19" hidden="1">#REF!</definedName>
    <definedName name="BExZM85FOVUFF110XMQ9O2ODSJUK" localSheetId="3" hidden="1">#REF!</definedName>
    <definedName name="BExZM85FOVUFF110XMQ9O2ODSJUK" localSheetId="13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14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12" hidden="1">#REF!</definedName>
    <definedName name="BExZMF1MMTZ1TA14PZ8ASSU2CBSP" localSheetId="17" hidden="1">#REF!</definedName>
    <definedName name="BExZMF1MMTZ1TA14PZ8ASSU2CBSP" localSheetId="18" hidden="1">#REF!</definedName>
    <definedName name="BExZMF1MMTZ1TA14PZ8ASSU2CBSP" localSheetId="19" hidden="1">#REF!</definedName>
    <definedName name="BExZMF1MMTZ1TA14PZ8ASSU2CBSP" localSheetId="3" hidden="1">#REF!</definedName>
    <definedName name="BExZMF1MMTZ1TA14PZ8ASSU2CBSP" localSheetId="13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14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12" hidden="1">#REF!</definedName>
    <definedName name="BExZMH54ZU6X4KM0375X9K5VJDZN" localSheetId="17" hidden="1">#REF!</definedName>
    <definedName name="BExZMH54ZU6X4KM0375X9K5VJDZN" localSheetId="18" hidden="1">#REF!</definedName>
    <definedName name="BExZMH54ZU6X4KM0375X9K5VJDZN" localSheetId="19" hidden="1">#REF!</definedName>
    <definedName name="BExZMH54ZU6X4KM0375X9K5VJDZN" localSheetId="3" hidden="1">#REF!</definedName>
    <definedName name="BExZMH54ZU6X4KM0375X9K5VJDZN" localSheetId="13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14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12" hidden="1">#REF!</definedName>
    <definedName name="BExZMKL5YQZD7F0FUCSVFGLPFK52" localSheetId="17" hidden="1">#REF!</definedName>
    <definedName name="BExZMKL5YQZD7F0FUCSVFGLPFK52" localSheetId="18" hidden="1">#REF!</definedName>
    <definedName name="BExZMKL5YQZD7F0FUCSVFGLPFK52" localSheetId="19" hidden="1">#REF!</definedName>
    <definedName name="BExZMKL5YQZD7F0FUCSVFGLPFK52" localSheetId="3" hidden="1">#REF!</definedName>
    <definedName name="BExZMKL5YQZD7F0FUCSVFGLPFK52" localSheetId="13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14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12" hidden="1">#REF!</definedName>
    <definedName name="BExZMOC3VNZALJM71X2T6FV91GTB" localSheetId="17" hidden="1">#REF!</definedName>
    <definedName name="BExZMOC3VNZALJM71X2T6FV91GTB" localSheetId="18" hidden="1">#REF!</definedName>
    <definedName name="BExZMOC3VNZALJM71X2T6FV91GTB" localSheetId="19" hidden="1">#REF!</definedName>
    <definedName name="BExZMOC3VNZALJM71X2T6FV91GTB" localSheetId="3" hidden="1">#REF!</definedName>
    <definedName name="BExZMOC3VNZALJM71X2T6FV91GTB" localSheetId="13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14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12" hidden="1">#REF!</definedName>
    <definedName name="BExZMRHA7TTR9QKJOMONHRVY3YOF" localSheetId="17" hidden="1">#REF!</definedName>
    <definedName name="BExZMRHA7TTR9QKJOMONHRVY3YOF" localSheetId="18" hidden="1">#REF!</definedName>
    <definedName name="BExZMRHA7TTR9QKJOMONHRVY3YOF" localSheetId="19" hidden="1">#REF!</definedName>
    <definedName name="BExZMRHA7TTR9QKJOMONHRVY3YOF" localSheetId="3" hidden="1">#REF!</definedName>
    <definedName name="BExZMRHA7TTR9QKJOMONHRVY3YOF" localSheetId="13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14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12" hidden="1">#REF!</definedName>
    <definedName name="BExZMXH39OB0I43XEL3K11U3G9PM" localSheetId="17" hidden="1">#REF!</definedName>
    <definedName name="BExZMXH39OB0I43XEL3K11U3G9PM" localSheetId="18" hidden="1">#REF!</definedName>
    <definedName name="BExZMXH39OB0I43XEL3K11U3G9PM" localSheetId="19" hidden="1">#REF!</definedName>
    <definedName name="BExZMXH39OB0I43XEL3K11U3G9PM" localSheetId="3" hidden="1">#REF!</definedName>
    <definedName name="BExZMXH39OB0I43XEL3K11U3G9PM" localSheetId="13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14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12" hidden="1">#REF!</definedName>
    <definedName name="BExZMZQ3RBKDHT5GLFNLS52OSJA0" localSheetId="17" hidden="1">#REF!</definedName>
    <definedName name="BExZMZQ3RBKDHT5GLFNLS52OSJA0" localSheetId="18" hidden="1">#REF!</definedName>
    <definedName name="BExZMZQ3RBKDHT5GLFNLS52OSJA0" localSheetId="19" hidden="1">#REF!</definedName>
    <definedName name="BExZMZQ3RBKDHT5GLFNLS52OSJA0" localSheetId="3" hidden="1">#REF!</definedName>
    <definedName name="BExZMZQ3RBKDHT5GLFNLS52OSJA0" localSheetId="13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14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12" hidden="1">#REF!</definedName>
    <definedName name="BExZN2F7Y2J2L2LN5WZRG949MS4A" localSheetId="17" hidden="1">#REF!</definedName>
    <definedName name="BExZN2F7Y2J2L2LN5WZRG949MS4A" localSheetId="18" hidden="1">#REF!</definedName>
    <definedName name="BExZN2F7Y2J2L2LN5WZRG949MS4A" localSheetId="19" hidden="1">#REF!</definedName>
    <definedName name="BExZN2F7Y2J2L2LN5WZRG949MS4A" localSheetId="3" hidden="1">#REF!</definedName>
    <definedName name="BExZN2F7Y2J2L2LN5WZRG949MS4A" localSheetId="13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14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12" hidden="1">#REF!</definedName>
    <definedName name="BExZN847WUWKRYTZWG9TCQZJS3OL" localSheetId="17" hidden="1">#REF!</definedName>
    <definedName name="BExZN847WUWKRYTZWG9TCQZJS3OL" localSheetId="18" hidden="1">#REF!</definedName>
    <definedName name="BExZN847WUWKRYTZWG9TCQZJS3OL" localSheetId="19" hidden="1">#REF!</definedName>
    <definedName name="BExZN847WUWKRYTZWG9TCQZJS3OL" localSheetId="3" hidden="1">#REF!</definedName>
    <definedName name="BExZN847WUWKRYTZWG9TCQZJS3OL" localSheetId="13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14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12" hidden="1">#REF!</definedName>
    <definedName name="BExZNA2ALK6RDWFAXZQCL9TWRDCF" localSheetId="17" hidden="1">#REF!</definedName>
    <definedName name="BExZNA2ALK6RDWFAXZQCL9TWRDCF" localSheetId="18" hidden="1">#REF!</definedName>
    <definedName name="BExZNA2ALK6RDWFAXZQCL9TWRDCF" localSheetId="19" hidden="1">#REF!</definedName>
    <definedName name="BExZNA2ALK6RDWFAXZQCL9TWRDCF" localSheetId="3" hidden="1">#REF!</definedName>
    <definedName name="BExZNA2ALK6RDWFAXZQCL9TWRDCF" localSheetId="13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14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12" hidden="1">#REF!</definedName>
    <definedName name="BExZNH3VISFF4NQI11BZDP5IQ7VG" localSheetId="17" hidden="1">#REF!</definedName>
    <definedName name="BExZNH3VISFF4NQI11BZDP5IQ7VG" localSheetId="18" hidden="1">#REF!</definedName>
    <definedName name="BExZNH3VISFF4NQI11BZDP5IQ7VG" localSheetId="19" hidden="1">#REF!</definedName>
    <definedName name="BExZNH3VISFF4NQI11BZDP5IQ7VG" localSheetId="3" hidden="1">#REF!</definedName>
    <definedName name="BExZNH3VISFF4NQI11BZDP5IQ7VG" localSheetId="13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14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12" hidden="1">#REF!</definedName>
    <definedName name="BExZNJYCFYVMAOI62GB2BABK1ELE" localSheetId="17" hidden="1">#REF!</definedName>
    <definedName name="BExZNJYCFYVMAOI62GB2BABK1ELE" localSheetId="18" hidden="1">#REF!</definedName>
    <definedName name="BExZNJYCFYVMAOI62GB2BABK1ELE" localSheetId="19" hidden="1">#REF!</definedName>
    <definedName name="BExZNJYCFYVMAOI62GB2BABK1ELE" localSheetId="3" hidden="1">#REF!</definedName>
    <definedName name="BExZNJYCFYVMAOI62GB2BABK1ELE" localSheetId="13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14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12" hidden="1">#REF!</definedName>
    <definedName name="BExZNLGAA6ATMJW0Y28J4OI5W27I" localSheetId="17" hidden="1">#REF!</definedName>
    <definedName name="BExZNLGAA6ATMJW0Y28J4OI5W27I" localSheetId="18" hidden="1">#REF!</definedName>
    <definedName name="BExZNLGAA6ATMJW0Y28J4OI5W27I" localSheetId="19" hidden="1">#REF!</definedName>
    <definedName name="BExZNLGAA6ATMJW0Y28J4OI5W27I" localSheetId="3" hidden="1">#REF!</definedName>
    <definedName name="BExZNLGAA6ATMJW0Y28J4OI5W27I" localSheetId="13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14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12" hidden="1">#REF!</definedName>
    <definedName name="BExZNP7916CH3QP4VCZEULUIKKS5" localSheetId="17" hidden="1">#REF!</definedName>
    <definedName name="BExZNP7916CH3QP4VCZEULUIKKS5" localSheetId="18" hidden="1">#REF!</definedName>
    <definedName name="BExZNP7916CH3QP4VCZEULUIKKS5" localSheetId="19" hidden="1">#REF!</definedName>
    <definedName name="BExZNP7916CH3QP4VCZEULUIKKS5" localSheetId="3" hidden="1">#REF!</definedName>
    <definedName name="BExZNP7916CH3QP4VCZEULUIKKS5" localSheetId="13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14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12" hidden="1">#REF!</definedName>
    <definedName name="BExZNV707LIU6Z5H6QI6H67LHTI1" localSheetId="17" hidden="1">#REF!</definedName>
    <definedName name="BExZNV707LIU6Z5H6QI6H67LHTI1" localSheetId="18" hidden="1">#REF!</definedName>
    <definedName name="BExZNV707LIU6Z5H6QI6H67LHTI1" localSheetId="19" hidden="1">#REF!</definedName>
    <definedName name="BExZNV707LIU6Z5H6QI6H67LHTI1" localSheetId="3" hidden="1">#REF!</definedName>
    <definedName name="BExZNV707LIU6Z5H6QI6H67LHTI1" localSheetId="13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14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12" hidden="1">#REF!</definedName>
    <definedName name="BExZNVCBKB930QQ9QW7KSGOZ0V1M" localSheetId="17" hidden="1">#REF!</definedName>
    <definedName name="BExZNVCBKB930QQ9QW7KSGOZ0V1M" localSheetId="18" hidden="1">#REF!</definedName>
    <definedName name="BExZNVCBKB930QQ9QW7KSGOZ0V1M" localSheetId="19" hidden="1">#REF!</definedName>
    <definedName name="BExZNVCBKB930QQ9QW7KSGOZ0V1M" localSheetId="3" hidden="1">#REF!</definedName>
    <definedName name="BExZNVCBKB930QQ9QW7KSGOZ0V1M" localSheetId="13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14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12" hidden="1">#REF!</definedName>
    <definedName name="BExZNW8QJ18X0RSGFDWAE9ZSDX39" localSheetId="17" hidden="1">#REF!</definedName>
    <definedName name="BExZNW8QJ18X0RSGFDWAE9ZSDX39" localSheetId="18" hidden="1">#REF!</definedName>
    <definedName name="BExZNW8QJ18X0RSGFDWAE9ZSDX39" localSheetId="19" hidden="1">#REF!</definedName>
    <definedName name="BExZNW8QJ18X0RSGFDWAE9ZSDX39" localSheetId="3" hidden="1">#REF!</definedName>
    <definedName name="BExZNW8QJ18X0RSGFDWAE9ZSDX39" localSheetId="13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14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12" hidden="1">#REF!</definedName>
    <definedName name="BExZNZDWRS6Q40L8OCWFEIVI0A1O" localSheetId="17" hidden="1">#REF!</definedName>
    <definedName name="BExZNZDWRS6Q40L8OCWFEIVI0A1O" localSheetId="18" hidden="1">#REF!</definedName>
    <definedName name="BExZNZDWRS6Q40L8OCWFEIVI0A1O" localSheetId="19" hidden="1">#REF!</definedName>
    <definedName name="BExZNZDWRS6Q40L8OCWFEIVI0A1O" localSheetId="3" hidden="1">#REF!</definedName>
    <definedName name="BExZNZDWRS6Q40L8OCWFEIVI0A1O" localSheetId="13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14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12" hidden="1">#REF!</definedName>
    <definedName name="BExZOBO9NYLGVJQ31LVQ9XS2ZT4N" localSheetId="17" hidden="1">#REF!</definedName>
    <definedName name="BExZOBO9NYLGVJQ31LVQ9XS2ZT4N" localSheetId="18" hidden="1">#REF!</definedName>
    <definedName name="BExZOBO9NYLGVJQ31LVQ9XS2ZT4N" localSheetId="19" hidden="1">#REF!</definedName>
    <definedName name="BExZOBO9NYLGVJQ31LVQ9XS2ZT4N" localSheetId="3" hidden="1">#REF!</definedName>
    <definedName name="BExZOBO9NYLGVJQ31LVQ9XS2ZT4N" localSheetId="13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14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12" hidden="1">#REF!</definedName>
    <definedName name="BExZOETNB1CJ3Y2RKLI1ZK0S8Z6H" localSheetId="17" hidden="1">#REF!</definedName>
    <definedName name="BExZOETNB1CJ3Y2RKLI1ZK0S8Z6H" localSheetId="18" hidden="1">#REF!</definedName>
    <definedName name="BExZOETNB1CJ3Y2RKLI1ZK0S8Z6H" localSheetId="19" hidden="1">#REF!</definedName>
    <definedName name="BExZOETNB1CJ3Y2RKLI1ZK0S8Z6H" localSheetId="3" hidden="1">#REF!</definedName>
    <definedName name="BExZOETNB1CJ3Y2RKLI1ZK0S8Z6H" localSheetId="13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14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12" hidden="1">#REF!</definedName>
    <definedName name="BExZOREMVSK4E5VSWM838KHUB8AI" localSheetId="17" hidden="1">#REF!</definedName>
    <definedName name="BExZOREMVSK4E5VSWM838KHUB8AI" localSheetId="18" hidden="1">#REF!</definedName>
    <definedName name="BExZOREMVSK4E5VSWM838KHUB8AI" localSheetId="19" hidden="1">#REF!</definedName>
    <definedName name="BExZOREMVSK4E5VSWM838KHUB8AI" localSheetId="3" hidden="1">#REF!</definedName>
    <definedName name="BExZOREMVSK4E5VSWM838KHUB8AI" localSheetId="13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14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12" hidden="1">#REF!</definedName>
    <definedName name="BExZOVR745T5P1KS9NV2PXZPZVRG" localSheetId="17" hidden="1">#REF!</definedName>
    <definedName name="BExZOVR745T5P1KS9NV2PXZPZVRG" localSheetId="18" hidden="1">#REF!</definedName>
    <definedName name="BExZOVR745T5P1KS9NV2PXZPZVRG" localSheetId="19" hidden="1">#REF!</definedName>
    <definedName name="BExZOVR745T5P1KS9NV2PXZPZVRG" localSheetId="3" hidden="1">#REF!</definedName>
    <definedName name="BExZOVR745T5P1KS9NV2PXZPZVRG" localSheetId="13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14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12" hidden="1">#REF!</definedName>
    <definedName name="BExZOZSWGLSY2XYVRIS6VSNJDSGD" localSheetId="17" hidden="1">#REF!</definedName>
    <definedName name="BExZOZSWGLSY2XYVRIS6VSNJDSGD" localSheetId="18" hidden="1">#REF!</definedName>
    <definedName name="BExZOZSWGLSY2XYVRIS6VSNJDSGD" localSheetId="19" hidden="1">#REF!</definedName>
    <definedName name="BExZOZSWGLSY2XYVRIS6VSNJDSGD" localSheetId="3" hidden="1">#REF!</definedName>
    <definedName name="BExZOZSWGLSY2XYVRIS6VSNJDSGD" localSheetId="13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14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12" hidden="1">#REF!</definedName>
    <definedName name="BExZP7AIJKLM6C6CSUIIFAHFBNX2" localSheetId="17" hidden="1">#REF!</definedName>
    <definedName name="BExZP7AIJKLM6C6CSUIIFAHFBNX2" localSheetId="18" hidden="1">#REF!</definedName>
    <definedName name="BExZP7AIJKLM6C6CSUIIFAHFBNX2" localSheetId="19" hidden="1">#REF!</definedName>
    <definedName name="BExZP7AIJKLM6C6CSUIIFAHFBNX2" localSheetId="3" hidden="1">#REF!</definedName>
    <definedName name="BExZP7AIJKLM6C6CSUIIFAHFBNX2" localSheetId="13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14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12" hidden="1">#REF!</definedName>
    <definedName name="BExZPALCPOH27L4MUPX2RFT3F8OM" localSheetId="17" hidden="1">#REF!</definedName>
    <definedName name="BExZPALCPOH27L4MUPX2RFT3F8OM" localSheetId="18" hidden="1">#REF!</definedName>
    <definedName name="BExZPALCPOH27L4MUPX2RFT3F8OM" localSheetId="19" hidden="1">#REF!</definedName>
    <definedName name="BExZPALCPOH27L4MUPX2RFT3F8OM" localSheetId="3" hidden="1">#REF!</definedName>
    <definedName name="BExZPALCPOH27L4MUPX2RFT3F8OM" localSheetId="13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14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12" hidden="1">#REF!</definedName>
    <definedName name="BExZPQ0XY507N8FJMVPKCTK8HC9H" localSheetId="17" hidden="1">#REF!</definedName>
    <definedName name="BExZPQ0XY507N8FJMVPKCTK8HC9H" localSheetId="18" hidden="1">#REF!</definedName>
    <definedName name="BExZPQ0XY507N8FJMVPKCTK8HC9H" localSheetId="19" hidden="1">#REF!</definedName>
    <definedName name="BExZPQ0XY507N8FJMVPKCTK8HC9H" localSheetId="3" hidden="1">#REF!</definedName>
    <definedName name="BExZPQ0XY507N8FJMVPKCTK8HC9H" localSheetId="13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14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12" hidden="1">#REF!</definedName>
    <definedName name="BExZPXTHEWEN48J9E5ARSA8IGRBI" localSheetId="17" hidden="1">#REF!</definedName>
    <definedName name="BExZPXTHEWEN48J9E5ARSA8IGRBI" localSheetId="18" hidden="1">#REF!</definedName>
    <definedName name="BExZPXTHEWEN48J9E5ARSA8IGRBI" localSheetId="19" hidden="1">#REF!</definedName>
    <definedName name="BExZPXTHEWEN48J9E5ARSA8IGRBI" localSheetId="3" hidden="1">#REF!</definedName>
    <definedName name="BExZPXTHEWEN48J9E5ARSA8IGRBI" localSheetId="13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14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12" hidden="1">#REF!</definedName>
    <definedName name="BExZQ37OVBR25U32CO2YYVPZOMR5" localSheetId="17" hidden="1">#REF!</definedName>
    <definedName name="BExZQ37OVBR25U32CO2YYVPZOMR5" localSheetId="18" hidden="1">#REF!</definedName>
    <definedName name="BExZQ37OVBR25U32CO2YYVPZOMR5" localSheetId="19" hidden="1">#REF!</definedName>
    <definedName name="BExZQ37OVBR25U32CO2YYVPZOMR5" localSheetId="3" hidden="1">#REF!</definedName>
    <definedName name="BExZQ37OVBR25U32CO2YYVPZOMR5" localSheetId="13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14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12" hidden="1">#REF!</definedName>
    <definedName name="BExZQ3NT7H06VO0AR48WHZULZB93" localSheetId="17" hidden="1">#REF!</definedName>
    <definedName name="BExZQ3NT7H06VO0AR48WHZULZB93" localSheetId="18" hidden="1">#REF!</definedName>
    <definedName name="BExZQ3NT7H06VO0AR48WHZULZB93" localSheetId="19" hidden="1">#REF!</definedName>
    <definedName name="BExZQ3NT7H06VO0AR48WHZULZB93" localSheetId="3" hidden="1">#REF!</definedName>
    <definedName name="BExZQ3NT7H06VO0AR48WHZULZB93" localSheetId="13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14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12" hidden="1">#REF!</definedName>
    <definedName name="BExZQ5RCYU1R0DUT1MFN99S1C408" localSheetId="17" hidden="1">#REF!</definedName>
    <definedName name="BExZQ5RCYU1R0DUT1MFN99S1C408" localSheetId="18" hidden="1">#REF!</definedName>
    <definedName name="BExZQ5RCYU1R0DUT1MFN99S1C408" localSheetId="19" hidden="1">#REF!</definedName>
    <definedName name="BExZQ5RCYU1R0DUT1MFN99S1C408" localSheetId="3" hidden="1">#REF!</definedName>
    <definedName name="BExZQ5RCYU1R0DUT1MFN99S1C408" localSheetId="13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14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12" hidden="1">#REF!</definedName>
    <definedName name="BExZQ7PJU07SEJMDX18U9YVDC2GU" localSheetId="17" hidden="1">#REF!</definedName>
    <definedName name="BExZQ7PJU07SEJMDX18U9YVDC2GU" localSheetId="18" hidden="1">#REF!</definedName>
    <definedName name="BExZQ7PJU07SEJMDX18U9YVDC2GU" localSheetId="19" hidden="1">#REF!</definedName>
    <definedName name="BExZQ7PJU07SEJMDX18U9YVDC2GU" localSheetId="3" hidden="1">#REF!</definedName>
    <definedName name="BExZQ7PJU07SEJMDX18U9YVDC2GU" localSheetId="13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14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12" hidden="1">#REF!</definedName>
    <definedName name="BExZQAJXQ5IJ5RB71EDSPGTRO5HC" localSheetId="17" hidden="1">#REF!</definedName>
    <definedName name="BExZQAJXQ5IJ5RB71EDSPGTRO5HC" localSheetId="18" hidden="1">#REF!</definedName>
    <definedName name="BExZQAJXQ5IJ5RB71EDSPGTRO5HC" localSheetId="19" hidden="1">#REF!</definedName>
    <definedName name="BExZQAJXQ5IJ5RB71EDSPGTRO5HC" localSheetId="3" hidden="1">#REF!</definedName>
    <definedName name="BExZQAJXQ5IJ5RB71EDSPGTRO5HC" localSheetId="13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14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12" hidden="1">#REF!</definedName>
    <definedName name="BExZQBLTKPF3O4MCH6L4LE544FQB" localSheetId="17" hidden="1">#REF!</definedName>
    <definedName name="BExZQBLTKPF3O4MCH6L4LE544FQB" localSheetId="18" hidden="1">#REF!</definedName>
    <definedName name="BExZQBLTKPF3O4MCH6L4LE544FQB" localSheetId="19" hidden="1">#REF!</definedName>
    <definedName name="BExZQBLTKPF3O4MCH6L4LE544FQB" localSheetId="3" hidden="1">#REF!</definedName>
    <definedName name="BExZQBLTKPF3O4MCH6L4LE544FQB" localSheetId="13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14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12" hidden="1">#REF!</definedName>
    <definedName name="BExZQIHTGHK7OOI2Y2PN3JYBY82I" localSheetId="17" hidden="1">#REF!</definedName>
    <definedName name="BExZQIHTGHK7OOI2Y2PN3JYBY82I" localSheetId="18" hidden="1">#REF!</definedName>
    <definedName name="BExZQIHTGHK7OOI2Y2PN3JYBY82I" localSheetId="19" hidden="1">#REF!</definedName>
    <definedName name="BExZQIHTGHK7OOI2Y2PN3JYBY82I" localSheetId="3" hidden="1">#REF!</definedName>
    <definedName name="BExZQIHTGHK7OOI2Y2PN3JYBY82I" localSheetId="13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14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12" hidden="1">#REF!</definedName>
    <definedName name="BExZQJJMGU5MHQOILGXGJPAQI5XI" localSheetId="17" hidden="1">#REF!</definedName>
    <definedName name="BExZQJJMGU5MHQOILGXGJPAQI5XI" localSheetId="18" hidden="1">#REF!</definedName>
    <definedName name="BExZQJJMGU5MHQOILGXGJPAQI5XI" localSheetId="19" hidden="1">#REF!</definedName>
    <definedName name="BExZQJJMGU5MHQOILGXGJPAQI5XI" localSheetId="3" hidden="1">#REF!</definedName>
    <definedName name="BExZQJJMGU5MHQOILGXGJPAQI5XI" localSheetId="13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14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12" hidden="1">#REF!</definedName>
    <definedName name="BExZQL1M2EX5YEQBMNQKVD747N3I" localSheetId="17" hidden="1">#REF!</definedName>
    <definedName name="BExZQL1M2EX5YEQBMNQKVD747N3I" localSheetId="18" hidden="1">#REF!</definedName>
    <definedName name="BExZQL1M2EX5YEQBMNQKVD747N3I" localSheetId="19" hidden="1">#REF!</definedName>
    <definedName name="BExZQL1M2EX5YEQBMNQKVD747N3I" localSheetId="3" hidden="1">#REF!</definedName>
    <definedName name="BExZQL1M2EX5YEQBMNQKVD747N3I" localSheetId="13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14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12" hidden="1">#REF!</definedName>
    <definedName name="BExZQPDYUBJL0C1OME996KHU23N5" localSheetId="17" hidden="1">#REF!</definedName>
    <definedName name="BExZQPDYUBJL0C1OME996KHU23N5" localSheetId="18" hidden="1">#REF!</definedName>
    <definedName name="BExZQPDYUBJL0C1OME996KHU23N5" localSheetId="19" hidden="1">#REF!</definedName>
    <definedName name="BExZQPDYUBJL0C1OME996KHU23N5" localSheetId="3" hidden="1">#REF!</definedName>
    <definedName name="BExZQPDYUBJL0C1OME996KHU23N5" localSheetId="13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14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12" hidden="1">#REF!</definedName>
    <definedName name="BExZQXBYEBN28QUH1KOVW6KKA5UM" localSheetId="17" hidden="1">#REF!</definedName>
    <definedName name="BExZQXBYEBN28QUH1KOVW6KKA5UM" localSheetId="18" hidden="1">#REF!</definedName>
    <definedName name="BExZQXBYEBN28QUH1KOVW6KKA5UM" localSheetId="19" hidden="1">#REF!</definedName>
    <definedName name="BExZQXBYEBN28QUH1KOVW6KKA5UM" localSheetId="3" hidden="1">#REF!</definedName>
    <definedName name="BExZQXBYEBN28QUH1KOVW6KKA5UM" localSheetId="13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14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12" hidden="1">#REF!</definedName>
    <definedName name="BExZQZKT146WEN8FTVZ7Y5TSB8L5" localSheetId="17" hidden="1">#REF!</definedName>
    <definedName name="BExZQZKT146WEN8FTVZ7Y5TSB8L5" localSheetId="18" hidden="1">#REF!</definedName>
    <definedName name="BExZQZKT146WEN8FTVZ7Y5TSB8L5" localSheetId="19" hidden="1">#REF!</definedName>
    <definedName name="BExZQZKT146WEN8FTVZ7Y5TSB8L5" localSheetId="3" hidden="1">#REF!</definedName>
    <definedName name="BExZQZKT146WEN8FTVZ7Y5TSB8L5" localSheetId="13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14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12" hidden="1">#REF!</definedName>
    <definedName name="BExZR485AKBH93YZ08CMUC3WROED" localSheetId="17" hidden="1">#REF!</definedName>
    <definedName name="BExZR485AKBH93YZ08CMUC3WROED" localSheetId="18" hidden="1">#REF!</definedName>
    <definedName name="BExZR485AKBH93YZ08CMUC3WROED" localSheetId="19" hidden="1">#REF!</definedName>
    <definedName name="BExZR485AKBH93YZ08CMUC3WROED" localSheetId="3" hidden="1">#REF!</definedName>
    <definedName name="BExZR485AKBH93YZ08CMUC3WROED" localSheetId="13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14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12" hidden="1">#REF!</definedName>
    <definedName name="BExZR7TL98P2PPUVGIZYR5873DWW" localSheetId="17" hidden="1">#REF!</definedName>
    <definedName name="BExZR7TL98P2PPUVGIZYR5873DWW" localSheetId="18" hidden="1">#REF!</definedName>
    <definedName name="BExZR7TL98P2PPUVGIZYR5873DWW" localSheetId="19" hidden="1">#REF!</definedName>
    <definedName name="BExZR7TL98P2PPUVGIZYR5873DWW" localSheetId="3" hidden="1">#REF!</definedName>
    <definedName name="BExZR7TL98P2PPUVGIZYR5873DWW" localSheetId="13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14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12" hidden="1">#REF!</definedName>
    <definedName name="BExZRAYSYOXAM1PBW1EF6YAZ9RU3" localSheetId="17" hidden="1">#REF!</definedName>
    <definedName name="BExZRAYSYOXAM1PBW1EF6YAZ9RU3" localSheetId="18" hidden="1">#REF!</definedName>
    <definedName name="BExZRAYSYOXAM1PBW1EF6YAZ9RU3" localSheetId="19" hidden="1">#REF!</definedName>
    <definedName name="BExZRAYSYOXAM1PBW1EF6YAZ9RU3" localSheetId="3" hidden="1">#REF!</definedName>
    <definedName name="BExZRAYSYOXAM1PBW1EF6YAZ9RU3" localSheetId="13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14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12" hidden="1">#REF!</definedName>
    <definedName name="BExZRGD1603X5ACFALUUDKCD7X48" localSheetId="17" hidden="1">#REF!</definedName>
    <definedName name="BExZRGD1603X5ACFALUUDKCD7X48" localSheetId="18" hidden="1">#REF!</definedName>
    <definedName name="BExZRGD1603X5ACFALUUDKCD7X48" localSheetId="19" hidden="1">#REF!</definedName>
    <definedName name="BExZRGD1603X5ACFALUUDKCD7X48" localSheetId="3" hidden="1">#REF!</definedName>
    <definedName name="BExZRGD1603X5ACFALUUDKCD7X48" localSheetId="13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14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12" hidden="1">#REF!</definedName>
    <definedName name="BExZRMSYHFOP8FFWKKUSBHU85J81" localSheetId="17" hidden="1">#REF!</definedName>
    <definedName name="BExZRMSYHFOP8FFWKKUSBHU85J81" localSheetId="18" hidden="1">#REF!</definedName>
    <definedName name="BExZRMSYHFOP8FFWKKUSBHU85J81" localSheetId="19" hidden="1">#REF!</definedName>
    <definedName name="BExZRMSYHFOP8FFWKKUSBHU85J81" localSheetId="3" hidden="1">#REF!</definedName>
    <definedName name="BExZRMSYHFOP8FFWKKUSBHU85J81" localSheetId="13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14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12" hidden="1">#REF!</definedName>
    <definedName name="BExZRP1X6UVLN1UOLHH5VF4STP1O" localSheetId="17" hidden="1">#REF!</definedName>
    <definedName name="BExZRP1X6UVLN1UOLHH5VF4STP1O" localSheetId="18" hidden="1">#REF!</definedName>
    <definedName name="BExZRP1X6UVLN1UOLHH5VF4STP1O" localSheetId="19" hidden="1">#REF!</definedName>
    <definedName name="BExZRP1X6UVLN1UOLHH5VF4STP1O" localSheetId="3" hidden="1">#REF!</definedName>
    <definedName name="BExZRP1X6UVLN1UOLHH5VF4STP1O" localSheetId="13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14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12" hidden="1">#REF!</definedName>
    <definedName name="BExZRQ930U6OCYNV00CH5I0Q4LPE" localSheetId="17" hidden="1">#REF!</definedName>
    <definedName name="BExZRQ930U6OCYNV00CH5I0Q4LPE" localSheetId="18" hidden="1">#REF!</definedName>
    <definedName name="BExZRQ930U6OCYNV00CH5I0Q4LPE" localSheetId="19" hidden="1">#REF!</definedName>
    <definedName name="BExZRQ930U6OCYNV00CH5I0Q4LPE" localSheetId="3" hidden="1">#REF!</definedName>
    <definedName name="BExZRQ930U6OCYNV00CH5I0Q4LPE" localSheetId="13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14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12" hidden="1">#REF!</definedName>
    <definedName name="BExZRQP7JLKS45QOGATXS7MK5GUZ" localSheetId="17" hidden="1">#REF!</definedName>
    <definedName name="BExZRQP7JLKS45QOGATXS7MK5GUZ" localSheetId="18" hidden="1">#REF!</definedName>
    <definedName name="BExZRQP7JLKS45QOGATXS7MK5GUZ" localSheetId="19" hidden="1">#REF!</definedName>
    <definedName name="BExZRQP7JLKS45QOGATXS7MK5GUZ" localSheetId="3" hidden="1">#REF!</definedName>
    <definedName name="BExZRQP7JLKS45QOGATXS7MK5GUZ" localSheetId="13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14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12" hidden="1">#REF!</definedName>
    <definedName name="BExZRW8W514W8OZ72YBONYJ64GXF" localSheetId="17" hidden="1">#REF!</definedName>
    <definedName name="BExZRW8W514W8OZ72YBONYJ64GXF" localSheetId="18" hidden="1">#REF!</definedName>
    <definedName name="BExZRW8W514W8OZ72YBONYJ64GXF" localSheetId="19" hidden="1">#REF!</definedName>
    <definedName name="BExZRW8W514W8OZ72YBONYJ64GXF" localSheetId="3" hidden="1">#REF!</definedName>
    <definedName name="BExZRW8W514W8OZ72YBONYJ64GXF" localSheetId="13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14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12" hidden="1">#REF!</definedName>
    <definedName name="BExZRWJP2BUVFJPO8U8ATQEP0LZU" localSheetId="17" hidden="1">#REF!</definedName>
    <definedName name="BExZRWJP2BUVFJPO8U8ATQEP0LZU" localSheetId="18" hidden="1">#REF!</definedName>
    <definedName name="BExZRWJP2BUVFJPO8U8ATQEP0LZU" localSheetId="19" hidden="1">#REF!</definedName>
    <definedName name="BExZRWJP2BUVFJPO8U8ATQEP0LZU" localSheetId="3" hidden="1">#REF!</definedName>
    <definedName name="BExZRWJP2BUVFJPO8U8ATQEP0LZU" localSheetId="13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14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12" hidden="1">#REF!</definedName>
    <definedName name="BExZSI9USDLZAN8LI8M4YYQL24GZ" localSheetId="17" hidden="1">#REF!</definedName>
    <definedName name="BExZSI9USDLZAN8LI8M4YYQL24GZ" localSheetId="18" hidden="1">#REF!</definedName>
    <definedName name="BExZSI9USDLZAN8LI8M4YYQL24GZ" localSheetId="19" hidden="1">#REF!</definedName>
    <definedName name="BExZSI9USDLZAN8LI8M4YYQL24GZ" localSheetId="3" hidden="1">#REF!</definedName>
    <definedName name="BExZSI9USDLZAN8LI8M4YYQL24GZ" localSheetId="13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14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12" hidden="1">#REF!</definedName>
    <definedName name="BExZSLKO175YAM0RMMZH1FPXL4V2" localSheetId="17" hidden="1">#REF!</definedName>
    <definedName name="BExZSLKO175YAM0RMMZH1FPXL4V2" localSheetId="18" hidden="1">#REF!</definedName>
    <definedName name="BExZSLKO175YAM0RMMZH1FPXL4V2" localSheetId="19" hidden="1">#REF!</definedName>
    <definedName name="BExZSLKO175YAM0RMMZH1FPXL4V2" localSheetId="3" hidden="1">#REF!</definedName>
    <definedName name="BExZSLKO175YAM0RMMZH1FPXL4V2" localSheetId="13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14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12" hidden="1">#REF!</definedName>
    <definedName name="BExZSS0LA2JY4ZLJ1Z5YCMLJJZCH" localSheetId="17" hidden="1">#REF!</definedName>
    <definedName name="BExZSS0LA2JY4ZLJ1Z5YCMLJJZCH" localSheetId="18" hidden="1">#REF!</definedName>
    <definedName name="BExZSS0LA2JY4ZLJ1Z5YCMLJJZCH" localSheetId="19" hidden="1">#REF!</definedName>
    <definedName name="BExZSS0LA2JY4ZLJ1Z5YCMLJJZCH" localSheetId="3" hidden="1">#REF!</definedName>
    <definedName name="BExZSS0LA2JY4ZLJ1Z5YCMLJJZCH" localSheetId="13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14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12" hidden="1">#REF!</definedName>
    <definedName name="BExZSTNUWCRNCL22SMKXKFSLCJ0O" localSheetId="17" hidden="1">#REF!</definedName>
    <definedName name="BExZSTNUWCRNCL22SMKXKFSLCJ0O" localSheetId="18" hidden="1">#REF!</definedName>
    <definedName name="BExZSTNUWCRNCL22SMKXKFSLCJ0O" localSheetId="19" hidden="1">#REF!</definedName>
    <definedName name="BExZSTNUWCRNCL22SMKXKFSLCJ0O" localSheetId="3" hidden="1">#REF!</definedName>
    <definedName name="BExZSTNUWCRNCL22SMKXKFSLCJ0O" localSheetId="13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14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localSheetId="12" hidden="1">#REF!</definedName>
    <definedName name="BExZSYRA4NR7K6RLC3I81QSG5SQR" localSheetId="17" hidden="1">#REF!</definedName>
    <definedName name="BExZSYRA4NR7K6RLC3I81QSG5SQR" localSheetId="18" hidden="1">#REF!</definedName>
    <definedName name="BExZSYRA4NR7K6RLC3I81QSG5SQR" localSheetId="19" hidden="1">#REF!</definedName>
    <definedName name="BExZSYRA4NR7K6RLC3I81QSG5SQR" localSheetId="3" hidden="1">#REF!</definedName>
    <definedName name="BExZSYRA4NR7K6RLC3I81QSG5SQR" localSheetId="13" hidden="1">#REF!</definedName>
    <definedName name="BExZSYRA4NR7K6RLC3I81QSG5SQR" hidden="1">#REF!</definedName>
    <definedName name="BExZT6JSZ8CBS0SB3T07N3LMAX7M" localSheetId="14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12" hidden="1">#REF!</definedName>
    <definedName name="BExZT6JSZ8CBS0SB3T07N3LMAX7M" localSheetId="17" hidden="1">#REF!</definedName>
    <definedName name="BExZT6JSZ8CBS0SB3T07N3LMAX7M" localSheetId="18" hidden="1">#REF!</definedName>
    <definedName name="BExZT6JSZ8CBS0SB3T07N3LMAX7M" localSheetId="19" hidden="1">#REF!</definedName>
    <definedName name="BExZT6JSZ8CBS0SB3T07N3LMAX7M" localSheetId="3" hidden="1">#REF!</definedName>
    <definedName name="BExZT6JSZ8CBS0SB3T07N3LMAX7M" localSheetId="13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14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12" hidden="1">#REF!</definedName>
    <definedName name="BExZTAQV2QVSZY5Y3VCCWUBSBW9P" localSheetId="17" hidden="1">#REF!</definedName>
    <definedName name="BExZTAQV2QVSZY5Y3VCCWUBSBW9P" localSheetId="18" hidden="1">#REF!</definedName>
    <definedName name="BExZTAQV2QVSZY5Y3VCCWUBSBW9P" localSheetId="19" hidden="1">#REF!</definedName>
    <definedName name="BExZTAQV2QVSZY5Y3VCCWUBSBW9P" localSheetId="3" hidden="1">#REF!</definedName>
    <definedName name="BExZTAQV2QVSZY5Y3VCCWUBSBW9P" localSheetId="13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14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12" hidden="1">#REF!</definedName>
    <definedName name="BExZTHSI2FX56PWRSNX9H5EWTZFO" localSheetId="17" hidden="1">#REF!</definedName>
    <definedName name="BExZTHSI2FX56PWRSNX9H5EWTZFO" localSheetId="18" hidden="1">#REF!</definedName>
    <definedName name="BExZTHSI2FX56PWRSNX9H5EWTZFO" localSheetId="19" hidden="1">#REF!</definedName>
    <definedName name="BExZTHSI2FX56PWRSNX9H5EWTZFO" localSheetId="3" hidden="1">#REF!</definedName>
    <definedName name="BExZTHSI2FX56PWRSNX9H5EWTZFO" localSheetId="13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14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12" hidden="1">#REF!</definedName>
    <definedName name="BExZTJL3HVBFY139H6CJHEQCT1EL" localSheetId="17" hidden="1">#REF!</definedName>
    <definedName name="BExZTJL3HVBFY139H6CJHEQCT1EL" localSheetId="18" hidden="1">#REF!</definedName>
    <definedName name="BExZTJL3HVBFY139H6CJHEQCT1EL" localSheetId="19" hidden="1">#REF!</definedName>
    <definedName name="BExZTJL3HVBFY139H6CJHEQCT1EL" localSheetId="3" hidden="1">#REF!</definedName>
    <definedName name="BExZTJL3HVBFY139H6CJHEQCT1EL" localSheetId="13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14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12" hidden="1">#REF!</definedName>
    <definedName name="BExZTLOL8OPABZI453E0KVNA1GJS" localSheetId="17" hidden="1">#REF!</definedName>
    <definedName name="BExZTLOL8OPABZI453E0KVNA1GJS" localSheetId="18" hidden="1">#REF!</definedName>
    <definedName name="BExZTLOL8OPABZI453E0KVNA1GJS" localSheetId="19" hidden="1">#REF!</definedName>
    <definedName name="BExZTLOL8OPABZI453E0KVNA1GJS" localSheetId="3" hidden="1">#REF!</definedName>
    <definedName name="BExZTLOL8OPABZI453E0KVNA1GJS" localSheetId="13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14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12" hidden="1">#REF!</definedName>
    <definedName name="BExZTOTZ9F2ZI18DZM8GW39VDF1N" localSheetId="17" hidden="1">#REF!</definedName>
    <definedName name="BExZTOTZ9F2ZI18DZM8GW39VDF1N" localSheetId="18" hidden="1">#REF!</definedName>
    <definedName name="BExZTOTZ9F2ZI18DZM8GW39VDF1N" localSheetId="19" hidden="1">#REF!</definedName>
    <definedName name="BExZTOTZ9F2ZI18DZM8GW39VDF1N" localSheetId="3" hidden="1">#REF!</definedName>
    <definedName name="BExZTOTZ9F2ZI18DZM8GW39VDF1N" localSheetId="13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14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12" hidden="1">#REF!</definedName>
    <definedName name="BExZTT6J3X0TOX0ZY6YPLUVMCW9X" localSheetId="17" hidden="1">#REF!</definedName>
    <definedName name="BExZTT6J3X0TOX0ZY6YPLUVMCW9X" localSheetId="18" hidden="1">#REF!</definedName>
    <definedName name="BExZTT6J3X0TOX0ZY6YPLUVMCW9X" localSheetId="19" hidden="1">#REF!</definedName>
    <definedName name="BExZTT6J3X0TOX0ZY6YPLUVMCW9X" localSheetId="3" hidden="1">#REF!</definedName>
    <definedName name="BExZTT6J3X0TOX0ZY6YPLUVMCW9X" localSheetId="13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14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12" hidden="1">#REF!</definedName>
    <definedName name="BExZTW6ECBRA0BBITWBQ8R93RMCL" localSheetId="17" hidden="1">#REF!</definedName>
    <definedName name="BExZTW6ECBRA0BBITWBQ8R93RMCL" localSheetId="18" hidden="1">#REF!</definedName>
    <definedName name="BExZTW6ECBRA0BBITWBQ8R93RMCL" localSheetId="19" hidden="1">#REF!</definedName>
    <definedName name="BExZTW6ECBRA0BBITWBQ8R93RMCL" localSheetId="3" hidden="1">#REF!</definedName>
    <definedName name="BExZTW6ECBRA0BBITWBQ8R93RMCL" localSheetId="13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14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12" hidden="1">#REF!</definedName>
    <definedName name="BExZU2BHYAOKSCBM3C5014ZF6IXS" localSheetId="17" hidden="1">#REF!</definedName>
    <definedName name="BExZU2BHYAOKSCBM3C5014ZF6IXS" localSheetId="18" hidden="1">#REF!</definedName>
    <definedName name="BExZU2BHYAOKSCBM3C5014ZF6IXS" localSheetId="19" hidden="1">#REF!</definedName>
    <definedName name="BExZU2BHYAOKSCBM3C5014ZF6IXS" localSheetId="3" hidden="1">#REF!</definedName>
    <definedName name="BExZU2BHYAOKSCBM3C5014ZF6IXS" localSheetId="13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14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12" hidden="1">#REF!</definedName>
    <definedName name="BExZU2RMJTXOCS0ROPMYPE6WTD87" localSheetId="17" hidden="1">#REF!</definedName>
    <definedName name="BExZU2RMJTXOCS0ROPMYPE6WTD87" localSheetId="18" hidden="1">#REF!</definedName>
    <definedName name="BExZU2RMJTXOCS0ROPMYPE6WTD87" localSheetId="19" hidden="1">#REF!</definedName>
    <definedName name="BExZU2RMJTXOCS0ROPMYPE6WTD87" localSheetId="3" hidden="1">#REF!</definedName>
    <definedName name="BExZU2RMJTXOCS0ROPMYPE6WTD87" localSheetId="13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14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12" hidden="1">#REF!</definedName>
    <definedName name="BExZUBRAHA9DNEGONEZEB2TDVFC2" localSheetId="17" hidden="1">#REF!</definedName>
    <definedName name="BExZUBRAHA9DNEGONEZEB2TDVFC2" localSheetId="18" hidden="1">#REF!</definedName>
    <definedName name="BExZUBRAHA9DNEGONEZEB2TDVFC2" localSheetId="19" hidden="1">#REF!</definedName>
    <definedName name="BExZUBRAHA9DNEGONEZEB2TDVFC2" localSheetId="3" hidden="1">#REF!</definedName>
    <definedName name="BExZUBRAHA9DNEGONEZEB2TDVFC2" localSheetId="13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14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12" hidden="1">#REF!</definedName>
    <definedName name="BExZUF7G8FENTJKH9R1XUWXM6CWD" localSheetId="17" hidden="1">#REF!</definedName>
    <definedName name="BExZUF7G8FENTJKH9R1XUWXM6CWD" localSheetId="18" hidden="1">#REF!</definedName>
    <definedName name="BExZUF7G8FENTJKH9R1XUWXM6CWD" localSheetId="19" hidden="1">#REF!</definedName>
    <definedName name="BExZUF7G8FENTJKH9R1XUWXM6CWD" localSheetId="3" hidden="1">#REF!</definedName>
    <definedName name="BExZUF7G8FENTJKH9R1XUWXM6CWD" localSheetId="13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14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12" hidden="1">#REF!</definedName>
    <definedName name="BExZUNARUJBIZ08VCAV3GEVBIR3D" localSheetId="17" hidden="1">#REF!</definedName>
    <definedName name="BExZUNARUJBIZ08VCAV3GEVBIR3D" localSheetId="18" hidden="1">#REF!</definedName>
    <definedName name="BExZUNARUJBIZ08VCAV3GEVBIR3D" localSheetId="19" hidden="1">#REF!</definedName>
    <definedName name="BExZUNARUJBIZ08VCAV3GEVBIR3D" localSheetId="3" hidden="1">#REF!</definedName>
    <definedName name="BExZUNARUJBIZ08VCAV3GEVBIR3D" localSheetId="13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14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12" hidden="1">#REF!</definedName>
    <definedName name="BExZUSZT5496UMBP4LFSLTR1GVEW" localSheetId="17" hidden="1">#REF!</definedName>
    <definedName name="BExZUSZT5496UMBP4LFSLTR1GVEW" localSheetId="18" hidden="1">#REF!</definedName>
    <definedName name="BExZUSZT5496UMBP4LFSLTR1GVEW" localSheetId="19" hidden="1">#REF!</definedName>
    <definedName name="BExZUSZT5496UMBP4LFSLTR1GVEW" localSheetId="3" hidden="1">#REF!</definedName>
    <definedName name="BExZUSZT5496UMBP4LFSLTR1GVEW" localSheetId="13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14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12" hidden="1">#REF!</definedName>
    <definedName name="BExZUT54340I38GVCV79EL116WR0" localSheetId="17" hidden="1">#REF!</definedName>
    <definedName name="BExZUT54340I38GVCV79EL116WR0" localSheetId="18" hidden="1">#REF!</definedName>
    <definedName name="BExZUT54340I38GVCV79EL116WR0" localSheetId="19" hidden="1">#REF!</definedName>
    <definedName name="BExZUT54340I38GVCV79EL116WR0" localSheetId="3" hidden="1">#REF!</definedName>
    <definedName name="BExZUT54340I38GVCV79EL116WR0" localSheetId="13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14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12" hidden="1">#REF!</definedName>
    <definedName name="BExZUXC66MK2SXPXCLD8ZSU0BMTY" localSheetId="17" hidden="1">#REF!</definedName>
    <definedName name="BExZUXC66MK2SXPXCLD8ZSU0BMTY" localSheetId="18" hidden="1">#REF!</definedName>
    <definedName name="BExZUXC66MK2SXPXCLD8ZSU0BMTY" localSheetId="19" hidden="1">#REF!</definedName>
    <definedName name="BExZUXC66MK2SXPXCLD8ZSU0BMTY" localSheetId="3" hidden="1">#REF!</definedName>
    <definedName name="BExZUXC66MK2SXPXCLD8ZSU0BMTY" localSheetId="13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14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12" hidden="1">#REF!</definedName>
    <definedName name="BExZUYDULCX65H9OZ9JHPBNKF3MI" localSheetId="17" hidden="1">#REF!</definedName>
    <definedName name="BExZUYDULCX65H9OZ9JHPBNKF3MI" localSheetId="18" hidden="1">#REF!</definedName>
    <definedName name="BExZUYDULCX65H9OZ9JHPBNKF3MI" localSheetId="19" hidden="1">#REF!</definedName>
    <definedName name="BExZUYDULCX65H9OZ9JHPBNKF3MI" localSheetId="3" hidden="1">#REF!</definedName>
    <definedName name="BExZUYDULCX65H9OZ9JHPBNKF3MI" localSheetId="13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14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12" hidden="1">#REF!</definedName>
    <definedName name="BExZV2QD5ZDK3AGDRULLA7JB46C3" localSheetId="17" hidden="1">#REF!</definedName>
    <definedName name="BExZV2QD5ZDK3AGDRULLA7JB46C3" localSheetId="18" hidden="1">#REF!</definedName>
    <definedName name="BExZV2QD5ZDK3AGDRULLA7JB46C3" localSheetId="19" hidden="1">#REF!</definedName>
    <definedName name="BExZV2QD5ZDK3AGDRULLA7JB46C3" localSheetId="3" hidden="1">#REF!</definedName>
    <definedName name="BExZV2QD5ZDK3AGDRULLA7JB46C3" localSheetId="13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14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12" hidden="1">#REF!</definedName>
    <definedName name="BExZVBQ29OM0V8XAL3HL0JIM0MMU" localSheetId="17" hidden="1">#REF!</definedName>
    <definedName name="BExZVBQ29OM0V8XAL3HL0JIM0MMU" localSheetId="18" hidden="1">#REF!</definedName>
    <definedName name="BExZVBQ29OM0V8XAL3HL0JIM0MMU" localSheetId="19" hidden="1">#REF!</definedName>
    <definedName name="BExZVBQ29OM0V8XAL3HL0JIM0MMU" localSheetId="3" hidden="1">#REF!</definedName>
    <definedName name="BExZVBQ29OM0V8XAL3HL0JIM0MMU" localSheetId="13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14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12" hidden="1">#REF!</definedName>
    <definedName name="BExZVKV2XCPCINW1KP8Q1FI6KDNG" localSheetId="17" hidden="1">#REF!</definedName>
    <definedName name="BExZVKV2XCPCINW1KP8Q1FI6KDNG" localSheetId="18" hidden="1">#REF!</definedName>
    <definedName name="BExZVKV2XCPCINW1KP8Q1FI6KDNG" localSheetId="19" hidden="1">#REF!</definedName>
    <definedName name="BExZVKV2XCPCINW1KP8Q1FI6KDNG" localSheetId="3" hidden="1">#REF!</definedName>
    <definedName name="BExZVKV2XCPCINW1KP8Q1FI6KDNG" localSheetId="13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14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12" hidden="1">#REF!</definedName>
    <definedName name="BExZVLM4T9ORS4ZWHME46U4Q103C" localSheetId="17" hidden="1">#REF!</definedName>
    <definedName name="BExZVLM4T9ORS4ZWHME46U4Q103C" localSheetId="18" hidden="1">#REF!</definedName>
    <definedName name="BExZVLM4T9ORS4ZWHME46U4Q103C" localSheetId="19" hidden="1">#REF!</definedName>
    <definedName name="BExZVLM4T9ORS4ZWHME46U4Q103C" localSheetId="3" hidden="1">#REF!</definedName>
    <definedName name="BExZVLM4T9ORS4ZWHME46U4Q103C" localSheetId="13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14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12" hidden="1">#REF!</definedName>
    <definedName name="BExZVM7OZWPPRH5YQW50EYMMIW1A" localSheetId="17" hidden="1">#REF!</definedName>
    <definedName name="BExZVM7OZWPPRH5YQW50EYMMIW1A" localSheetId="18" hidden="1">#REF!</definedName>
    <definedName name="BExZVM7OZWPPRH5YQW50EYMMIW1A" localSheetId="19" hidden="1">#REF!</definedName>
    <definedName name="BExZVM7OZWPPRH5YQW50EYMMIW1A" localSheetId="3" hidden="1">#REF!</definedName>
    <definedName name="BExZVM7OZWPPRH5YQW50EYMMIW1A" localSheetId="13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14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12" hidden="1">#REF!</definedName>
    <definedName name="BExZVMYK7BAH6AGIAEXBE1NXDZ5Z" localSheetId="17" hidden="1">#REF!</definedName>
    <definedName name="BExZVMYK7BAH6AGIAEXBE1NXDZ5Z" localSheetId="18" hidden="1">#REF!</definedName>
    <definedName name="BExZVMYK7BAH6AGIAEXBE1NXDZ5Z" localSheetId="19" hidden="1">#REF!</definedName>
    <definedName name="BExZVMYK7BAH6AGIAEXBE1NXDZ5Z" localSheetId="3" hidden="1">#REF!</definedName>
    <definedName name="BExZVMYK7BAH6AGIAEXBE1NXDZ5Z" localSheetId="13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14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12" hidden="1">#REF!</definedName>
    <definedName name="BExZVPYGX2C5OSHMZ6F0KBKZ6B1S" localSheetId="17" hidden="1">#REF!</definedName>
    <definedName name="BExZVPYGX2C5OSHMZ6F0KBKZ6B1S" localSheetId="18" hidden="1">#REF!</definedName>
    <definedName name="BExZVPYGX2C5OSHMZ6F0KBKZ6B1S" localSheetId="19" hidden="1">#REF!</definedName>
    <definedName name="BExZVPYGX2C5OSHMZ6F0KBKZ6B1S" localSheetId="3" hidden="1">#REF!</definedName>
    <definedName name="BExZVPYGX2C5OSHMZ6F0KBKZ6B1S" localSheetId="13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14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12" hidden="1">#REF!</definedName>
    <definedName name="BExZW3LHTS7PFBNTYM95N8J5AFYQ" localSheetId="17" hidden="1">#REF!</definedName>
    <definedName name="BExZW3LHTS7PFBNTYM95N8J5AFYQ" localSheetId="18" hidden="1">#REF!</definedName>
    <definedName name="BExZW3LHTS7PFBNTYM95N8J5AFYQ" localSheetId="19" hidden="1">#REF!</definedName>
    <definedName name="BExZW3LHTS7PFBNTYM95N8J5AFYQ" localSheetId="3" hidden="1">#REF!</definedName>
    <definedName name="BExZW3LHTS7PFBNTYM95N8J5AFYQ" localSheetId="13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14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12" hidden="1">#REF!</definedName>
    <definedName name="BExZW472V5ADKCFHIKAJ6D4R8MU4" localSheetId="17" hidden="1">#REF!</definedName>
    <definedName name="BExZW472V5ADKCFHIKAJ6D4R8MU4" localSheetId="18" hidden="1">#REF!</definedName>
    <definedName name="BExZW472V5ADKCFHIKAJ6D4R8MU4" localSheetId="19" hidden="1">#REF!</definedName>
    <definedName name="BExZW472V5ADKCFHIKAJ6D4R8MU4" localSheetId="3" hidden="1">#REF!</definedName>
    <definedName name="BExZW472V5ADKCFHIKAJ6D4R8MU4" localSheetId="13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1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12" hidden="1">#REF!</definedName>
    <definedName name="BExZW5UARC8W9AQNLJX2I5WQWS5F" localSheetId="17" hidden="1">#REF!</definedName>
    <definedName name="BExZW5UARC8W9AQNLJX2I5WQWS5F" localSheetId="18" hidden="1">#REF!</definedName>
    <definedName name="BExZW5UARC8W9AQNLJX2I5WQWS5F" localSheetId="19" hidden="1">#REF!</definedName>
    <definedName name="BExZW5UARC8W9AQNLJX2I5WQWS5F" localSheetId="3" hidden="1">#REF!</definedName>
    <definedName name="BExZW5UARC8W9AQNLJX2I5WQWS5F" localSheetId="13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14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12" hidden="1">#REF!</definedName>
    <definedName name="BExZW7HRGN6A9YS41KI2B2UUMJ7X" localSheetId="17" hidden="1">#REF!</definedName>
    <definedName name="BExZW7HRGN6A9YS41KI2B2UUMJ7X" localSheetId="18" hidden="1">#REF!</definedName>
    <definedName name="BExZW7HRGN6A9YS41KI2B2UUMJ7X" localSheetId="19" hidden="1">#REF!</definedName>
    <definedName name="BExZW7HRGN6A9YS41KI2B2UUMJ7X" localSheetId="3" hidden="1">#REF!</definedName>
    <definedName name="BExZW7HRGN6A9YS41KI2B2UUMJ7X" localSheetId="13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14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12" hidden="1">#REF!</definedName>
    <definedName name="BExZW8ZPNV43UXGOT98FDNIBQHZY" localSheetId="17" hidden="1">#REF!</definedName>
    <definedName name="BExZW8ZPNV43UXGOT98FDNIBQHZY" localSheetId="18" hidden="1">#REF!</definedName>
    <definedName name="BExZW8ZPNV43UXGOT98FDNIBQHZY" localSheetId="19" hidden="1">#REF!</definedName>
    <definedName name="BExZW8ZPNV43UXGOT98FDNIBQHZY" localSheetId="3" hidden="1">#REF!</definedName>
    <definedName name="BExZW8ZPNV43UXGOT98FDNIBQHZY" localSheetId="13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14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12" hidden="1">#REF!</definedName>
    <definedName name="BExZWKZ5N3RDXU8MZ8HQVYYD8O0F" localSheetId="17" hidden="1">#REF!</definedName>
    <definedName name="BExZWKZ5N3RDXU8MZ8HQVYYD8O0F" localSheetId="18" hidden="1">#REF!</definedName>
    <definedName name="BExZWKZ5N3RDXU8MZ8HQVYYD8O0F" localSheetId="19" hidden="1">#REF!</definedName>
    <definedName name="BExZWKZ5N3RDXU8MZ8HQVYYD8O0F" localSheetId="3" hidden="1">#REF!</definedName>
    <definedName name="BExZWKZ5N3RDXU8MZ8HQVYYD8O0F" localSheetId="13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14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12" hidden="1">#REF!</definedName>
    <definedName name="BExZWMBRUCPO6F4QT5FNX8JRFL7V" localSheetId="17" hidden="1">#REF!</definedName>
    <definedName name="BExZWMBRUCPO6F4QT5FNX8JRFL7V" localSheetId="18" hidden="1">#REF!</definedName>
    <definedName name="BExZWMBRUCPO6F4QT5FNX8JRFL7V" localSheetId="19" hidden="1">#REF!</definedName>
    <definedName name="BExZWMBRUCPO6F4QT5FNX8JRFL7V" localSheetId="3" hidden="1">#REF!</definedName>
    <definedName name="BExZWMBRUCPO6F4QT5FNX8JRFL7V" localSheetId="13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14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12" hidden="1">#REF!</definedName>
    <definedName name="BExZWQO5171HT1OZ6D6JZBHEW4JG" localSheetId="17" hidden="1">#REF!</definedName>
    <definedName name="BExZWQO5171HT1OZ6D6JZBHEW4JG" localSheetId="18" hidden="1">#REF!</definedName>
    <definedName name="BExZWQO5171HT1OZ6D6JZBHEW4JG" localSheetId="19" hidden="1">#REF!</definedName>
    <definedName name="BExZWQO5171HT1OZ6D6JZBHEW4JG" localSheetId="3" hidden="1">#REF!</definedName>
    <definedName name="BExZWQO5171HT1OZ6D6JZBHEW4JG" localSheetId="13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14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12" hidden="1">#REF!</definedName>
    <definedName name="BExZWSMC9T48W74GFGQCIUJ8ZPP3" localSheetId="17" hidden="1">#REF!</definedName>
    <definedName name="BExZWSMC9T48W74GFGQCIUJ8ZPP3" localSheetId="18" hidden="1">#REF!</definedName>
    <definedName name="BExZWSMC9T48W74GFGQCIUJ8ZPP3" localSheetId="19" hidden="1">#REF!</definedName>
    <definedName name="BExZWSMC9T48W74GFGQCIUJ8ZPP3" localSheetId="3" hidden="1">#REF!</definedName>
    <definedName name="BExZWSMC9T48W74GFGQCIUJ8ZPP3" localSheetId="13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14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12" hidden="1">#REF!</definedName>
    <definedName name="BExZWUF2V4HY3HI8JN9ZVPRWK1H3" localSheetId="17" hidden="1">#REF!</definedName>
    <definedName name="BExZWUF2V4HY3HI8JN9ZVPRWK1H3" localSheetId="18" hidden="1">#REF!</definedName>
    <definedName name="BExZWUF2V4HY3HI8JN9ZVPRWK1H3" localSheetId="19" hidden="1">#REF!</definedName>
    <definedName name="BExZWUF2V4HY3HI8JN9ZVPRWK1H3" localSheetId="3" hidden="1">#REF!</definedName>
    <definedName name="BExZWUF2V4HY3HI8JN9ZVPRWK1H3" localSheetId="13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14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12" hidden="1">#REF!</definedName>
    <definedName name="BExZWX45URTK9KYDJHEXL1OTZ833" localSheetId="17" hidden="1">#REF!</definedName>
    <definedName name="BExZWX45URTK9KYDJHEXL1OTZ833" localSheetId="18" hidden="1">#REF!</definedName>
    <definedName name="BExZWX45URTK9KYDJHEXL1OTZ833" localSheetId="19" hidden="1">#REF!</definedName>
    <definedName name="BExZWX45URTK9KYDJHEXL1OTZ833" localSheetId="3" hidden="1">#REF!</definedName>
    <definedName name="BExZWX45URTK9KYDJHEXL1OTZ833" localSheetId="13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14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12" hidden="1">#REF!</definedName>
    <definedName name="BExZX0EWQEZO86WDAD9A4EAEZ012" localSheetId="17" hidden="1">#REF!</definedName>
    <definedName name="BExZX0EWQEZO86WDAD9A4EAEZ012" localSheetId="18" hidden="1">#REF!</definedName>
    <definedName name="BExZX0EWQEZO86WDAD9A4EAEZ012" localSheetId="19" hidden="1">#REF!</definedName>
    <definedName name="BExZX0EWQEZO86WDAD9A4EAEZ012" localSheetId="3" hidden="1">#REF!</definedName>
    <definedName name="BExZX0EWQEZO86WDAD9A4EAEZ012" localSheetId="13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14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12" hidden="1">#REF!</definedName>
    <definedName name="BExZX2T6ZT2DZLYSDJJBPVIT5OK2" localSheetId="17" hidden="1">#REF!</definedName>
    <definedName name="BExZX2T6ZT2DZLYSDJJBPVIT5OK2" localSheetId="18" hidden="1">#REF!</definedName>
    <definedName name="BExZX2T6ZT2DZLYSDJJBPVIT5OK2" localSheetId="19" hidden="1">#REF!</definedName>
    <definedName name="BExZX2T6ZT2DZLYSDJJBPVIT5OK2" localSheetId="3" hidden="1">#REF!</definedName>
    <definedName name="BExZX2T6ZT2DZLYSDJJBPVIT5OK2" localSheetId="13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14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12" hidden="1">#REF!</definedName>
    <definedName name="BExZXOJDELULNLEH7WG0OYJT0NJ4" localSheetId="17" hidden="1">#REF!</definedName>
    <definedName name="BExZXOJDELULNLEH7WG0OYJT0NJ4" localSheetId="18" hidden="1">#REF!</definedName>
    <definedName name="BExZXOJDELULNLEH7WG0OYJT0NJ4" localSheetId="19" hidden="1">#REF!</definedName>
    <definedName name="BExZXOJDELULNLEH7WG0OYJT0NJ4" localSheetId="3" hidden="1">#REF!</definedName>
    <definedName name="BExZXOJDELULNLEH7WG0OYJT0NJ4" localSheetId="13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1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12" hidden="1">#REF!</definedName>
    <definedName name="BExZXOOTRNUK8LGEAZ8ZCFW9KXQ1" localSheetId="17" hidden="1">#REF!</definedName>
    <definedName name="BExZXOOTRNUK8LGEAZ8ZCFW9KXQ1" localSheetId="18" hidden="1">#REF!</definedName>
    <definedName name="BExZXOOTRNUK8LGEAZ8ZCFW9KXQ1" localSheetId="19" hidden="1">#REF!</definedName>
    <definedName name="BExZXOOTRNUK8LGEAZ8ZCFW9KXQ1" localSheetId="3" hidden="1">#REF!</definedName>
    <definedName name="BExZXOOTRNUK8LGEAZ8ZCFW9KXQ1" localSheetId="13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14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12" hidden="1">#REF!</definedName>
    <definedName name="BExZXT6JOXNKEDU23DKL8XZAJZIH" localSheetId="17" hidden="1">#REF!</definedName>
    <definedName name="BExZXT6JOXNKEDU23DKL8XZAJZIH" localSheetId="18" hidden="1">#REF!</definedName>
    <definedName name="BExZXT6JOXNKEDU23DKL8XZAJZIH" localSheetId="19" hidden="1">#REF!</definedName>
    <definedName name="BExZXT6JOXNKEDU23DKL8XZAJZIH" localSheetId="3" hidden="1">#REF!</definedName>
    <definedName name="BExZXT6JOXNKEDU23DKL8XZAJZIH" localSheetId="13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14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12" hidden="1">#REF!</definedName>
    <definedName name="BExZXUTYW1HWEEZ1LIX4OQWC7HL1" localSheetId="17" hidden="1">#REF!</definedName>
    <definedName name="BExZXUTYW1HWEEZ1LIX4OQWC7HL1" localSheetId="18" hidden="1">#REF!</definedName>
    <definedName name="BExZXUTYW1HWEEZ1LIX4OQWC7HL1" localSheetId="19" hidden="1">#REF!</definedName>
    <definedName name="BExZXUTYW1HWEEZ1LIX4OQWC7HL1" localSheetId="3" hidden="1">#REF!</definedName>
    <definedName name="BExZXUTYW1HWEEZ1LIX4OQWC7HL1" localSheetId="13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14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12" hidden="1">#REF!</definedName>
    <definedName name="BExZXY4NKQL9QD76YMQJ15U1C2G8" localSheetId="17" hidden="1">#REF!</definedName>
    <definedName name="BExZXY4NKQL9QD76YMQJ15U1C2G8" localSheetId="18" hidden="1">#REF!</definedName>
    <definedName name="BExZXY4NKQL9QD76YMQJ15U1C2G8" localSheetId="19" hidden="1">#REF!</definedName>
    <definedName name="BExZXY4NKQL9QD76YMQJ15U1C2G8" localSheetId="3" hidden="1">#REF!</definedName>
    <definedName name="BExZXY4NKQL9QD76YMQJ15U1C2G8" localSheetId="13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14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12" hidden="1">#REF!</definedName>
    <definedName name="BExZXYQ7U5G08FQGUIGYT14QCBOF" localSheetId="17" hidden="1">#REF!</definedName>
    <definedName name="BExZXYQ7U5G08FQGUIGYT14QCBOF" localSheetId="18" hidden="1">#REF!</definedName>
    <definedName name="BExZXYQ7U5G08FQGUIGYT14QCBOF" localSheetId="19" hidden="1">#REF!</definedName>
    <definedName name="BExZXYQ7U5G08FQGUIGYT14QCBOF" localSheetId="3" hidden="1">#REF!</definedName>
    <definedName name="BExZXYQ7U5G08FQGUIGYT14QCBOF" localSheetId="13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14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12" hidden="1">#REF!</definedName>
    <definedName name="BExZY02V77YJBMODJSWZOYCMPS5X" localSheetId="17" hidden="1">#REF!</definedName>
    <definedName name="BExZY02V77YJBMODJSWZOYCMPS5X" localSheetId="18" hidden="1">#REF!</definedName>
    <definedName name="BExZY02V77YJBMODJSWZOYCMPS5X" localSheetId="19" hidden="1">#REF!</definedName>
    <definedName name="BExZY02V77YJBMODJSWZOYCMPS5X" localSheetId="3" hidden="1">#REF!</definedName>
    <definedName name="BExZY02V77YJBMODJSWZOYCMPS5X" localSheetId="13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14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12" hidden="1">#REF!</definedName>
    <definedName name="BExZY3DEOYNIHRV56IY5LJXZK8RU" localSheetId="17" hidden="1">#REF!</definedName>
    <definedName name="BExZY3DEOYNIHRV56IY5LJXZK8RU" localSheetId="18" hidden="1">#REF!</definedName>
    <definedName name="BExZY3DEOYNIHRV56IY5LJXZK8RU" localSheetId="19" hidden="1">#REF!</definedName>
    <definedName name="BExZY3DEOYNIHRV56IY5LJXZK8RU" localSheetId="3" hidden="1">#REF!</definedName>
    <definedName name="BExZY3DEOYNIHRV56IY5LJXZK8RU" localSheetId="13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14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12" hidden="1">#REF!</definedName>
    <definedName name="BExZY49QRZIR6CA41LFA9LM6EULU" localSheetId="17" hidden="1">#REF!</definedName>
    <definedName name="BExZY49QRZIR6CA41LFA9LM6EULU" localSheetId="18" hidden="1">#REF!</definedName>
    <definedName name="BExZY49QRZIR6CA41LFA9LM6EULU" localSheetId="19" hidden="1">#REF!</definedName>
    <definedName name="BExZY49QRZIR6CA41LFA9LM6EULU" localSheetId="3" hidden="1">#REF!</definedName>
    <definedName name="BExZY49QRZIR6CA41LFA9LM6EULU" localSheetId="13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14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12" hidden="1">#REF!</definedName>
    <definedName name="BExZYTG2G7W27YATTETFDDCZ0C4U" localSheetId="17" hidden="1">#REF!</definedName>
    <definedName name="BExZYTG2G7W27YATTETFDDCZ0C4U" localSheetId="18" hidden="1">#REF!</definedName>
    <definedName name="BExZYTG2G7W27YATTETFDDCZ0C4U" localSheetId="19" hidden="1">#REF!</definedName>
    <definedName name="BExZYTG2G7W27YATTETFDDCZ0C4U" localSheetId="3" hidden="1">#REF!</definedName>
    <definedName name="BExZYTG2G7W27YATTETFDDCZ0C4U" localSheetId="13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14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12" hidden="1">#REF!</definedName>
    <definedName name="BExZYYOZMC36ROQDWLR5Z17WKHCR" localSheetId="17" hidden="1">#REF!</definedName>
    <definedName name="BExZYYOZMC36ROQDWLR5Z17WKHCR" localSheetId="18" hidden="1">#REF!</definedName>
    <definedName name="BExZYYOZMC36ROQDWLR5Z17WKHCR" localSheetId="19" hidden="1">#REF!</definedName>
    <definedName name="BExZYYOZMC36ROQDWLR5Z17WKHCR" localSheetId="3" hidden="1">#REF!</definedName>
    <definedName name="BExZYYOZMC36ROQDWLR5Z17WKHCR" localSheetId="13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14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12" hidden="1">#REF!</definedName>
    <definedName name="BExZZ2FQA9A8C7CJKMEFQ9VPSLCE" localSheetId="17" hidden="1">#REF!</definedName>
    <definedName name="BExZZ2FQA9A8C7CJKMEFQ9VPSLCE" localSheetId="18" hidden="1">#REF!</definedName>
    <definedName name="BExZZ2FQA9A8C7CJKMEFQ9VPSLCE" localSheetId="19" hidden="1">#REF!</definedName>
    <definedName name="BExZZ2FQA9A8C7CJKMEFQ9VPSLCE" localSheetId="3" hidden="1">#REF!</definedName>
    <definedName name="BExZZ2FQA9A8C7CJKMEFQ9VPSLCE" localSheetId="13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14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12" hidden="1">#REF!</definedName>
    <definedName name="BExZZ7ZGXIMA3OVYAWY3YQSK64LF" localSheetId="17" hidden="1">#REF!</definedName>
    <definedName name="BExZZ7ZGXIMA3OVYAWY3YQSK64LF" localSheetId="18" hidden="1">#REF!</definedName>
    <definedName name="BExZZ7ZGXIMA3OVYAWY3YQSK64LF" localSheetId="19" hidden="1">#REF!</definedName>
    <definedName name="BExZZ7ZGXIMA3OVYAWY3YQSK64LF" localSheetId="3" hidden="1">#REF!</definedName>
    <definedName name="BExZZ7ZGXIMA3OVYAWY3YQSK64LF" localSheetId="13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14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12" hidden="1">#REF!</definedName>
    <definedName name="BExZZ8FKEIFG203MU6SEJ69MINCD" localSheetId="17" hidden="1">#REF!</definedName>
    <definedName name="BExZZ8FKEIFG203MU6SEJ69MINCD" localSheetId="18" hidden="1">#REF!</definedName>
    <definedName name="BExZZ8FKEIFG203MU6SEJ69MINCD" localSheetId="19" hidden="1">#REF!</definedName>
    <definedName name="BExZZ8FKEIFG203MU6SEJ69MINCD" localSheetId="3" hidden="1">#REF!</definedName>
    <definedName name="BExZZ8FKEIFG203MU6SEJ69MINCD" localSheetId="13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14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12" hidden="1">#REF!</definedName>
    <definedName name="BExZZCHAVHW8C2H649KRGVQ0WVRT" localSheetId="17" hidden="1">#REF!</definedName>
    <definedName name="BExZZCHAVHW8C2H649KRGVQ0WVRT" localSheetId="18" hidden="1">#REF!</definedName>
    <definedName name="BExZZCHAVHW8C2H649KRGVQ0WVRT" localSheetId="19" hidden="1">#REF!</definedName>
    <definedName name="BExZZCHAVHW8C2H649KRGVQ0WVRT" localSheetId="3" hidden="1">#REF!</definedName>
    <definedName name="BExZZCHAVHW8C2H649KRGVQ0WVRT" localSheetId="13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14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12" hidden="1">#REF!</definedName>
    <definedName name="BExZZTK54OTLF2YB68BHGOS27GEN" localSheetId="17" hidden="1">#REF!</definedName>
    <definedName name="BExZZTK54OTLF2YB68BHGOS27GEN" localSheetId="18" hidden="1">#REF!</definedName>
    <definedName name="BExZZTK54OTLF2YB68BHGOS27GEN" localSheetId="19" hidden="1">#REF!</definedName>
    <definedName name="BExZZTK54OTLF2YB68BHGOS27GEN" localSheetId="3" hidden="1">#REF!</definedName>
    <definedName name="BExZZTK54OTLF2YB68BHGOS27GEN" localSheetId="13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14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12" hidden="1">#REF!</definedName>
    <definedName name="BExZZXB3JQQG4SIZS4MRU6NNW7HI" localSheetId="17" hidden="1">#REF!</definedName>
    <definedName name="BExZZXB3JQQG4SIZS4MRU6NNW7HI" localSheetId="18" hidden="1">#REF!</definedName>
    <definedName name="BExZZXB3JQQG4SIZS4MRU6NNW7HI" localSheetId="19" hidden="1">#REF!</definedName>
    <definedName name="BExZZXB3JQQG4SIZS4MRU6NNW7HI" localSheetId="3" hidden="1">#REF!</definedName>
    <definedName name="BExZZXB3JQQG4SIZS4MRU6NNW7HI" localSheetId="13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14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12" hidden="1">#REF!</definedName>
    <definedName name="BExZZZEMIIFKMLLV4DJKX5TB9R5V" localSheetId="17" hidden="1">#REF!</definedName>
    <definedName name="BExZZZEMIIFKMLLV4DJKX5TB9R5V" localSheetId="18" hidden="1">#REF!</definedName>
    <definedName name="BExZZZEMIIFKMLLV4DJKX5TB9R5V" localSheetId="19" hidden="1">#REF!</definedName>
    <definedName name="BExZZZEMIIFKMLLV4DJKX5TB9R5V" localSheetId="3" hidden="1">#REF!</definedName>
    <definedName name="BExZZZEMIIFKMLLV4DJKX5TB9R5V" localSheetId="13" hidden="1">#REF!</definedName>
    <definedName name="BExZZZEMIIFKMLLV4DJKX5TB9R5V" localSheetId="2" hidden="1">#REF!</definedName>
    <definedName name="BExZZZEMIIFKMLLV4DJKX5TB9R5V" hidden="1">#REF!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 localSheetId="4">#REF!</definedName>
    <definedName name="BOOK_LIFE" localSheetId="5">#REF!</definedName>
    <definedName name="BOOK_LIFE">'[19]Lvl FCR'!$G$10</definedName>
    <definedName name="BOOKADJ">#REF!</definedName>
    <definedName name="BottomRight">#REF!</definedName>
    <definedName name="bpatoggle">#REF!</definedName>
    <definedName name="BPAX" localSheetId="4">#REF!</definedName>
    <definedName name="BPAX" localSheetId="5">#REF!</definedName>
    <definedName name="BPAX">[4]EXTERNAL!$A$121:$IV$123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#REF!</definedName>
    <definedName name="CAE.T" localSheetId="4">#REF!</definedName>
    <definedName name="CAE.T" localSheetId="5">#REF!</definedName>
    <definedName name="CAE.T">[4]INTERNAL!$A$34:$IV$36</definedName>
    <definedName name="CAES1.T" localSheetId="4">#REF!</definedName>
    <definedName name="CAES1.T" localSheetId="5">#REF!</definedName>
    <definedName name="CAES1.T">[4]INTERNAL!$A$37:$IV$39</definedName>
    <definedName name="Camas" localSheetId="14" hidden="1">{#N/A,#N/A,FALSE,"Summary";#N/A,#N/A,FALSE,"SmPlants";#N/A,#N/A,FALSE,"Utah";#N/A,#N/A,FALSE,"Idaho";#N/A,#N/A,FALSE,"Lewis River";#N/A,#N/A,FALSE,"NrthUmpq";#N/A,#N/A,FALSE,"KlamRog"}</definedName>
    <definedName name="Camas" localSheetId="17" hidden="1">{#N/A,#N/A,FALSE,"Summary";#N/A,#N/A,FALSE,"SmPlants";#N/A,#N/A,FALSE,"Utah";#N/A,#N/A,FALSE,"Idaho";#N/A,#N/A,FALSE,"Lewis River";#N/A,#N/A,FALSE,"NrthUmpq";#N/A,#N/A,FALSE,"KlamRog"}</definedName>
    <definedName name="Camas" localSheetId="18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13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 localSheetId="4">#REF!</definedName>
    <definedName name="cap" localSheetId="5">#REF!</definedName>
    <definedName name="cap">[20]Readings!$B$2</definedName>
    <definedName name="Capacity">#REF!</definedName>
    <definedName name="capfact">#REF!</definedName>
    <definedName name="Capital_Inflation" localSheetId="4">#REF!</definedName>
    <definedName name="Capital_Inflation" localSheetId="5">#REF!</definedName>
    <definedName name="Capital_Inflation">'[15]Assumptions (Input)'!$B$11</definedName>
    <definedName name="CASE" localSheetId="15">[21]INPUTS!$C$11</definedName>
    <definedName name="CASE" localSheetId="4">#REF!</definedName>
    <definedName name="CASE" localSheetId="5">#REF!</definedName>
    <definedName name="CASE" localSheetId="16">[21]INPUTS!$C$11</definedName>
    <definedName name="CASE" localSheetId="17">[21]INPUTS!$C$11</definedName>
    <definedName name="CASE" localSheetId="18">[21]INPUTS!$C$11</definedName>
    <definedName name="CASE">[22]INPUTS!$C$11</definedName>
    <definedName name="CASE_GAS">'[23]Named Ranges G'!$C$4</definedName>
    <definedName name="Case_Name" localSheetId="4">#REF!</definedName>
    <definedName name="Case_Name" localSheetId="5">#REF!</definedName>
    <definedName name="Case_Name">'[24]KJB-6,13 Cmn Adj'!$B$8</definedName>
    <definedName name="CaseDescription" localSheetId="4">#REF!</definedName>
    <definedName name="CaseDescription" localSheetId="5">#REF!</definedName>
    <definedName name="CaseDescription">'[12]Dispatch Cases'!$C$11</definedName>
    <definedName name="CBWorkbookPriority">-2060790043</definedName>
    <definedName name="CCGT_HeatRate" localSheetId="4">#REF!</definedName>
    <definedName name="CCGT_HeatRate" localSheetId="5">#REF!</definedName>
    <definedName name="CCGT_HeatRate">[12]Assumptions!$H$23</definedName>
    <definedName name="CCGTPrice" localSheetId="4">#REF!</definedName>
    <definedName name="CCGTPrice" localSheetId="5">#REF!</definedName>
    <definedName name="CCGTPrice">[12]Assumptions!$H$22</definedName>
    <definedName name="cep_test">#REF!</definedName>
    <definedName name="cerarvm">#REF!</definedName>
    <definedName name="cgf" localSheetId="14" hidden="1">{"PRINT",#N/A,TRUE,"APPA";"PRINT",#N/A,TRUE,"APS";"PRINT",#N/A,TRUE,"BHPL";"PRINT",#N/A,TRUE,"BHPL2";"PRINT",#N/A,TRUE,"CDWR";"PRINT",#N/A,TRUE,"EWEB";"PRINT",#N/A,TRUE,"LADWP";"PRINT",#N/A,TRUE,"NEVBASE"}</definedName>
    <definedName name="cgf" localSheetId="17" hidden="1">{"PRINT",#N/A,TRUE,"APPA";"PRINT",#N/A,TRUE,"APS";"PRINT",#N/A,TRUE,"BHPL";"PRINT",#N/A,TRUE,"BHPL2";"PRINT",#N/A,TRUE,"CDWR";"PRINT",#N/A,TRUE,"EWEB";"PRINT",#N/A,TRUE,"LADWP";"PRINT",#N/A,TRUE,"NEVBASE"}</definedName>
    <definedName name="cgf" localSheetId="18" hidden="1">{"PRINT",#N/A,TRUE,"APPA";"PRINT",#N/A,TRUE,"APS";"PRINT",#N/A,TRUE,"BHPL";"PRINT",#N/A,TRUE,"BHPL2";"PRINT",#N/A,TRUE,"CDWR";"PRINT",#N/A,TRUE,"EWEB";"PRINT",#N/A,TRUE,"LADWP";"PRINT",#N/A,TRUE,"NEVBASE"}</definedName>
    <definedName name="cgf" localSheetId="19" hidden="1">{"PRINT",#N/A,TRUE,"APPA";"PRINT",#N/A,TRUE,"APS";"PRINT",#N/A,TRUE,"BHPL";"PRINT",#N/A,TRUE,"BHPL2";"PRINT",#N/A,TRUE,"CDWR";"PRINT",#N/A,TRUE,"EWEB";"PRINT",#N/A,TRUE,"LADWP";"PRINT",#N/A,TRUE,"NEVBASE"}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localSheetId="1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L_RT">#REF!</definedName>
    <definedName name="CL_RT2" localSheetId="4">#REF!</definedName>
    <definedName name="CL_RT2" localSheetId="5">#REF!</definedName>
    <definedName name="CL_RT2">'[25]Transp Data'!$A$6:$C$81</definedName>
    <definedName name="Classification">#REF!</definedName>
    <definedName name="clawback">#REF!</definedName>
    <definedName name="close">#REF!</definedName>
    <definedName name="Close_Date" localSheetId="4">#REF!</definedName>
    <definedName name="Close_Date" localSheetId="5">#REF!</definedName>
    <definedName name="Close_Date">'[15]Capital Projects(Input)'!$D$7:$D$53</definedName>
    <definedName name="cod">#REF!</definedName>
    <definedName name="cogs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LHOUSE">#REF!</definedName>
    <definedName name="COLXFER">#REF!</definedName>
    <definedName name="COMADJ">#REF!</definedName>
    <definedName name="combined1" localSheetId="14" hidden="1">{"YTD-Total",#N/A,TRUE,"Provision";"YTD-Utility",#N/A,TRUE,"Prov Utility";"YTD-NonUtility",#N/A,TRUE,"Prov NonUtility"}</definedName>
    <definedName name="combined1" localSheetId="17" hidden="1">{"YTD-Total",#N/A,TRUE,"Provision";"YTD-Utility",#N/A,TRUE,"Prov Utility";"YTD-NonUtility",#N/A,TRUE,"Prov NonUtility"}</definedName>
    <definedName name="combined1" localSheetId="18" hidden="1">{"YTD-Total",#N/A,TRUE,"Provision";"YTD-Utility",#N/A,TRUE,"Prov Utility";"YTD-NonUtility",#N/A,TRUE,"Prov NonUtility"}</definedName>
    <definedName name="combined1" localSheetId="19" hidden="1">{"YTD-Total",#N/A,TRUE,"Provision";"YTD-Utility",#N/A,TRUE,"Prov Utility";"YTD-NonUtility",#N/A,TRUE,"Prov NonUtility"}</definedName>
    <definedName name="combined1" localSheetId="3" hidden="1">{"YTD-Total",#N/A,TRUE,"Provision";"YTD-Utility",#N/A,TRUE,"Prov Utility";"YTD-NonUtility",#N/A,TRUE,"Prov NonUtility"}</definedName>
    <definedName name="combined1" localSheetId="1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>#REF!</definedName>
    <definedName name="Comp_GAS">'[23]Named Ranges G'!$C$8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 localSheetId="4">#REF!</definedName>
    <definedName name="Construction_OH" localSheetId="5">#REF!</definedName>
    <definedName name="Construction_OH">'[26]Virtual 49 Back-Up'!$E$54</definedName>
    <definedName name="Consv_Rdr_Rt">#REF!</definedName>
    <definedName name="cont">#REF!</definedName>
    <definedName name="ContractDate">#REF!</definedName>
    <definedName name="Conv_Factor">#REF!</definedName>
    <definedName name="ConversionFactor" localSheetId="4">#REF!</definedName>
    <definedName name="ConversionFactor" localSheetId="5">#REF!</definedName>
    <definedName name="ConversionFactor">[12]Assumptions!$I$65</definedName>
    <definedName name="CONVFACT">#REF!</definedName>
    <definedName name="copy" localSheetId="14" hidden="1">#REF!</definedName>
    <definedName name="copy" localSheetId="12" hidden="1">#REF!</definedName>
    <definedName name="copy" localSheetId="17" hidden="1">#REF!</definedName>
    <definedName name="copy" localSheetId="18" hidden="1">#REF!</definedName>
    <definedName name="copy" localSheetId="19" hidden="1">#REF!</definedName>
    <definedName name="copy" localSheetId="3" hidden="1">#REF!</definedName>
    <definedName name="copy" localSheetId="13" hidden="1">#REF!</definedName>
    <definedName name="copy" hidden="1">#REF!</definedName>
    <definedName name="COSFacVal" localSheetId="4">#REF!</definedName>
    <definedName name="COSFacVal" localSheetId="5">#REF!</definedName>
    <definedName name="COSFacVal">[10]Inputs!$R$5</definedName>
    <definedName name="costofequit">#REF!</definedName>
    <definedName name="CPI">#REF!</definedName>
    <definedName name="cspe_wkly_vect_input">#REF!</definedName>
    <definedName name="CurrQtr" localSheetId="4">#REF!</definedName>
    <definedName name="CurrQtr" localSheetId="5">#REF!</definedName>
    <definedName name="CurrQtr">'[27]Inc Stmt'!$AJ$222</definedName>
    <definedName name="CUS" localSheetId="4">#REF!</definedName>
    <definedName name="CUS" localSheetId="5">#REF!</definedName>
    <definedName name="CUS">[4]CLASSIFIERS!$A$6:$IV$6</definedName>
    <definedName name="cust">#REF!</definedName>
    <definedName name="CUST_1" localSheetId="4">#REF!</definedName>
    <definedName name="CUST_1" localSheetId="5">#REF!</definedName>
    <definedName name="CUST_1">[4]EXTERNAL!$A$22:$IV$24</definedName>
    <definedName name="CUST_4" localSheetId="4">#REF!</definedName>
    <definedName name="CUST_4" localSheetId="5">#REF!</definedName>
    <definedName name="CUST_4">[4]EXTERNAL!$A$25:$IV$27</definedName>
    <definedName name="CUST_5" localSheetId="4">#REF!</definedName>
    <definedName name="CUST_5" localSheetId="5">#REF!</definedName>
    <definedName name="CUST_5">[4]EXTERNAL!$A$28:$IV$30</definedName>
    <definedName name="CUST_6" localSheetId="4">#REF!</definedName>
    <definedName name="CUST_6" localSheetId="5">#REF!</definedName>
    <definedName name="CUST_6">[4]EXTERNAL!$A$31:$IV$33</definedName>
    <definedName name="CUSTDEP">#REF!</definedName>
    <definedName name="D108.05.T" localSheetId="4">#REF!</definedName>
    <definedName name="D108.05.T" localSheetId="5">#REF!</definedName>
    <definedName name="D108.05.T">[4]INTERNAL!$A$22:$IV$24</definedName>
    <definedName name="D108.10.T" localSheetId="4">#REF!</definedName>
    <definedName name="D108.10.T" localSheetId="5">#REF!</definedName>
    <definedName name="D108.10.T">[4]INTERNAL!$A$25:$IV$27</definedName>
    <definedName name="D361.T" localSheetId="4">#REF!</definedName>
    <definedName name="D361.T" localSheetId="5">#REF!</definedName>
    <definedName name="D361.T">[4]INTERNAL!$A$4:$IV$6</definedName>
    <definedName name="D362.T" localSheetId="4">#REF!</definedName>
    <definedName name="D362.T" localSheetId="5">#REF!</definedName>
    <definedName name="D362.T">[4]INTERNAL!$A$7:$IV$9</definedName>
    <definedName name="D364.T" localSheetId="4">#REF!</definedName>
    <definedName name="D364.T" localSheetId="5">#REF!</definedName>
    <definedName name="D364.T">[4]INTERNAL!$A$10:$IV$12</definedName>
    <definedName name="D366.T" localSheetId="4">#REF!</definedName>
    <definedName name="D366.T" localSheetId="5">#REF!</definedName>
    <definedName name="D366.T">[4]INTERNAL!$A$13:$IV$15</definedName>
    <definedName name="D368.T" localSheetId="4">#REF!</definedName>
    <definedName name="D368.T" localSheetId="5">#REF!</definedName>
    <definedName name="D368.T">[4]INTERNAL!$A$16:$IV$18</definedName>
    <definedName name="D370.T" localSheetId="4">#REF!</definedName>
    <definedName name="D370.T" localSheetId="5">#REF!</definedName>
    <definedName name="D370.T">[4]INTERNAL!$A$19:$IV$21</definedName>
    <definedName name="D372.T" localSheetId="4">#REF!</definedName>
    <definedName name="D372.T" localSheetId="5">#REF!</definedName>
    <definedName name="D372.T">[4]INTERNAL!$A$28:$IV$30</definedName>
    <definedName name="dana" localSheetId="14" hidden="1">{#N/A,#N/A,FALSE,"Summary EPS";#N/A,#N/A,FALSE,"1st Qtr Electric";#N/A,#N/A,FALSE,"1st Qtr Australia";#N/A,#N/A,FALSE,"1st Qtr Telecom";#N/A,#N/A,FALSE,"1st QTR Other"}</definedName>
    <definedName name="dana" localSheetId="17" hidden="1">{#N/A,#N/A,FALSE,"Summary EPS";#N/A,#N/A,FALSE,"1st Qtr Electric";#N/A,#N/A,FALSE,"1st Qtr Australia";#N/A,#N/A,FALSE,"1st Qtr Telecom";#N/A,#N/A,FALSE,"1st QTR Other"}</definedName>
    <definedName name="dana" localSheetId="18" hidden="1">{#N/A,#N/A,FALSE,"Summary EPS";#N/A,#N/A,FALSE,"1st Qtr Electric";#N/A,#N/A,FALSE,"1st Qtr Australia";#N/A,#N/A,FALSE,"1st Qtr Telecom";#N/A,#N/A,FALSE,"1st QTR Other"}</definedName>
    <definedName name="dana" localSheetId="19" hidden="1">{#N/A,#N/A,FALSE,"Summary EPS";#N/A,#N/A,FALSE,"1st Qtr Electric";#N/A,#N/A,FALSE,"1st Qtr Australia";#N/A,#N/A,FALSE,"1st Qtr Telecom";#N/A,#N/A,FALSE,"1st QTR Other"}</definedName>
    <definedName name="dana" localSheetId="3" hidden="1">{#N/A,#N/A,FALSE,"Summary EPS";#N/A,#N/A,FALSE,"1st Qtr Electric";#N/A,#N/A,FALSE,"1st Qtr Australia";#N/A,#N/A,FALSE,"1st Qtr Telecom";#N/A,#N/A,FALSE,"1st QTR Other"}</definedName>
    <definedName name="dana" localSheetId="13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14" hidden="1">{#N/A,#N/A,FALSE,"Summary 1";#N/A,#N/A,FALSE,"Domestic";#N/A,#N/A,FALSE,"Australia";#N/A,#N/A,FALSE,"Other"}</definedName>
    <definedName name="dana1" localSheetId="17" hidden="1">{#N/A,#N/A,FALSE,"Summary 1";#N/A,#N/A,FALSE,"Domestic";#N/A,#N/A,FALSE,"Australia";#N/A,#N/A,FALSE,"Other"}</definedName>
    <definedName name="dana1" localSheetId="18" hidden="1">{#N/A,#N/A,FALSE,"Summary 1";#N/A,#N/A,FALSE,"Domestic";#N/A,#N/A,FALSE,"Australia";#N/A,#N/A,FALSE,"Other"}</definedName>
    <definedName name="dana1" localSheetId="19" hidden="1">{#N/A,#N/A,FALSE,"Summary 1";#N/A,#N/A,FALSE,"Domestic";#N/A,#N/A,FALSE,"Australia";#N/A,#N/A,FALSE,"Other"}</definedName>
    <definedName name="dana1" localSheetId="3" hidden="1">{#N/A,#N/A,FALSE,"Summary 1";#N/A,#N/A,FALSE,"Domestic";#N/A,#N/A,FALSE,"Australia";#N/A,#N/A,FALSE,"Other"}</definedName>
    <definedName name="dana1" localSheetId="13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ata" localSheetId="4">#REF!</definedName>
    <definedName name="Data" localSheetId="5">#REF!</definedName>
    <definedName name="Data">'[28]Mix Variance'!$B$1:$N$31</definedName>
    <definedName name="Data.Avg" localSheetId="4">#REF!</definedName>
    <definedName name="Data.Avg" localSheetId="5">#REF!</definedName>
    <definedName name="Data.Avg">'[27]Avg Amts'!$A$5:$BP$34</definedName>
    <definedName name="Data.Qtrs.Avg" localSheetId="4">#REF!</definedName>
    <definedName name="Data.Qtrs.Avg" localSheetId="5">#REF!</definedName>
    <definedName name="Data.Qtrs.Avg">'[27]Avg Amts'!$A$5:$IV$5</definedName>
    <definedName name="DATA1" localSheetId="4">#REF!</definedName>
    <definedName name="DATA1" localSheetId="5">#REF!</definedName>
    <definedName name="data1">'[29]Mix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#REF!</definedName>
    <definedName name="DATE">#REF!</definedName>
    <definedName name="daveisroyescal">#REF!</definedName>
    <definedName name="daviesroyprice">#REF!</definedName>
    <definedName name="dc_461">#REF!</definedName>
    <definedName name="dc_462">#REF!</definedName>
    <definedName name="dc_49">#REF!</definedName>
    <definedName name="dc_491">#REF!</definedName>
    <definedName name="dc_492">#REF!</definedName>
    <definedName name="debtforce">#REF!</definedName>
    <definedName name="DebtPerc" localSheetId="4">#REF!</definedName>
    <definedName name="DebtPerc" localSheetId="5">#REF!</definedName>
    <definedName name="DebtPerc">[12]Assumptions!$I$58</definedName>
    <definedName name="DEC">#REF!</definedName>
    <definedName name="Dec02AMA">#REF!</definedName>
    <definedName name="Dec03AMA" localSheetId="4">#REF!</definedName>
    <definedName name="Dec03AMA" localSheetId="5">#REF!</definedName>
    <definedName name="Dec03AMA">[3]BS!$AJ$7:$AJ$3582</definedName>
    <definedName name="Dec04AMA" localSheetId="4">#REF!</definedName>
    <definedName name="Dec04AMA" localSheetId="5">#REF!</definedName>
    <definedName name="Dec04AMA">[1]BS!$AO$7:$AO$3582</definedName>
    <definedName name="Dec05AMA">#REF!</definedName>
    <definedName name="Dec08AMA" localSheetId="4">#REF!</definedName>
    <definedName name="Dec08AMA" localSheetId="5">#REF!</definedName>
    <definedName name="Dec08AMA">[2]BS!$AJ$7:$AJ$1726</definedName>
    <definedName name="Dec09AMA" localSheetId="4">#REF!</definedName>
    <definedName name="Dec09AMA" localSheetId="5">#REF!</definedName>
    <definedName name="Dec09AMA">[2]BS!$AV$7:$AV$1726</definedName>
    <definedName name="Dec16AMA">#REF!</definedName>
    <definedName name="Dec17AMA">#REF!</definedName>
    <definedName name="DECT">#REF!</definedName>
    <definedName name="Degree_Days">#REF!</definedName>
    <definedName name="DELETE01" localSheetId="14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17" hidden="1">{#N/A,#N/A,FALSE,"Coversheet";#N/A,#N/A,FALSE,"QA"}</definedName>
    <definedName name="DELETE01" localSheetId="18" hidden="1">{#N/A,#N/A,FALSE,"Coversheet";#N/A,#N/A,FALSE,"QA"}</definedName>
    <definedName name="DELETE01" localSheetId="19" hidden="1">{#N/A,#N/A,FALSE,"Coversheet";#N/A,#N/A,FALSE,"QA"}</definedName>
    <definedName name="DELETE01" localSheetId="3" hidden="1">{#N/A,#N/A,FALSE,"Coversheet";#N/A,#N/A,FALSE,"QA"}</definedName>
    <definedName name="DELETE01" localSheetId="13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14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17" hidden="1">{#N/A,#N/A,FALSE,"Schedule F";#N/A,#N/A,FALSE,"Schedule G"}</definedName>
    <definedName name="DELETE02" localSheetId="18" hidden="1">{#N/A,#N/A,FALSE,"Schedule F";#N/A,#N/A,FALSE,"Schedule G"}</definedName>
    <definedName name="DELETE02" localSheetId="19" hidden="1">{#N/A,#N/A,FALSE,"Schedule F";#N/A,#N/A,FALSE,"Schedule G"}</definedName>
    <definedName name="DELETE02" localSheetId="3" hidden="1">{#N/A,#N/A,FALSE,"Schedule F";#N/A,#N/A,FALSE,"Schedule G"}</definedName>
    <definedName name="DELETE02" localSheetId="13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14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17" hidden="1">{#N/A,#N/A,FALSE,"Coversheet";#N/A,#N/A,FALSE,"QA"}</definedName>
    <definedName name="Delete06" localSheetId="18" hidden="1">{#N/A,#N/A,FALSE,"Coversheet";#N/A,#N/A,FALSE,"QA"}</definedName>
    <definedName name="Delete06" localSheetId="19" hidden="1">{#N/A,#N/A,FALSE,"Coversheet";#N/A,#N/A,FALSE,"QA"}</definedName>
    <definedName name="Delete06" localSheetId="3" hidden="1">{#N/A,#N/A,FALSE,"Coversheet";#N/A,#N/A,FALSE,"QA"}</definedName>
    <definedName name="Delete06" localSheetId="13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14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17" hidden="1">{#N/A,#N/A,FALSE,"Coversheet";#N/A,#N/A,FALSE,"QA"}</definedName>
    <definedName name="Delete09" localSheetId="18" hidden="1">{#N/A,#N/A,FALSE,"Coversheet";#N/A,#N/A,FALSE,"QA"}</definedName>
    <definedName name="Delete09" localSheetId="19" hidden="1">{#N/A,#N/A,FALSE,"Coversheet";#N/A,#N/A,FALSE,"QA"}</definedName>
    <definedName name="Delete09" localSheetId="3" hidden="1">{#N/A,#N/A,FALSE,"Coversheet";#N/A,#N/A,FALSE,"QA"}</definedName>
    <definedName name="Delete09" localSheetId="13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14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17" hidden="1">{#N/A,#N/A,FALSE,"Coversheet";#N/A,#N/A,FALSE,"QA"}</definedName>
    <definedName name="Delete1" localSheetId="18" hidden="1">{#N/A,#N/A,FALSE,"Coversheet";#N/A,#N/A,FALSE,"QA"}</definedName>
    <definedName name="Delete1" localSheetId="19" hidden="1">{#N/A,#N/A,FALSE,"Coversheet";#N/A,#N/A,FALSE,"QA"}</definedName>
    <definedName name="Delete1" localSheetId="3" hidden="1">{#N/A,#N/A,FALSE,"Coversheet";#N/A,#N/A,FALSE,"QA"}</definedName>
    <definedName name="Delete1" localSheetId="13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14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17" hidden="1">{#N/A,#N/A,FALSE,"Schedule F";#N/A,#N/A,FALSE,"Schedule G"}</definedName>
    <definedName name="Delete10" localSheetId="18" hidden="1">{#N/A,#N/A,FALSE,"Schedule F";#N/A,#N/A,FALSE,"Schedule G"}</definedName>
    <definedName name="Delete10" localSheetId="19" hidden="1">{#N/A,#N/A,FALSE,"Schedule F";#N/A,#N/A,FALSE,"Schedule G"}</definedName>
    <definedName name="Delete10" localSheetId="3" hidden="1">{#N/A,#N/A,FALSE,"Schedule F";#N/A,#N/A,FALSE,"Schedule G"}</definedName>
    <definedName name="Delete10" localSheetId="13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14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17" hidden="1">{#N/A,#N/A,FALSE,"Coversheet";#N/A,#N/A,FALSE,"QA"}</definedName>
    <definedName name="Delete21" localSheetId="18" hidden="1">{#N/A,#N/A,FALSE,"Coversheet";#N/A,#N/A,FALSE,"QA"}</definedName>
    <definedName name="Delete21" localSheetId="19" hidden="1">{#N/A,#N/A,FALSE,"Coversheet";#N/A,#N/A,FALSE,"QA"}</definedName>
    <definedName name="Delete21" localSheetId="3" hidden="1">{#N/A,#N/A,FALSE,"Coversheet";#N/A,#N/A,FALSE,"QA"}</definedName>
    <definedName name="Delete21" localSheetId="13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 localSheetId="4">#REF!</definedName>
    <definedName name="DEM" localSheetId="5">#REF!</definedName>
    <definedName name="DEM">[4]CLASSIFIERS!$A$4:$IV$4</definedName>
    <definedName name="DEM_1" localSheetId="4">#REF!</definedName>
    <definedName name="DEM_1" localSheetId="5">#REF!</definedName>
    <definedName name="DEM_1">[4]EXTERNAL!$A$7:$IV$9</definedName>
    <definedName name="DEM_12CP" localSheetId="4">#REF!</definedName>
    <definedName name="DEM_12CP" localSheetId="5">#REF!</definedName>
    <definedName name="DEM_12CP">[4]EXTERNAL!$A$118:$IV$120</definedName>
    <definedName name="DEM_12NCP_P" localSheetId="4">#REF!</definedName>
    <definedName name="DEM_12NCP_P" localSheetId="5">#REF!</definedName>
    <definedName name="DEM_12NCP_P">[4]EXTERNAL!$A$187:$IV$189</definedName>
    <definedName name="DEM_12NCP_S" localSheetId="4">#REF!</definedName>
    <definedName name="DEM_12NCP_S" localSheetId="5">#REF!</definedName>
    <definedName name="DEM_12NCP_S">[4]EXTERNAL!$A$190:$IV$192</definedName>
    <definedName name="DEM_12NCP1" localSheetId="4">#REF!</definedName>
    <definedName name="DEM_12NCP1" localSheetId="5">#REF!</definedName>
    <definedName name="DEM_12NCP1">[4]EXTERNAL!$A$139:$IV$141</definedName>
    <definedName name="DEM_12NCP2" localSheetId="4">#REF!</definedName>
    <definedName name="DEM_12NCP2" localSheetId="5">#REF!</definedName>
    <definedName name="DEM_12NCP2">[4]EXTERNAL!$A$130:$IV$132</definedName>
    <definedName name="DEM_1A" localSheetId="4">#REF!</definedName>
    <definedName name="DEM_1A" localSheetId="5">#REF!</definedName>
    <definedName name="DEM_1A">[4]EXTERNAL!$A$115:$IV$117</definedName>
    <definedName name="DEM_2A" localSheetId="4">#REF!</definedName>
    <definedName name="DEM_2A" localSheetId="5">#REF!</definedName>
    <definedName name="DEM_2A">[4]EXTERNAL!$A$148:$IV$150</definedName>
    <definedName name="DEM_3A" localSheetId="4">#REF!</definedName>
    <definedName name="DEM_3A" localSheetId="5">#REF!</definedName>
    <definedName name="DEM_3A">[4]EXTERNAL!$A$199:$IV$201</definedName>
    <definedName name="DEM_3B" localSheetId="4">#REF!</definedName>
    <definedName name="DEM_3B" localSheetId="5">#REF!</definedName>
    <definedName name="DEM_3B">[4]EXTERNAL!$A$196:$IV$198</definedName>
    <definedName name="DEMAND">#REF!</definedName>
    <definedName name="Demand2" localSheetId="4">#REF!</definedName>
    <definedName name="Demand2" localSheetId="5">#REF!</definedName>
    <definedName name="Demand2">[30]Inputs!$D$11</definedName>
    <definedName name="Demands">#REF!</definedName>
    <definedName name="DEPRECIATION">#REF!</definedName>
    <definedName name="DES1.T" localSheetId="4">#REF!</definedName>
    <definedName name="DES1.T" localSheetId="5">#REF!</definedName>
    <definedName name="DES1.T">[4]INTERNAL!$A$40:$IV$42</definedName>
    <definedName name="DES2.T" localSheetId="4">#REF!</definedName>
    <definedName name="DES2.T" localSheetId="5">#REF!</definedName>
    <definedName name="DES2.T">[4]INTERNAL!$A$43:$IV$45</definedName>
    <definedName name="devfee">#REF!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 localSheetId="4">#REF!</definedName>
    <definedName name="DF_HeatRate" localSheetId="5">#REF!</definedName>
    <definedName name="DF_HeatRate">[12]Assumptions!$L$23</definedName>
    <definedName name="DFIT" localSheetId="14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17" hidden="1">{#N/A,#N/A,FALSE,"Coversheet";#N/A,#N/A,FALSE,"QA"}</definedName>
    <definedName name="DFIT" localSheetId="18" hidden="1">{#N/A,#N/A,FALSE,"Coversheet";#N/A,#N/A,FALSE,"QA"}</definedName>
    <definedName name="DFIT" localSheetId="19" hidden="1">{#N/A,#N/A,FALSE,"Coversheet";#N/A,#N/A,FALSE,"QA"}</definedName>
    <definedName name="DFIT" localSheetId="3" hidden="1">{#N/A,#N/A,FALSE,"Coversheet";#N/A,#N/A,FALSE,"QA"}</definedName>
    <definedName name="DFIT" localSheetId="13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 localSheetId="4">#REF!</definedName>
    <definedName name="DIR_40" localSheetId="5">#REF!</definedName>
    <definedName name="DIR_40">[4]EXTERNAL!$A$193:$IV$195</definedName>
    <definedName name="DIR_449" localSheetId="4">#REF!</definedName>
    <definedName name="DIR_449" localSheetId="5">#REF!</definedName>
    <definedName name="DIR_449">[4]EXTERNAL!$A$127:$IV$129</definedName>
    <definedName name="DIR_449_ENERGY" localSheetId="4">#REF!</definedName>
    <definedName name="DIR_449_ENERGY" localSheetId="5">#REF!</definedName>
    <definedName name="DIR_449_ENERGY">[4]EXTERNAL!$A$160:$IV$162</definedName>
    <definedName name="DIR_449_HV" localSheetId="4">#REF!</definedName>
    <definedName name="DIR_449_HV" localSheetId="5">#REF!</definedName>
    <definedName name="DIR_449_HV">[4]EXTERNAL!$A$157:$IV$159</definedName>
    <definedName name="DIR_449_OATT" localSheetId="4">#REF!</definedName>
    <definedName name="DIR_449_OATT" localSheetId="5">#REF!</definedName>
    <definedName name="DIR_449_OATT">[4]EXTERNAL!$A$166:$IV$168</definedName>
    <definedName name="DIR_RESALE" localSheetId="4">#REF!</definedName>
    <definedName name="DIR_RESALE" localSheetId="5">#REF!</definedName>
    <definedName name="DIR_RESALE">[4]EXTERNAL!$A$124:$IV$126</definedName>
    <definedName name="DIR_RESALE_LARGE" localSheetId="4">#REF!</definedName>
    <definedName name="DIR_RESALE_LARGE" localSheetId="5">#REF!</definedName>
    <definedName name="DIR_RESALE_LARGE">[4]EXTERNAL!$A$154:$IV$156</definedName>
    <definedName name="DIR_RESALE_SMALL" localSheetId="4">#REF!</definedName>
    <definedName name="DIR_RESALE_SMALL" localSheetId="5">#REF!</definedName>
    <definedName name="DIR_RESALE_SMALL">[4]EXTERNAL!$A$151:$IV$153</definedName>
    <definedName name="DIR108.09" localSheetId="4">#REF!</definedName>
    <definedName name="DIR108.09" localSheetId="5">#REF!</definedName>
    <definedName name="DIR108.09">[4]EXTERNAL!$A$106:$IV$108</definedName>
    <definedName name="DIR235.00" localSheetId="4">#REF!</definedName>
    <definedName name="DIR235.00" localSheetId="5">#REF!</definedName>
    <definedName name="DIR235.00">[4]EXTERNAL!$A$85:$IV$87</definedName>
    <definedName name="DIR360.01" localSheetId="4">#REF!</definedName>
    <definedName name="DIR360.01" localSheetId="5">#REF!</definedName>
    <definedName name="DIR360.01">[4]EXTERNAL!$A$37:$IV$39</definedName>
    <definedName name="DIR361.01" localSheetId="4">#REF!</definedName>
    <definedName name="DIR361.01" localSheetId="5">#REF!</definedName>
    <definedName name="DIR361.01">[4]EXTERNAL!$A$40:$IV$42</definedName>
    <definedName name="DIR362.01" localSheetId="4">#REF!</definedName>
    <definedName name="DIR362.01" localSheetId="5">#REF!</definedName>
    <definedName name="DIR362.01">[4]EXTERNAL!$A$43:$IV$45</definedName>
    <definedName name="DIR364.01" localSheetId="4">#REF!</definedName>
    <definedName name="DIR364.01" localSheetId="5">#REF!</definedName>
    <definedName name="DIR364.01">[4]EXTERNAL!$A$46:$IV$48</definedName>
    <definedName name="DIR366.01" localSheetId="4">#REF!</definedName>
    <definedName name="DIR366.01" localSheetId="5">#REF!</definedName>
    <definedName name="DIR366.01">[4]EXTERNAL!$A$49:$IV$51</definedName>
    <definedName name="DIR368.03" localSheetId="4">#REF!</definedName>
    <definedName name="DIR368.03" localSheetId="5">#REF!</definedName>
    <definedName name="DIR368.03">[4]EXTERNAL!$A$55:$IV$57</definedName>
    <definedName name="DIR368.03C" localSheetId="4">#REF!</definedName>
    <definedName name="DIR368.03C" localSheetId="5">#REF!</definedName>
    <definedName name="DIR368.03C">[4]EXTERNAL!$A$52:$IV$54</definedName>
    <definedName name="DIR372.00" localSheetId="4">#REF!</definedName>
    <definedName name="DIR372.00" localSheetId="5">#REF!</definedName>
    <definedName name="DIR372.00">[4]EXTERNAL!$A$58:$IV$60</definedName>
    <definedName name="DIR373.00" localSheetId="4">#REF!</definedName>
    <definedName name="DIR373.00" localSheetId="5">#REF!</definedName>
    <definedName name="DIR373.00">[4]EXTERNAL!$A$61:$IV$63</definedName>
    <definedName name="DIR450.01" localSheetId="4">#REF!</definedName>
    <definedName name="DIR450.01" localSheetId="5">#REF!</definedName>
    <definedName name="DIR450.01">[4]EXTERNAL!$A$10:$IV$12</definedName>
    <definedName name="DIR450.02" localSheetId="4">#REF!</definedName>
    <definedName name="DIR450.02" localSheetId="5">#REF!</definedName>
    <definedName name="DIR450.02">[4]EXTERNAL!$A$184:$IV$186</definedName>
    <definedName name="DIR451.02" localSheetId="4">#REF!</definedName>
    <definedName name="DIR451.02" localSheetId="5">#REF!</definedName>
    <definedName name="DIR451.02">[4]EXTERNAL!$A$70:$IV$72</definedName>
    <definedName name="DIR451.03" localSheetId="4">#REF!</definedName>
    <definedName name="DIR451.03" localSheetId="5">#REF!</definedName>
    <definedName name="DIR451.03">[4]EXTERNAL!$A$136:$IV$138</definedName>
    <definedName name="DIR451.05" localSheetId="4">#REF!</definedName>
    <definedName name="DIR451.05" localSheetId="5">#REF!</definedName>
    <definedName name="DIR451.05">[4]EXTERNAL!$A$76:$IV$78</definedName>
    <definedName name="DIR451.06" localSheetId="4">#REF!</definedName>
    <definedName name="DIR451.06" localSheetId="5">#REF!</definedName>
    <definedName name="DIR451.06">[4]EXTERNAL!$A$109:$IV$111</definedName>
    <definedName name="DIR451.07" localSheetId="4">#REF!</definedName>
    <definedName name="DIR451.07" localSheetId="5">#REF!</definedName>
    <definedName name="DIR451.07">[4]EXTERNAL!$A$133:$IV$135</definedName>
    <definedName name="DIR454.04" localSheetId="4">#REF!</definedName>
    <definedName name="DIR454.04" localSheetId="5">#REF!</definedName>
    <definedName name="DIR454.04">[4]EXTERNAL!$A$73:$IV$75</definedName>
    <definedName name="DIR556.01" localSheetId="4">#REF!</definedName>
    <definedName name="DIR556.01" localSheetId="5">#REF!</definedName>
    <definedName name="DIR556.01">[4]EXTERNAL!$A$175:$IV$177</definedName>
    <definedName name="DIR565.02" localSheetId="4">#REF!</definedName>
    <definedName name="DIR565.02" localSheetId="5">#REF!</definedName>
    <definedName name="DIR565.02">[4]EXTERNAL!$A$178:$IV$180</definedName>
    <definedName name="DIR908.01" localSheetId="4">#REF!</definedName>
    <definedName name="DIR908.01" localSheetId="5">#REF!</definedName>
    <definedName name="DIR908.01">[4]EXTERNAL!$A$172:$IV$174</definedName>
    <definedName name="DIR920.01" localSheetId="4">#REF!</definedName>
    <definedName name="DIR920.01" localSheetId="5">#REF!</definedName>
    <definedName name="DIR920.01">[4]EXTERNAL!$A$181:$IV$183</definedName>
    <definedName name="Dis" localSheetId="4">#REF!</definedName>
    <definedName name="Dis" localSheetId="5">#REF!</definedName>
    <definedName name="Dis">'[10]Func Study'!$AB$250</definedName>
    <definedName name="Disc">#REF!</definedName>
    <definedName name="Discount_for_Revenue_Reqmt" localSheetId="4">#REF!</definedName>
    <definedName name="Discount_for_Revenue_Reqmt" localSheetId="5">#REF!</definedName>
    <definedName name="Discount_for_Revenue_Reqmt">'[31]Assumptions of Purchase'!$B$45</definedName>
    <definedName name="DisFac" localSheetId="4">#REF!</definedName>
    <definedName name="DisFac" localSheetId="5">#REF!</definedName>
    <definedName name="DisFac">'[10]Func Dist Factor Table'!$A$11:$G$25</definedName>
    <definedName name="Dist_factor">#REF!</definedName>
    <definedName name="DistPeakMethod">#REF!</definedName>
    <definedName name="DOCKET">#REF!</definedName>
    <definedName name="DocketNumber" localSheetId="4">#REF!</definedName>
    <definedName name="DocketNumber" localSheetId="5">#REF!</definedName>
    <definedName name="DocketNumber">'[32]JHS-4'!$AP$2</definedName>
    <definedName name="DP.T" localSheetId="4">#REF!</definedName>
    <definedName name="DP.T" localSheetId="5">#REF!</definedName>
    <definedName name="DP.T">[4]INTERNAL!$A$46:$IV$48</definedName>
    <definedName name="dsd" localSheetId="14" hidden="1">[5]Inputs!#REF!</definedName>
    <definedName name="dsd" localSheetId="12" hidden="1">[5]Inputs!#REF!</definedName>
    <definedName name="dsd" localSheetId="17" hidden="1">[5]Inputs!#REF!</definedName>
    <definedName name="dsd" localSheetId="18" hidden="1">[5]Inputs!#REF!</definedName>
    <definedName name="dsd" localSheetId="19" hidden="1">[5]Inputs!#REF!</definedName>
    <definedName name="dsd" localSheetId="3" hidden="1">[5]Inputs!#REF!</definedName>
    <definedName name="dsd" localSheetId="13" hidden="1">[5]Inputs!#REF!</definedName>
    <definedName name="dsd" hidden="1">[5]Inputs!#REF!</definedName>
    <definedName name="DUDE" localSheetId="14" hidden="1">#REF!</definedName>
    <definedName name="DUDE" localSheetId="4" hidden="1">#REF!</definedName>
    <definedName name="DUDE" localSheetId="5" hidden="1">#REF!</definedName>
    <definedName name="DUDE" localSheetId="12" hidden="1">#REF!</definedName>
    <definedName name="DUDE" localSheetId="17" hidden="1">#REF!</definedName>
    <definedName name="DUDE" localSheetId="18" hidden="1">#REF!</definedName>
    <definedName name="DUDE" localSheetId="19" hidden="1">#REF!</definedName>
    <definedName name="DUDE" localSheetId="3" hidden="1">#REF!</definedName>
    <definedName name="DUDE" localSheetId="13" hidden="1">#REF!</definedName>
    <definedName name="DUDE" hidden="1">#REF!</definedName>
    <definedName name="DurPTC">#REF!</definedName>
    <definedName name="EBFIT.T" localSheetId="4">#REF!</definedName>
    <definedName name="EBFIT.T" localSheetId="5">#REF!</definedName>
    <definedName name="EBFIT.T">[4]INTERNAL!$A$88:$IV$90</definedName>
    <definedName name="ec_46s1">#REF!</definedName>
    <definedName name="ec_46s2">#REF!</definedName>
    <definedName name="ec_46w1">#REF!</definedName>
    <definedName name="ec_46w2">#REF!</definedName>
    <definedName name="ec_49s1">#REF!</definedName>
    <definedName name="ec_49s2">#REF!</definedName>
    <definedName name="ec_49w1">#REF!</definedName>
    <definedName name="ec_49w2">#REF!</definedName>
    <definedName name="ee" localSheetId="14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9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5">[21]INPUTS!$F$36</definedName>
    <definedName name="EffTax" localSheetId="4">#REF!</definedName>
    <definedName name="EffTax" localSheetId="5">#REF!</definedName>
    <definedName name="EffTax" localSheetId="16">[21]INPUTS!$F$36</definedName>
    <definedName name="EffTax" localSheetId="17">[21]INPUTS!$F$36</definedName>
    <definedName name="EffTax" localSheetId="18">[21]INPUTS!$F$36</definedName>
    <definedName name="EffTax">[22]INPUTS!$F$36</definedName>
    <definedName name="Electp1">#REF!</definedName>
    <definedName name="Electp2">#REF!</definedName>
    <definedName name="Electric_Prices" localSheetId="4">#REF!</definedName>
    <definedName name="Electric_Prices" localSheetId="5">#REF!</definedName>
    <definedName name="Electric_Prices">'[33]Monthly Price Summary'!$B$4:$E$27</definedName>
    <definedName name="ElecWC_LineItems">#REF!</definedName>
    <definedName name="ElRBLine" localSheetId="4">#REF!</definedName>
    <definedName name="ElRBLine" localSheetId="5">#REF!</definedName>
    <definedName name="ElRBLine">[1]BS!$AQ$7:$AQ$3303</definedName>
    <definedName name="EMPLBENE">#REF!</definedName>
    <definedName name="EndDate" localSheetId="4">#REF!</definedName>
    <definedName name="EndDate" localSheetId="5">#REF!</definedName>
    <definedName name="EndDate">[12]Assumptions!$C$11</definedName>
    <definedName name="endptcyr">#REF!</definedName>
    <definedName name="energy">#REF!</definedName>
    <definedName name="ENERGY_1" localSheetId="4">#REF!</definedName>
    <definedName name="ENERGY_1" localSheetId="5">#REF!</definedName>
    <definedName name="ENERGY_1">[4]EXTERNAL!$A$4:$IV$6</definedName>
    <definedName name="ENERGY_2" localSheetId="4">#REF!</definedName>
    <definedName name="ENERGY_2" localSheetId="5">#REF!</definedName>
    <definedName name="ENERGY_2">[4]EXTERNAL!$A$145:$IV$147</definedName>
    <definedName name="Engy" localSheetId="4">#REF!</definedName>
    <definedName name="Engy" localSheetId="5">#REF!</definedName>
    <definedName name="Engy">[13]Inputs!$D$9</definedName>
    <definedName name="Engy2" localSheetId="4">#REF!</definedName>
    <definedName name="Engy2" localSheetId="5">#REF!</definedName>
    <definedName name="Engy2">[30]Inputs!$D$12</definedName>
    <definedName name="en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 localSheetId="4">#REF!</definedName>
    <definedName name="EPIS.T" localSheetId="5">#REF!</definedName>
    <definedName name="EPIS.T">[4]INTERNAL!$A$49:$IV$51</definedName>
    <definedName name="equitperc">#REF!</definedName>
    <definedName name="error" localSheetId="14" hidden="1">{#N/A,#N/A,FALSE,"Coversheet";#N/A,#N/A,FALSE,"QA"}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localSheetId="17" hidden="1">{#N/A,#N/A,FALSE,"Coversheet";#N/A,#N/A,FALSE,"QA"}</definedName>
    <definedName name="error" localSheetId="18" hidden="1">{#N/A,#N/A,FALSE,"Coversheet";#N/A,#N/A,FALSE,"QA"}</definedName>
    <definedName name="error" localSheetId="19" hidden="1">{#N/A,#N/A,FALSE,"Coversheet";#N/A,#N/A,FALSE,"QA"}</definedName>
    <definedName name="error" localSheetId="3" hidden="1">{#N/A,#N/A,FALSE,"Coversheet";#N/A,#N/A,FALSE,"QA"}</definedName>
    <definedName name="error" localSheetId="13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14" hidden="1">{#N/A,#N/A,FALSE,"Summ";#N/A,#N/A,FALSE,"General"}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17" hidden="1">{#N/A,#N/A,FALSE,"Summ";#N/A,#N/A,FALSE,"General"}</definedName>
    <definedName name="Estimate" localSheetId="18" hidden="1">{#N/A,#N/A,FALSE,"Summ";#N/A,#N/A,FALSE,"General"}</definedName>
    <definedName name="Estimate" localSheetId="19" hidden="1">{#N/A,#N/A,FALSE,"Summ";#N/A,#N/A,FALSE,"General"}</definedName>
    <definedName name="Estimate" localSheetId="3" hidden="1">{#N/A,#N/A,FALSE,"Summ";#N/A,#N/A,FALSE,"General"}</definedName>
    <definedName name="Estimate" localSheetId="13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4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17" hidden="1">{#N/A,#N/A,FALSE,"Summ";#N/A,#N/A,FALSE,"General"}</definedName>
    <definedName name="ex" localSheetId="18" hidden="1">{#N/A,#N/A,FALSE,"Summ";#N/A,#N/A,FALSE,"General"}</definedName>
    <definedName name="ex" localSheetId="19" hidden="1">{#N/A,#N/A,FALSE,"Summ";#N/A,#N/A,FALSE,"General"}</definedName>
    <definedName name="ex" localSheetId="3" hidden="1">{#N/A,#N/A,FALSE,"Summ";#N/A,#N/A,FALSE,"General"}</definedName>
    <definedName name="ex" localSheetId="13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 localSheetId="4">#REF!</definedName>
    <definedName name="Exhibit_No.______MJS_4" localSheetId="5">#REF!</definedName>
    <definedName name="Exhibit_No.______MJS_4">'[9]MJS-4'!$O$3</definedName>
    <definedName name="Exhibit_No.______MJS_5" localSheetId="4">#REF!</definedName>
    <definedName name="Exhibit_No.______MJS_5" localSheetId="5">#REF!</definedName>
    <definedName name="Exhibit_No.______MJS_5">'[9]MJS-5'!$E$3</definedName>
    <definedName name="Exhibit_No.______MJS_6" localSheetId="4">#REF!</definedName>
    <definedName name="Exhibit_No.______MJS_6" localSheetId="5">#REF!</definedName>
    <definedName name="Exhibit_No.______MJS_6">'[9]MJS-6'!$F$3</definedName>
    <definedName name="Expected_Life">#REF!</definedName>
    <definedName name="extra2" localSheetId="14" hidden="1">{#N/A,#N/A,FALSE,"Loans";#N/A,#N/A,FALSE,"Program Costs";#N/A,#N/A,FALSE,"Measures";#N/A,#N/A,FALSE,"Net Lost Rev";#N/A,#N/A,FALSE,"Incentive"}</definedName>
    <definedName name="extra2" localSheetId="17" hidden="1">{#N/A,#N/A,FALSE,"Loans";#N/A,#N/A,FALSE,"Program Costs";#N/A,#N/A,FALSE,"Measures";#N/A,#N/A,FALSE,"Net Lost Rev";#N/A,#N/A,FALSE,"Incentive"}</definedName>
    <definedName name="extra2" localSheetId="18" hidden="1">{#N/A,#N/A,FALSE,"Loans";#N/A,#N/A,FALSE,"Program Costs";#N/A,#N/A,FALSE,"Measures";#N/A,#N/A,FALSE,"Net Lost Rev";#N/A,#N/A,FALSE,"Incentive"}</definedName>
    <definedName name="extra2" localSheetId="19" hidden="1">{#N/A,#N/A,FALSE,"Loans";#N/A,#N/A,FALSE,"Program Costs";#N/A,#N/A,FALSE,"Measures";#N/A,#N/A,FALSE,"Net Lost Rev";#N/A,#N/A,FALSE,"Incentive"}</definedName>
    <definedName name="extra2" localSheetId="3" hidden="1">{#N/A,#N/A,FALSE,"Loans";#N/A,#N/A,FALSE,"Program Costs";#N/A,#N/A,FALSE,"Measures";#N/A,#N/A,FALSE,"Net Lost Rev";#N/A,#N/A,FALSE,"Incentive"}</definedName>
    <definedName name="extra2" localSheetId="13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14" hidden="1">{#N/A,#N/A,FALSE,"Loans";#N/A,#N/A,FALSE,"Program Costs";#N/A,#N/A,FALSE,"Measures";#N/A,#N/A,FALSE,"Net Lost Rev";#N/A,#N/A,FALSE,"Incentive"}</definedName>
    <definedName name="extra3" localSheetId="17" hidden="1">{#N/A,#N/A,FALSE,"Loans";#N/A,#N/A,FALSE,"Program Costs";#N/A,#N/A,FALSE,"Measures";#N/A,#N/A,FALSE,"Net Lost Rev";#N/A,#N/A,FALSE,"Incentive"}</definedName>
    <definedName name="extra3" localSheetId="18" hidden="1">{#N/A,#N/A,FALSE,"Loans";#N/A,#N/A,FALSE,"Program Costs";#N/A,#N/A,FALSE,"Measures";#N/A,#N/A,FALSE,"Net Lost Rev";#N/A,#N/A,FALSE,"Incentive"}</definedName>
    <definedName name="extra3" localSheetId="19" hidden="1">{#N/A,#N/A,FALSE,"Loans";#N/A,#N/A,FALSE,"Program Costs";#N/A,#N/A,FALSE,"Measures";#N/A,#N/A,FALSE,"Net Lost Rev";#N/A,#N/A,FALSE,"Incentive"}</definedName>
    <definedName name="extra3" localSheetId="3" hidden="1">{#N/A,#N/A,FALSE,"Loans";#N/A,#N/A,FALSE,"Program Costs";#N/A,#N/A,FALSE,"Measures";#N/A,#N/A,FALSE,"Net Lost Rev";#N/A,#N/A,FALSE,"Incentive"}</definedName>
    <definedName name="extra3" localSheetId="13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14" hidden="1">{#N/A,#N/A,FALSE,"Loans";#N/A,#N/A,FALSE,"Program Costs";#N/A,#N/A,FALSE,"Measures";#N/A,#N/A,FALSE,"Net Lost Rev";#N/A,#N/A,FALSE,"Incentive"}</definedName>
    <definedName name="extra4" localSheetId="17" hidden="1">{#N/A,#N/A,FALSE,"Loans";#N/A,#N/A,FALSE,"Program Costs";#N/A,#N/A,FALSE,"Measures";#N/A,#N/A,FALSE,"Net Lost Rev";#N/A,#N/A,FALSE,"Incentive"}</definedName>
    <definedName name="extra4" localSheetId="18" hidden="1">{#N/A,#N/A,FALSE,"Loans";#N/A,#N/A,FALSE,"Program Costs";#N/A,#N/A,FALSE,"Measures";#N/A,#N/A,FALSE,"Net Lost Rev";#N/A,#N/A,FALSE,"Incentive"}</definedName>
    <definedName name="extra4" localSheetId="19" hidden="1">{#N/A,#N/A,FALSE,"Loans";#N/A,#N/A,FALSE,"Program Costs";#N/A,#N/A,FALSE,"Measures";#N/A,#N/A,FALSE,"Net Lost Rev";#N/A,#N/A,FALSE,"Incentive"}</definedName>
    <definedName name="extra4" localSheetId="3" hidden="1">{#N/A,#N/A,FALSE,"Loans";#N/A,#N/A,FALSE,"Program Costs";#N/A,#N/A,FALSE,"Measures";#N/A,#N/A,FALSE,"Net Lost Rev";#N/A,#N/A,FALSE,"Incentive"}</definedName>
    <definedName name="extra4" localSheetId="1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14" hidden="1">{#N/A,#N/A,FALSE,"Loans";#N/A,#N/A,FALSE,"Program Costs";#N/A,#N/A,FALSE,"Measures";#N/A,#N/A,FALSE,"Net Lost Rev";#N/A,#N/A,FALSE,"Incentive"}</definedName>
    <definedName name="extra5" localSheetId="17" hidden="1">{#N/A,#N/A,FALSE,"Loans";#N/A,#N/A,FALSE,"Program Costs";#N/A,#N/A,FALSE,"Measures";#N/A,#N/A,FALSE,"Net Lost Rev";#N/A,#N/A,FALSE,"Incentive"}</definedName>
    <definedName name="extra5" localSheetId="18" hidden="1">{#N/A,#N/A,FALSE,"Loans";#N/A,#N/A,FALSE,"Program Costs";#N/A,#N/A,FALSE,"Measures";#N/A,#N/A,FALSE,"Net Lost Rev";#N/A,#N/A,FALSE,"Incentive"}</definedName>
    <definedName name="extra5" localSheetId="19" hidden="1">{#N/A,#N/A,FALSE,"Loans";#N/A,#N/A,FALSE,"Program Costs";#N/A,#N/A,FALSE,"Measures";#N/A,#N/A,FALSE,"Net Lost Rev";#N/A,#N/A,FALSE,"Incentive"}</definedName>
    <definedName name="extra5" localSheetId="3" hidden="1">{#N/A,#N/A,FALSE,"Loans";#N/A,#N/A,FALSE,"Program Costs";#N/A,#N/A,FALSE,"Measures";#N/A,#N/A,FALSE,"Net Lost Rev";#N/A,#N/A,FALSE,"Incentive"}</definedName>
    <definedName name="extra5" localSheetId="13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 localSheetId="4">#REF!</definedName>
    <definedName name="Factorck" localSheetId="5">#REF!</definedName>
    <definedName name="Factorck">'[10]COS Factor Table'!$O$15:$O$113</definedName>
    <definedName name="FACTORS">#REF!</definedName>
    <definedName name="FactorType" localSheetId="4">#REF!</definedName>
    <definedName name="FactorType" localSheetId="5">#REF!</definedName>
    <definedName name="FactorType">[11]Variables!$AK$2:$AL$12</definedName>
    <definedName name="FACTP">#REF!</definedName>
    <definedName name="FactSum" localSheetId="4">#REF!</definedName>
    <definedName name="FactSum" localSheetId="5">#REF!</definedName>
    <definedName name="FactSum">'[10]COS Factor Table'!$A$14:$O$113</definedName>
    <definedName name="FCR" localSheetId="4">#REF!</definedName>
    <definedName name="FCR" localSheetId="5">#REF!</definedName>
    <definedName name="FCR">'[26]Virtual 49 Back-Up'!$B$20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4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9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>#REF!</definedName>
    <definedName name="Feb03AMA">#REF!</definedName>
    <definedName name="Feb04AMA" localSheetId="4">#REF!</definedName>
    <definedName name="Feb04AMA" localSheetId="5">#REF!</definedName>
    <definedName name="Feb04AMA">[1]BS!$AE$7:$AE$3582</definedName>
    <definedName name="Feb05AMA">#REF!</definedName>
    <definedName name="Feb09AMA" localSheetId="4">#REF!</definedName>
    <definedName name="Feb09AMA" localSheetId="5">#REF!</definedName>
    <definedName name="Feb09AMA">[2]BS!$AL$7:$AL$1725</definedName>
    <definedName name="Feb10AMA" localSheetId="4">#REF!</definedName>
    <definedName name="Feb10AMA" localSheetId="5">#REF!</definedName>
    <definedName name="Feb10AMA">[2]BS!$AX$7:$AX$1726</definedName>
    <definedName name="Feb17AMA">#REF!</definedName>
    <definedName name="FEBT">#REF!</definedName>
    <definedName name="Fed_Cap_Tax" localSheetId="4">#REF!</definedName>
    <definedName name="Fed_Cap_Tax" localSheetId="5">#REF!</definedName>
    <definedName name="Fed_Cap_Tax">[34]Inputs!$E$112</definedName>
    <definedName name="FEDERAL_INCOME_TAX">#REF!</definedName>
    <definedName name="FedTaxRate" localSheetId="4">#REF!</definedName>
    <definedName name="FedTaxRate" localSheetId="5">#REF!</definedName>
    <definedName name="FedTaxRate">[12]Assumptions!$C$33</definedName>
    <definedName name="FERC_Lookup" localSheetId="4">#REF!</definedName>
    <definedName name="FERC_Lookup" localSheetId="5">#REF!</definedName>
    <definedName name="FERC_Lookup">'[35]Map Table'!$E$2:$F$58</definedName>
    <definedName name="FERCRATE">#REF!</definedName>
    <definedName name="FF">#REF!</definedName>
    <definedName name="ffff" localSheetId="14" hidden="1">{#N/A,#N/A,FALSE,"Coversheet";#N/A,#N/A,FALSE,"QA"}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localSheetId="17" hidden="1">{#N/A,#N/A,FALSE,"Coversheet";#N/A,#N/A,FALSE,"QA"}</definedName>
    <definedName name="ffff" localSheetId="18" hidden="1">{#N/A,#N/A,FALSE,"Coversheet";#N/A,#N/A,FALSE,"QA"}</definedName>
    <definedName name="ffff" localSheetId="19" hidden="1">{#N/A,#N/A,FALSE,"Coversheet";#N/A,#N/A,FALSE,"QA"}</definedName>
    <definedName name="ffff" localSheetId="3" hidden="1">{#N/A,#N/A,FALSE,"Coversheet";#N/A,#N/A,FALSE,"QA"}</definedName>
    <definedName name="ffff" localSheetId="13" hidden="1">{#N/A,#N/A,FALSE,"Coversheet";#N/A,#N/A,FALSE,"QA"}</definedName>
    <definedName name="ffff" hidden="1">{#N/A,#N/A,FALSE,"Coversheet";#N/A,#N/A,FALSE,"QA"}</definedName>
    <definedName name="fffgf" localSheetId="14" hidden="1">{#N/A,#N/A,FALSE,"Coversheet";#N/A,#N/A,FALSE,"QA"}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localSheetId="17" hidden="1">{#N/A,#N/A,FALSE,"Coversheet";#N/A,#N/A,FALSE,"QA"}</definedName>
    <definedName name="fffgf" localSheetId="18" hidden="1">{#N/A,#N/A,FALSE,"Coversheet";#N/A,#N/A,FALSE,"QA"}</definedName>
    <definedName name="fffgf" localSheetId="19" hidden="1">{#N/A,#N/A,FALSE,"Coversheet";#N/A,#N/A,FALSE,"QA"}</definedName>
    <definedName name="fffgf" localSheetId="3" hidden="1">{#N/A,#N/A,FALSE,"Coversheet";#N/A,#N/A,FALSE,"QA"}</definedName>
    <definedName name="fffgf" localSheetId="13" hidden="1">{#N/A,#N/A,FALSE,"Coversheet";#N/A,#N/A,FALSE,"QA"}</definedName>
    <definedName name="fffgf" hidden="1">{#N/A,#N/A,FALSE,"Coversheet";#N/A,#N/A,FALSE,"QA"}</definedName>
    <definedName name="FIELDCHRG">#REF!</definedName>
    <definedName name="Final">#REF!</definedName>
    <definedName name="firstptcyr">#REF!</definedName>
    <definedName name="firstyearmonths">#REF!</definedName>
    <definedName name="FIT" localSheetId="4">#REF!</definedName>
    <definedName name="FIT" localSheetId="5">#REF!</definedName>
    <definedName name="FIT">'[36]ROR &amp; CONV FACTOR'!$J$20</definedName>
    <definedName name="FIT_GAS">'[23]Named Ranges G'!$C$3</definedName>
    <definedName name="FIT_Tax_Rate" localSheetId="4">#REF!</definedName>
    <definedName name="FIT_Tax_Rate" localSheetId="5">#REF!</definedName>
    <definedName name="FIT_Tax_Rate">'[15]Assumptions (Input)'!$B$5</definedName>
    <definedName name="fixedtrans">#REF!</definedName>
    <definedName name="foo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 localSheetId="4">#REF!</definedName>
    <definedName name="FranchiseTax" localSheetId="5">#REF!</definedName>
    <definedName name="FranchiseTax">[14]Variables!$D$26</definedName>
    <definedName name="friend" localSheetId="14" hidden="1">{"PRINT",#N/A,TRUE,"APPA";"PRINT",#N/A,TRUE,"APS";"PRINT",#N/A,TRUE,"BHPL";"PRINT",#N/A,TRUE,"BHPL2";"PRINT",#N/A,TRUE,"CDWR";"PRINT",#N/A,TRUE,"EWEB";"PRINT",#N/A,TRUE,"LADWP";"PRINT",#N/A,TRUE,"NEVBASE"}</definedName>
    <definedName name="friend" localSheetId="17" hidden="1">{"PRINT",#N/A,TRUE,"APPA";"PRINT",#N/A,TRUE,"APS";"PRINT",#N/A,TRUE,"BHPL";"PRINT",#N/A,TRUE,"BHPL2";"PRINT",#N/A,TRUE,"CDWR";"PRINT",#N/A,TRUE,"EWEB";"PRINT",#N/A,TRUE,"LADWP";"PRINT",#N/A,TRUE,"NEVBASE"}</definedName>
    <definedName name="friend" localSheetId="18" hidden="1">{"PRINT",#N/A,TRUE,"APPA";"PRINT",#N/A,TRUE,"APS";"PRINT",#N/A,TRUE,"BHPL";"PRINT",#N/A,TRUE,"BHPL2";"PRINT",#N/A,TRUE,"CDWR";"PRINT",#N/A,TRUE,"EWEB";"PRINT",#N/A,TRUE,"LADWP";"PRINT",#N/A,TRUE,"NEVBASE"}</definedName>
    <definedName name="friend" localSheetId="19" hidden="1">{"PRINT",#N/A,TRUE,"APPA";"PRINT",#N/A,TRUE,"APS";"PRINT",#N/A,TRUE,"BHPL";"PRINT",#N/A,TRUE,"BHPL2";"PRINT",#N/A,TRUE,"CDWR";"PRINT",#N/A,TRUE,"EWEB";"PRINT",#N/A,TRUE,"LADWP";"PRINT",#N/A,TRUE,"NEVBASE"}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localSheetId="1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TAX" localSheetId="15">[21]INPUTS!$F$35</definedName>
    <definedName name="FTAX" localSheetId="4">#REF!</definedName>
    <definedName name="FTAX" localSheetId="5">#REF!</definedName>
    <definedName name="FTAX" localSheetId="16">[21]INPUTS!$F$35</definedName>
    <definedName name="FTAX" localSheetId="17">[21]INPUTS!$F$35</definedName>
    <definedName name="FTAX" localSheetId="18">[21]INPUTS!$F$35</definedName>
    <definedName name="FTAX">[22]INPUTS!$F$35</definedName>
    <definedName name="Fuel">#REF!</definedName>
    <definedName name="Func" localSheetId="4">#REF!</definedName>
    <definedName name="Func" localSheetId="5">#REF!</definedName>
    <definedName name="Func">'[10]Func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 localSheetId="4">#REF!</definedName>
    <definedName name="Function" localSheetId="5">#REF!</definedName>
    <definedName name="Function">'[10]Func Study'!$AB$250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 localSheetId="4">#REF!</definedName>
    <definedName name="GasRBLine" localSheetId="5">#REF!</definedName>
    <definedName name="GasRBLine">[1]BS!$AS$7:$AS$3631</definedName>
    <definedName name="GasWC_LineItem" localSheetId="4">#REF!</definedName>
    <definedName name="GasWC_LineItem" localSheetId="5">#REF!</definedName>
    <definedName name="GasWC_LineItem">[1]BS!$AR$7:$AR$3631</definedName>
    <definedName name="GDPIP">#REF!</definedName>
    <definedName name="GeoDate">#REF!</definedName>
    <definedName name="GP.T" localSheetId="4">#REF!</definedName>
    <definedName name="GP.T" localSheetId="5">#REF!</definedName>
    <definedName name="GP.T">[4]INTERNAL!$A$52:$IV$54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14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localSheetId="19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localSheetId="1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4" hidden="1">{#N/A,#N/A,FALSE,"Coversheet";#N/A,#N/A,FALSE,"QA"}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localSheetId="17" hidden="1">{#N/A,#N/A,FALSE,"Coversheet";#N/A,#N/A,FALSE,"QA"}</definedName>
    <definedName name="HELP" localSheetId="18" hidden="1">{#N/A,#N/A,FALSE,"Coversheet";#N/A,#N/A,FALSE,"QA"}</definedName>
    <definedName name="HELP" localSheetId="19" hidden="1">{#N/A,#N/A,FALSE,"Coversheet";#N/A,#N/A,FALSE,"QA"}</definedName>
    <definedName name="HELP" localSheetId="3" hidden="1">{#N/A,#N/A,FALSE,"Coversheet";#N/A,#N/A,FALSE,"QA"}</definedName>
    <definedName name="HELP" localSheetId="13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#REF!</definedName>
    <definedName name="HRDepExp">#REF!</definedName>
    <definedName name="HRDFIT">#REF!</definedName>
    <definedName name="HRGrossPlant">#REF!</definedName>
    <definedName name="HROptim" localSheetId="14" hidden="1">{#N/A,#N/A,FALSE,"Summary";#N/A,#N/A,FALSE,"SmPlants";#N/A,#N/A,FALSE,"Utah";#N/A,#N/A,FALSE,"Idaho";#N/A,#N/A,FALSE,"Lewis River";#N/A,#N/A,FALSE,"NrthUmpq";#N/A,#N/A,FALSE,"KlamRog"}</definedName>
    <definedName name="HROptim" localSheetId="17" hidden="1">{#N/A,#N/A,FALSE,"Summary";#N/A,#N/A,FALSE,"SmPlants";#N/A,#N/A,FALSE,"Utah";#N/A,#N/A,FALSE,"Idaho";#N/A,#N/A,FALSE,"Lewis River";#N/A,#N/A,FALSE,"NrthUmpq";#N/A,#N/A,FALSE,"KlamRog"}</definedName>
    <definedName name="HROptim" localSheetId="18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#REF!</definedName>
    <definedName name="HRPropIns">#REF!</definedName>
    <definedName name="HRPropTax">#REF!</definedName>
    <definedName name="HRPwrCsts">#REF!</definedName>
    <definedName name="HTML_CodePage">1252</definedName>
    <definedName name="HTML_Control" localSheetId="1">{"'Sheet1'!$A$1:$J$121"}</definedName>
    <definedName name="HTML_Control" localSheetId="14">{"'Sheet1'!$A$1:$J$121"}</definedName>
    <definedName name="HTML_Control" localSheetId="15">{"'Sheet1'!$A$1:$J$121"}</definedName>
    <definedName name="HTML_Control" localSheetId="4">{"'Sheet1'!$A$1:$J$121"}</definedName>
    <definedName name="HTML_Control" localSheetId="5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3">{"'Sheet1'!$A$1:$J$121"}</definedName>
    <definedName name="HTML_Control" localSheetId="1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#REF!</definedName>
    <definedName name="IBFIT.T" localSheetId="4">#REF!</definedName>
    <definedName name="IBFIT.T" localSheetId="5">#REF!</definedName>
    <definedName name="IBFIT.T">[4]INTERNAL!$A$85:$IV$87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#REF!</definedName>
    <definedName name="Inputs">#REF!</definedName>
    <definedName name="Instructions">#REF!</definedName>
    <definedName name="Insurance_Rate" localSheetId="4">#REF!</definedName>
    <definedName name="Insurance_Rate" localSheetId="5">#REF!</definedName>
    <definedName name="Insurance_Rate">'[15]Assumptions (Input)'!$B$9</definedName>
    <definedName name="INTRESEXCH">#REF!</definedName>
    <definedName name="inventory" localSheetId="14" hidden="1">{#N/A,#N/A,FALSE,"Summary";#N/A,#N/A,FALSE,"SmPlants";#N/A,#N/A,FALSE,"Utah";#N/A,#N/A,FALSE,"Idaho";#N/A,#N/A,FALSE,"Lewis River";#N/A,#N/A,FALSE,"NrthUmpq";#N/A,#N/A,FALSE,"KlamRog"}</definedName>
    <definedName name="inventory" localSheetId="17" hidden="1">{#N/A,#N/A,FALSE,"Summary";#N/A,#N/A,FALSE,"SmPlants";#N/A,#N/A,FALSE,"Utah";#N/A,#N/A,FALSE,"Idaho";#N/A,#N/A,FALSE,"Lewis River";#N/A,#N/A,FALSE,"NrthUmpq";#N/A,#N/A,FALSE,"KlamRog"}</definedName>
    <definedName name="inventory" localSheetId="18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#REF!</definedName>
    <definedName name="Jan03AMA">#REF!</definedName>
    <definedName name="Jan04AMA" localSheetId="4">#REF!</definedName>
    <definedName name="Jan04AMA" localSheetId="5">#REF!</definedName>
    <definedName name="Jan04AMA">[1]BS!$AD$7:$AD$3582</definedName>
    <definedName name="Jan05AMA">#REF!</definedName>
    <definedName name="Jan06AMA">#REF!</definedName>
    <definedName name="Jan09AMA" localSheetId="4">#REF!</definedName>
    <definedName name="Jan09AMA" localSheetId="5">#REF!</definedName>
    <definedName name="Jan09AMA">[2]BS!$AK$7:$AK$1743</definedName>
    <definedName name="Jan10AMA" localSheetId="4">#REF!</definedName>
    <definedName name="Jan10AMA" localSheetId="5">#REF!</definedName>
    <definedName name="Jan10AMA">[2]BS!$AW$7:$AW$1726</definedName>
    <definedName name="Jan17AMA">#REF!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14" hidden="1">{#N/A,#N/A,FALSE,"Summ";#N/A,#N/A,FALSE,"General"}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localSheetId="17" hidden="1">{#N/A,#N/A,FALSE,"Summ";#N/A,#N/A,FALSE,"General"}</definedName>
    <definedName name="jfkljsdkljiejgr" localSheetId="18" hidden="1">{#N/A,#N/A,FALSE,"Summ";#N/A,#N/A,FALSE,"General"}</definedName>
    <definedName name="jfkljsdkljiejgr" localSheetId="19" hidden="1">{#N/A,#N/A,FALSE,"Summ";#N/A,#N/A,FALSE,"General"}</definedName>
    <definedName name="jfkljsdkljiejgr" localSheetId="3" hidden="1">{#N/A,#N/A,FALSE,"Summ";#N/A,#N/A,FALSE,"General"}</definedName>
    <definedName name="jfkljsdkljiejgr" localSheetId="13" hidden="1">{#N/A,#N/A,FALSE,"Summ";#N/A,#N/A,FALSE,"General"}</definedName>
    <definedName name="jfkljsdkljiejgr" hidden="1">{#N/A,#N/A,FALSE,"Summ";#N/A,#N/A,FALSE,"General"}</definedName>
    <definedName name="jjj" localSheetId="4">#REF!</definedName>
    <definedName name="jjj" localSheetId="5">#REF!</definedName>
    <definedName name="jjj">[37]Inputs!$N$18</definedName>
    <definedName name="jkkk">{"'Sheet1'!$A$1:$J$121"}</definedName>
    <definedName name="JP_Bal" localSheetId="4">#REF!</definedName>
    <definedName name="JP_Bal" localSheetId="5">#REF!</definedName>
    <definedName name="JP_Bal">[38]ACCOUNTS!$AG$31</definedName>
    <definedName name="JUL">#REF!</definedName>
    <definedName name="Jul03AMA">#REF!</definedName>
    <definedName name="Jul04AMA" localSheetId="4">#REF!</definedName>
    <definedName name="Jul04AMA" localSheetId="5">#REF!</definedName>
    <definedName name="Jul04AMA">[1]BS!$AJ$7:$AJ$3582</definedName>
    <definedName name="Jul05AMA">#REF!</definedName>
    <definedName name="Jul09AMA" localSheetId="4">#REF!</definedName>
    <definedName name="Jul09AMA" localSheetId="5">#REF!</definedName>
    <definedName name="Jul09AMA">[2]BS!$AQ$7:$AQ$1726</definedName>
    <definedName name="julcf">#REF!</definedName>
    <definedName name="julcost">#REF!</definedName>
    <definedName name="JULT">#REF!</definedName>
    <definedName name="July17AMA">#REF!</definedName>
    <definedName name="JUN">#REF!</definedName>
    <definedName name="Jun03AMA">#REF!</definedName>
    <definedName name="Jun04AMA" localSheetId="4">#REF!</definedName>
    <definedName name="Jun04AMA" localSheetId="5">#REF!</definedName>
    <definedName name="Jun04AMA">[1]BS!$AI$7:$AI$3582</definedName>
    <definedName name="Jun05AMA">#REF!</definedName>
    <definedName name="Jun09AMA" localSheetId="4">#REF!</definedName>
    <definedName name="Jun09AMA" localSheetId="5">#REF!</definedName>
    <definedName name="Jun09AMA">[2]BS!$AP$7:$AP$1726</definedName>
    <definedName name="Jun10AMA" localSheetId="4">#REF!</definedName>
    <definedName name="Jun10AMA" localSheetId="5">#REF!</definedName>
    <definedName name="Jun10AMA">[2]BS!$BB$7:$BB$1726</definedName>
    <definedName name="Jun17AMA">#REF!</definedName>
    <definedName name="junk" localSheetId="14" hidden="1">{"PRINT",#N/A,TRUE,"APPA";"PRINT",#N/A,TRUE,"APS";"PRINT",#N/A,TRUE,"BHPL";"PRINT",#N/A,TRUE,"BHPL2";"PRINT",#N/A,TRUE,"CDWR";"PRINT",#N/A,TRUE,"EWEB";"PRINT",#N/A,TRUE,"LADWP";"PRINT",#N/A,TRUE,"NEVBASE"}</definedName>
    <definedName name="junk" localSheetId="17" hidden="1">{"PRINT",#N/A,TRUE,"APPA";"PRINT",#N/A,TRUE,"APS";"PRINT",#N/A,TRUE,"BHPL";"PRINT",#N/A,TRUE,"BHPL2";"PRINT",#N/A,TRUE,"CDWR";"PRINT",#N/A,TRUE,"EWEB";"PRINT",#N/A,TRUE,"LADWP";"PRINT",#N/A,TRUE,"NEVBASE"}</definedName>
    <definedName name="junk" localSheetId="18" hidden="1">{"PRINT",#N/A,TRUE,"APPA";"PRINT",#N/A,TRUE,"APS";"PRINT",#N/A,TRUE,"BHPL";"PRINT",#N/A,TRUE,"BHPL2";"PRINT",#N/A,TRUE,"CDWR";"PRINT",#N/A,TRUE,"EWEB";"PRINT",#N/A,TRUE,"LADWP";"PRINT",#N/A,TRUE,"NEVBASE"}</definedName>
    <definedName name="junk" localSheetId="19" hidden="1">{"PRINT",#N/A,TRUE,"APPA";"PRINT",#N/A,TRUE,"APS";"PRINT",#N/A,TRUE,"BHPL";"PRINT",#N/A,TRUE,"BHPL2";"PRINT",#N/A,TRUE,"CDWR";"PRINT",#N/A,TRUE,"EWEB";"PRINT",#N/A,TRUE,"LADWP";"PRINT",#N/A,TRUE,"NEVBASE"}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localSheetId="1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14" hidden="1">{"PRINT",#N/A,TRUE,"APPA";"PRINT",#N/A,TRUE,"APS";"PRINT",#N/A,TRUE,"BHPL";"PRINT",#N/A,TRUE,"BHPL2";"PRINT",#N/A,TRUE,"CDWR";"PRINT",#N/A,TRUE,"EWEB";"PRINT",#N/A,TRUE,"LADWP";"PRINT",#N/A,TRUE,"NEVBASE"}</definedName>
    <definedName name="junk1" localSheetId="17" hidden="1">{"PRINT",#N/A,TRUE,"APPA";"PRINT",#N/A,TRUE,"APS";"PRINT",#N/A,TRUE,"BHPL";"PRINT",#N/A,TRUE,"BHPL2";"PRINT",#N/A,TRUE,"CDWR";"PRINT",#N/A,TRUE,"EWEB";"PRINT",#N/A,TRUE,"LADWP";"PRINT",#N/A,TRUE,"NEVBASE"}</definedName>
    <definedName name="junk1" localSheetId="18" hidden="1">{"PRINT",#N/A,TRUE,"APPA";"PRINT",#N/A,TRUE,"APS";"PRINT",#N/A,TRUE,"BHPL";"PRINT",#N/A,TRUE,"BHPL2";"PRINT",#N/A,TRUE,"CDWR";"PRINT",#N/A,TRUE,"EWEB";"PRINT",#N/A,TRUE,"LADWP";"PRINT",#N/A,TRUE,"NEVBASE"}</definedName>
    <definedName name="junk1" localSheetId="19" hidden="1">{"PRINT",#N/A,TRUE,"APPA";"PRINT",#N/A,TRUE,"APS";"PRINT",#N/A,TRUE,"BHPL";"PRINT",#N/A,TRUE,"BHPL2";"PRINT",#N/A,TRUE,"CDWR";"PRINT",#N/A,TRUE,"EWEB";"PRINT",#N/A,TRUE,"LADWP";"PRINT",#N/A,TRUE,"NEVBASE"}</definedName>
    <definedName name="junk1" localSheetId="3" hidden="1">{"PRINT",#N/A,TRUE,"APPA";"PRINT",#N/A,TRUE,"APS";"PRINT",#N/A,TRUE,"BHPL";"PRINT",#N/A,TRUE,"BHPL2";"PRINT",#N/A,TRUE,"CDWR";"PRINT",#N/A,TRUE,"EWEB";"PRINT",#N/A,TRUE,"LADWP";"PRINT",#N/A,TRUE,"NEVBASE"}</definedName>
    <definedName name="junk1" localSheetId="13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14" hidden="1">{"PRINT",#N/A,TRUE,"APPA";"PRINT",#N/A,TRUE,"APS";"PRINT",#N/A,TRUE,"BHPL";"PRINT",#N/A,TRUE,"BHPL2";"PRINT",#N/A,TRUE,"CDWR";"PRINT",#N/A,TRUE,"EWEB";"PRINT",#N/A,TRUE,"LADWP";"PRINT",#N/A,TRUE,"NEVBASE"}</definedName>
    <definedName name="junk2" localSheetId="17" hidden="1">{"PRINT",#N/A,TRUE,"APPA";"PRINT",#N/A,TRUE,"APS";"PRINT",#N/A,TRUE,"BHPL";"PRINT",#N/A,TRUE,"BHPL2";"PRINT",#N/A,TRUE,"CDWR";"PRINT",#N/A,TRUE,"EWEB";"PRINT",#N/A,TRUE,"LADWP";"PRINT",#N/A,TRUE,"NEVBASE"}</definedName>
    <definedName name="junk2" localSheetId="18" hidden="1">{"PRINT",#N/A,TRUE,"APPA";"PRINT",#N/A,TRUE,"APS";"PRINT",#N/A,TRUE,"BHPL";"PRINT",#N/A,TRUE,"BHPL2";"PRINT",#N/A,TRUE,"CDWR";"PRINT",#N/A,TRUE,"EWEB";"PRINT",#N/A,TRUE,"LADWP";"PRINT",#N/A,TRUE,"NEVBASE"}</definedName>
    <definedName name="junk2" localSheetId="19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localSheetId="1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14" hidden="1">{"PRINT",#N/A,TRUE,"APPA";"PRINT",#N/A,TRUE,"APS";"PRINT",#N/A,TRUE,"BHPL";"PRINT",#N/A,TRUE,"BHPL2";"PRINT",#N/A,TRUE,"CDWR";"PRINT",#N/A,TRUE,"EWEB";"PRINT",#N/A,TRUE,"LADWP";"PRINT",#N/A,TRUE,"NEVBASE"}</definedName>
    <definedName name="junk3" localSheetId="17" hidden="1">{"PRINT",#N/A,TRUE,"APPA";"PRINT",#N/A,TRUE,"APS";"PRINT",#N/A,TRUE,"BHPL";"PRINT",#N/A,TRUE,"BHPL2";"PRINT",#N/A,TRUE,"CDWR";"PRINT",#N/A,TRUE,"EWEB";"PRINT",#N/A,TRUE,"LADWP";"PRINT",#N/A,TRUE,"NEVBASE"}</definedName>
    <definedName name="junk3" localSheetId="18" hidden="1">{"PRINT",#N/A,TRUE,"APPA";"PRINT",#N/A,TRUE,"APS";"PRINT",#N/A,TRUE,"BHPL";"PRINT",#N/A,TRUE,"BHPL2";"PRINT",#N/A,TRUE,"CDWR";"PRINT",#N/A,TRUE,"EWEB";"PRINT",#N/A,TRUE,"LADWP";"PRINT",#N/A,TRUE,"NEVBASE"}</definedName>
    <definedName name="junk3" localSheetId="19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localSheetId="1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14" hidden="1">{"PRINT",#N/A,TRUE,"APPA";"PRINT",#N/A,TRUE,"APS";"PRINT",#N/A,TRUE,"BHPL";"PRINT",#N/A,TRUE,"BHPL2";"PRINT",#N/A,TRUE,"CDWR";"PRINT",#N/A,TRUE,"EWEB";"PRINT",#N/A,TRUE,"LADWP";"PRINT",#N/A,TRUE,"NEVBASE"}</definedName>
    <definedName name="junk4" localSheetId="17" hidden="1">{"PRINT",#N/A,TRUE,"APPA";"PRINT",#N/A,TRUE,"APS";"PRINT",#N/A,TRUE,"BHPL";"PRINT",#N/A,TRUE,"BHPL2";"PRINT",#N/A,TRUE,"CDWR";"PRINT",#N/A,TRUE,"EWEB";"PRINT",#N/A,TRUE,"LADWP";"PRINT",#N/A,TRUE,"NEVBASE"}</definedName>
    <definedName name="junk4" localSheetId="18" hidden="1">{"PRINT",#N/A,TRUE,"APPA";"PRINT",#N/A,TRUE,"APS";"PRINT",#N/A,TRUE,"BHPL";"PRINT",#N/A,TRUE,"BHPL2";"PRINT",#N/A,TRUE,"CDWR";"PRINT",#N/A,TRUE,"EWEB";"PRINT",#N/A,TRUE,"LADWP";"PRINT",#N/A,TRUE,"NEVBASE"}</definedName>
    <definedName name="junk4" localSheetId="19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localSheetId="1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14" hidden="1">{"PRINT",#N/A,TRUE,"APPA";"PRINT",#N/A,TRUE,"APS";"PRINT",#N/A,TRUE,"BHPL";"PRINT",#N/A,TRUE,"BHPL2";"PRINT",#N/A,TRUE,"CDWR";"PRINT",#N/A,TRUE,"EWEB";"PRINT",#N/A,TRUE,"LADWP";"PRINT",#N/A,TRUE,"NEVBASE"}</definedName>
    <definedName name="junk5" localSheetId="17" hidden="1">{"PRINT",#N/A,TRUE,"APPA";"PRINT",#N/A,TRUE,"APS";"PRINT",#N/A,TRUE,"BHPL";"PRINT",#N/A,TRUE,"BHPL2";"PRINT",#N/A,TRUE,"CDWR";"PRINT",#N/A,TRUE,"EWEB";"PRINT",#N/A,TRUE,"LADWP";"PRINT",#N/A,TRUE,"NEVBASE"}</definedName>
    <definedName name="junk5" localSheetId="18" hidden="1">{"PRINT",#N/A,TRUE,"APPA";"PRINT",#N/A,TRUE,"APS";"PRINT",#N/A,TRUE,"BHPL";"PRINT",#N/A,TRUE,"BHPL2";"PRINT",#N/A,TRUE,"CDWR";"PRINT",#N/A,TRUE,"EWEB";"PRINT",#N/A,TRUE,"LADWP";"PRINT",#N/A,TRUE,"NEVBASE"}</definedName>
    <definedName name="junk5" localSheetId="19" hidden="1">{"PRINT",#N/A,TRUE,"APPA";"PRINT",#N/A,TRUE,"APS";"PRINT",#N/A,TRUE,"BHPL";"PRINT",#N/A,TRUE,"BHPL2";"PRINT",#N/A,TRUE,"CDWR";"PRINT",#N/A,TRUE,"EWEB";"PRINT",#N/A,TRUE,"LADWP";"PRINT",#N/A,TRUE,"NEVBASE"}</definedName>
    <definedName name="junk5" localSheetId="3" hidden="1">{"PRINT",#N/A,TRUE,"APPA";"PRINT",#N/A,TRUE,"APS";"PRINT",#N/A,TRUE,"BHPL";"PRINT",#N/A,TRUE,"BHPL2";"PRINT",#N/A,TRUE,"CDWR";"PRINT",#N/A,TRUE,"EWEB";"PRINT",#N/A,TRUE,"LADWP";"PRINT",#N/A,TRUE,"NEVBASE"}</definedName>
    <definedName name="junk5" localSheetId="13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 localSheetId="4">#REF!</definedName>
    <definedName name="Jurisdiction" localSheetId="5">#REF!</definedName>
    <definedName name="Jurisdiction">[11]Variables!$AK$15</definedName>
    <definedName name="JurisNumber" localSheetId="4">#REF!</definedName>
    <definedName name="JurisNumber" localSheetId="5">#REF!</definedName>
    <definedName name="JurisNumber">[11]Variables!$AL$15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4">#REF!</definedName>
    <definedName name="k_Docket_Number" localSheetId="5">#REF!</definedName>
    <definedName name="k_Docket_Number">'[24]KJB-12 Sum'!$AS$2</definedName>
    <definedName name="k_FITrate" localSheetId="4">#REF!</definedName>
    <definedName name="k_FITrate" localSheetId="5">#REF!</definedName>
    <definedName name="k_FITrate">'[24]KJB-3,11 Def'!$L$20</definedName>
    <definedName name="Keep" localSheetId="14" hidden="1">{"PRINT",#N/A,TRUE,"APPA";"PRINT",#N/A,TRUE,"APS";"PRINT",#N/A,TRUE,"BHPL";"PRINT",#N/A,TRUE,"BHPL2";"PRINT",#N/A,TRUE,"CDWR";"PRINT",#N/A,TRUE,"EWEB";"PRINT",#N/A,TRUE,"LADWP";"PRINT",#N/A,TRUE,"NEVBASE"}</definedName>
    <definedName name="Keep" localSheetId="17" hidden="1">{"PRINT",#N/A,TRUE,"APPA";"PRINT",#N/A,TRUE,"APS";"PRINT",#N/A,TRUE,"BHPL";"PRINT",#N/A,TRUE,"BHPL2";"PRINT",#N/A,TRUE,"CDWR";"PRINT",#N/A,TRUE,"EWEB";"PRINT",#N/A,TRUE,"LADWP";"PRINT",#N/A,TRUE,"NEVBASE"}</definedName>
    <definedName name="Keep" localSheetId="18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 localSheetId="4">#REF!</definedName>
    <definedName name="keep_Docket_Number" localSheetId="5">#REF!</definedName>
    <definedName name="keep_Docket_Number">'[39]KJB-3 Sum'!$AQ$2</definedName>
    <definedName name="keep_FIT" localSheetId="4">#REF!</definedName>
    <definedName name="keep_FIT" localSheetId="5">#REF!</definedName>
    <definedName name="keep_FIT">'[39]KJB-7 Def'!$L$20</definedName>
    <definedName name="keep_KJB_3_Rate_Increase" localSheetId="4">#REF!</definedName>
    <definedName name="keep_KJB_3_Rate_Increase" localSheetId="5">#REF!</definedName>
    <definedName name="keep_KJB_3_Rate_Increase">'[39]KJB-7 Def'!$C$3</definedName>
    <definedName name="keep_KJB_4_Electric_Summary" localSheetId="4">#REF!</definedName>
    <definedName name="keep_KJB_4_Electric_Summary" localSheetId="5">#REF!</definedName>
    <definedName name="keep_KJB_4_Electric_Summary">'[39]KJB-3 Sum'!$AQ$3</definedName>
    <definedName name="keep_KJB_8_Common_Adjs" localSheetId="4">#REF!</definedName>
    <definedName name="keep_KJB_8_Common_Adjs" localSheetId="5">#REF!</definedName>
    <definedName name="keep_KJB_8_Common_Adjs">'[39]KJB-5 Cmn Adj'!$L$3</definedName>
    <definedName name="keep_KJB_9_Electric_Only" localSheetId="4">#REF!</definedName>
    <definedName name="keep_KJB_9_Electric_Only" localSheetId="5">#REF!</definedName>
    <definedName name="keep_KJB_9_Electric_Only">'[39]KJB-5 El Adj'!$E$3</definedName>
    <definedName name="keep_PSE" localSheetId="4">#REF!</definedName>
    <definedName name="keep_PSE" localSheetId="5">#REF!</definedName>
    <definedName name="keep_PSE">'[40]Gas Summary'!$I$5</definedName>
    <definedName name="keep_TESTYEAR" localSheetId="4">#REF!</definedName>
    <definedName name="keep_TESTYEAR" localSheetId="5">#REF!</definedName>
    <definedName name="keep_TESTYEAR">'[40]Gas Detail Pages'!$A$8</definedName>
    <definedName name="keep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" localSheetId="17" hidden="1">{"PRINT",#N/A,TRUE,"APPA";"PRINT",#N/A,TRUE,"APS";"PRINT",#N/A,TRUE,"BHPL";"PRINT",#N/A,TRUE,"BHPL2";"PRINT",#N/A,TRUE,"CDWR";"PRINT",#N/A,TRUE,"EWEB";"PRINT",#N/A,TRUE,"LADWP";"PRINT",#N/A,TRUE,"NEVBASE"}</definedName>
    <definedName name="keep2" localSheetId="18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 localSheetId="4">#REF!</definedName>
    <definedName name="kp_DOCKET" localSheetId="5">#REF!</definedName>
    <definedName name="kp_DOCKET">'[40]Gas Detail Pages'!$A$9</definedName>
    <definedName name="Kwh_grc06_tye0905">#REF!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 localSheetId="14">IF('Calc Unspent Monthly Amortiz'!Values_Entered,Header_Row+'Calc Unspent Monthly Amortiz'!Number_of_Payments,Header_Row)</definedName>
    <definedName name="Last_Row" localSheetId="4">#N/A</definedName>
    <definedName name="Last_Row" localSheetId="5">#N/A</definedName>
    <definedName name="Last_Row" localSheetId="12">IF('Gas rates eff. Oct 1, 2024'!Values_Entered,Header_Row+'Gas rates eff. Oct 1, 2024'!Number_of_Payments,Header_Row)</definedName>
    <definedName name="Last_Row" localSheetId="17">IF('Prior E Conversion Factor'!Values_Entered,Header_Row+'Prior E Conversion Factor'!Number_of_Payments,Header_Row)</definedName>
    <definedName name="Last_Row" localSheetId="18">IF('Prior E Conversion Factor'!Values_Entered,Header_Row+'Prior E Conversion Factor'!Number_of_Payments,Header_Row)</definedName>
    <definedName name="Last_Row" localSheetId="19">IF('Prior Year RR'!Values_Entered,Header_Row+'Prior Year RR'!Number_of_Payments,Header_Row)</definedName>
    <definedName name="Last_Row" localSheetId="3">IF('True-up Deferral'!Values_Entered,Header_Row+'True-up Deferral'!Number_of_Payments,Header_Row)</definedName>
    <definedName name="Last_Row" localSheetId="13">IF('Calc Unspent Monthly Amortiz'!Values_Entered,Header_Row+'Calc Unspent Monthly Amortiz'!Number_of_Payments,Header_Row)</definedName>
    <definedName name="Last_Row">IF([0]!Values_Entered,Header_Row+[0]!Number_of_Payments,Header_Row)</definedName>
    <definedName name="LATEPAY">#REF!</definedName>
    <definedName name="Lease_total">#REF!</definedName>
    <definedName name="Levy_Rate" localSheetId="4">#REF!</definedName>
    <definedName name="Levy_Rate" localSheetId="5">#REF!</definedName>
    <definedName name="Levy_Rate">'[15]Assumptions (Input)'!$B$6</definedName>
    <definedName name="limcount">1</definedName>
    <definedName name="LINE.T" localSheetId="4">#REF!</definedName>
    <definedName name="LINE.T" localSheetId="5">#REF!</definedName>
    <definedName name="LINE.T">[4]INTERNAL!$A$55:$IV$57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 localSheetId="4">#REF!</definedName>
    <definedName name="LinkCos" localSheetId="5">#REF!</definedName>
    <definedName name="LinkCos">'[10]JAM Download'!$K$4</definedName>
    <definedName name="ListOffset">1</definedName>
    <definedName name="Load_Factor" localSheetId="4">#REF!</definedName>
    <definedName name="Load_Factor" localSheetId="5">#REF!</definedName>
    <definedName name="Load_Factor">[38]ACCOUNTS!$AG$167</definedName>
    <definedName name="LoadArray" localSheetId="4">#REF!</definedName>
    <definedName name="LoadArray" localSheetId="5">#REF!</definedName>
    <definedName name="LoadArray">'[41]Load Source Data'!$C$78:$X$89</definedName>
    <definedName name="LoadGrowthAdder">#REF!</definedName>
    <definedName name="LOG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4" hidden="1">{#N/A,#N/A,FALSE,"Coversheet";#N/A,#N/A,FALSE,"QA"}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localSheetId="17" hidden="1">{#N/A,#N/A,FALSE,"Coversheet";#N/A,#N/A,FALSE,"QA"}</definedName>
    <definedName name="lookup" localSheetId="18" hidden="1">{#N/A,#N/A,FALSE,"Coversheet";#N/A,#N/A,FALSE,"QA"}</definedName>
    <definedName name="lookup" localSheetId="19" hidden="1">{#N/A,#N/A,FALSE,"Coversheet";#N/A,#N/A,FALSE,"QA"}</definedName>
    <definedName name="lookup" localSheetId="3" hidden="1">{#N/A,#N/A,FALSE,"Coversheet";#N/A,#N/A,FALSE,"QA"}</definedName>
    <definedName name="lookup" localSheetId="13" hidden="1">{#N/A,#N/A,FALSE,"Coversheet";#N/A,#N/A,FALSE,"QA"}</definedName>
    <definedName name="lookup" hidden="1">{#N/A,#N/A,FALSE,"Coversheet";#N/A,#N/A,FALSE,"QA"}</definedName>
    <definedName name="LOSS">#REF!</definedName>
    <definedName name="M">#REF!</definedName>
    <definedName name="M9100F4">#REF!</definedName>
    <definedName name="M9100F4_v4" localSheetId="4">#REF!</definedName>
    <definedName name="M9100F4_v4" localSheetId="5">#REF!</definedName>
    <definedName name="M9100F4_v4">[42]M9100F4!$A$1:$V$99</definedName>
    <definedName name="MACRS" localSheetId="4">#REF!</definedName>
    <definedName name="MACRS" localSheetId="5">#REF!</definedName>
    <definedName name="MACRS">'[15]MACRS RATES'!$A$3:$AT$10</definedName>
    <definedName name="MACTIT">#REF!</definedName>
    <definedName name="manutaxfit">#REF!</definedName>
    <definedName name="MAR">#REF!</definedName>
    <definedName name="Mar03AMA">#REF!</definedName>
    <definedName name="Mar04AMA" localSheetId="4">#REF!</definedName>
    <definedName name="Mar04AMA" localSheetId="5">#REF!</definedName>
    <definedName name="Mar04AMA">[1]BS!$AF$7:$AF$3582</definedName>
    <definedName name="Mar05AMA">#REF!</definedName>
    <definedName name="MAR09AMA" localSheetId="4">#REF!</definedName>
    <definedName name="MAR09AMA" localSheetId="5">#REF!</definedName>
    <definedName name="MAR09AMA">[2]BS!$AM$7:$AM$1725</definedName>
    <definedName name="Mar10AMA" localSheetId="4">#REF!</definedName>
    <definedName name="Mar10AMA" localSheetId="5">#REF!</definedName>
    <definedName name="Mar10AMA">[2]BS!$AY$7:$AY$1726</definedName>
    <definedName name="Mar17AMA">#REF!</definedName>
    <definedName name="MART">#REF!</definedName>
    <definedName name="Master" localSheetId="14" hidden="1">{#N/A,#N/A,FALSE,"Actual";#N/A,#N/A,FALSE,"Normalized";#N/A,#N/A,FALSE,"Electric Actual";#N/A,#N/A,FALSE,"Electric Normalized"}</definedName>
    <definedName name="Master" localSheetId="17" hidden="1">{#N/A,#N/A,FALSE,"Actual";#N/A,#N/A,FALSE,"Normalized";#N/A,#N/A,FALSE,"Electric Actual";#N/A,#N/A,FALSE,"Electric Normalized"}</definedName>
    <definedName name="Master" localSheetId="18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1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#REF!</definedName>
    <definedName name="May03AMA">#REF!</definedName>
    <definedName name="May04AMA" localSheetId="4">#REF!</definedName>
    <definedName name="May04AMA" localSheetId="5">#REF!</definedName>
    <definedName name="May04AMA">[1]BS!$AH$7:$AH$3582</definedName>
    <definedName name="May05AMA">#REF!</definedName>
    <definedName name="MAY09AMA" localSheetId="4">#REF!</definedName>
    <definedName name="MAY09AMA" localSheetId="5">#REF!</definedName>
    <definedName name="MAY09AMA">[2]BS!$AO$7:$AO$1726</definedName>
    <definedName name="May10AMA" localSheetId="4">#REF!</definedName>
    <definedName name="May10AMA" localSheetId="5">#REF!</definedName>
    <definedName name="May10AMA">[2]BS!$BA$7:$BA$1726</definedName>
    <definedName name="May17AMA">#REF!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 localSheetId="4">#REF!</definedName>
    <definedName name="menu1_Button5_Click" localSheetId="5">#REF!</definedName>
    <definedName name="menu1_Button5_Click" localSheetId="12">[43]!menu1_Button5_Click</definedName>
    <definedName name="menu1_Button5_Click" localSheetId="3">[43]!menu1_Button5_Click</definedName>
    <definedName name="menu1_Button5_Click">[43]!menu1_Button5_Click</definedName>
    <definedName name="menu1_Button6_Click" localSheetId="4">#REF!</definedName>
    <definedName name="menu1_Button6_Click" localSheetId="5">#REF!</definedName>
    <definedName name="menu1_Button6_Click" localSheetId="12">[43]!menu1_Button6_Click</definedName>
    <definedName name="menu1_Button6_Click" localSheetId="3">[43]!menu1_Button6_Click</definedName>
    <definedName name="menu1_Button6_Click">[43]!menu1_Button6_Click</definedName>
    <definedName name="MERGER_COST" localSheetId="4">#REF!</definedName>
    <definedName name="MERGER_COST" localSheetId="5">#REF!</definedName>
    <definedName name="MERGER_COST">[44]Sheet1!$AF$3:$AJ$28</definedName>
    <definedName name="MERGERCOSTS">#REF!</definedName>
    <definedName name="METER" localSheetId="4">#REF!</definedName>
    <definedName name="METER" localSheetId="5">#REF!</definedName>
    <definedName name="METER">[4]EXTERNAL!$A$34:$IV$36</definedName>
    <definedName name="Method" localSheetId="4">#REF!</definedName>
    <definedName name="Method" localSheetId="5">#REF!</definedName>
    <definedName name="Method">[13]Inputs!$C$6</definedName>
    <definedName name="Miller" localSheetId="14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9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localSheetId="14" hidden="1">{"PRINT",#N/A,TRUE,"APPA";"PRINT",#N/A,TRUE,"APS";"PRINT",#N/A,TRUE,"BHPL";"PRINT",#N/A,TRUE,"BHPL2";"PRINT",#N/A,TRUE,"CDWR";"PRINT",#N/A,TRUE,"EWEB";"PRINT",#N/A,TRUE,"LADWP";"PRINT",#N/A,TRUE,"NEVBASE"}</definedName>
    <definedName name="mmm" localSheetId="17" hidden="1">{"PRINT",#N/A,TRUE,"APPA";"PRINT",#N/A,TRUE,"APS";"PRINT",#N/A,TRUE,"BHPL";"PRINT",#N/A,TRUE,"BHPL2";"PRINT",#N/A,TRUE,"CDWR";"PRINT",#N/A,TRUE,"EWEB";"PRINT",#N/A,TRUE,"LADWP";"PRINT",#N/A,TRUE,"NEVBASE"}</definedName>
    <definedName name="mmm" localSheetId="18" hidden="1">{"PRINT",#N/A,TRUE,"APPA";"PRINT",#N/A,TRUE,"APS";"PRINT",#N/A,TRUE,"BHPL";"PRINT",#N/A,TRUE,"BHPL2";"PRINT",#N/A,TRUE,"CDWR";"PRINT",#N/A,TRUE,"EWEB";"PRINT",#N/A,TRUE,"LADWP";"PRINT",#N/A,TRUE,"NEVBASE"}</definedName>
    <definedName name="mmm" localSheetId="19" hidden="1">{"PRINT",#N/A,TRUE,"APPA";"PRINT",#N/A,TRUE,"APS";"PRINT",#N/A,TRUE,"BHPL";"PRINT",#N/A,TRUE,"BHPL2";"PRINT",#N/A,TRUE,"CDWR";"PRINT",#N/A,TRUE,"EWEB";"PRINT",#N/A,TRUE,"LADWP";"PRINT",#N/A,TRUE,"NEVBASE"}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localSheetId="1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list" localSheetId="4">#REF!</definedName>
    <definedName name="monthlist" localSheetId="5">#REF!</definedName>
    <definedName name="monthlist">[45]Table!$R$2:$S$13</definedName>
    <definedName name="monthtotals" localSheetId="4">#REF!</definedName>
    <definedName name="monthtotals" localSheetId="5">#REF!</definedName>
    <definedName name="monthtotals">'[45]WA SBC'!$D$40:$O$40</definedName>
    <definedName name="MonTotalDispatch">#REF!</definedName>
    <definedName name="MT">#REF!</definedName>
    <definedName name="MTD_Format" localSheetId="4">#REF!,#REF!</definedName>
    <definedName name="MTD_Format" localSheetId="5">#REF!,#REF!</definedName>
    <definedName name="MTD_Format">[46]Mthly!$B$11:$D$11,[46]Mthly!$B$32:$D$32</definedName>
    <definedName name="MTKWH">#REF!</definedName>
    <definedName name="MTR_YR3" localSheetId="4">#REF!</definedName>
    <definedName name="MTR_YR3" localSheetId="5">#REF!</definedName>
    <definedName name="MTR_YR3">[47]Variables!$E$14</definedName>
    <definedName name="MTREV">#REF!</definedName>
    <definedName name="MULT">#REF!</definedName>
    <definedName name="MustRunGen">#REF!</definedName>
    <definedName name="Mwh">#REF!</definedName>
    <definedName name="name">#REF!</definedName>
    <definedName name="nameplate">#REF!</definedName>
    <definedName name="NavPane">#REF!</definedName>
    <definedName name="NCP_360" localSheetId="4">#REF!</definedName>
    <definedName name="NCP_360" localSheetId="5">#REF!</definedName>
    <definedName name="NCP_360">[4]EXTERNAL!$A$13:$IV$15</definedName>
    <definedName name="NCP_361" localSheetId="4">#REF!</definedName>
    <definedName name="NCP_361" localSheetId="5">#REF!</definedName>
    <definedName name="NCP_361">[4]EXTERNAL!$A$16:$IV$18</definedName>
    <definedName name="NCP_362" localSheetId="4">#REF!</definedName>
    <definedName name="NCP_362" localSheetId="5">#REF!</definedName>
    <definedName name="NCP_362">[4]EXTERNAL!$A$19:$IV$21</definedName>
    <definedName name="Net_to_Gross_Factor" localSheetId="4">#REF!</definedName>
    <definedName name="Net_to_Gross_Factor" localSheetId="5">#REF!</definedName>
    <definedName name="Net_to_Gross_Factor">[10]Inputs!$G$8</definedName>
    <definedName name="NetToGross" localSheetId="4">#REF!</definedName>
    <definedName name="NetToGross" localSheetId="5">#REF!</definedName>
    <definedName name="NetToGross">[14]Variables!$D$23</definedName>
    <definedName name="new" localSheetId="14" hidden="1">{#N/A,#N/A,TRUE,"Section6";#N/A,#N/A,TRUE,"OHcycles";#N/A,#N/A,TRUE,"OHtiming";#N/A,#N/A,TRUE,"OHcosts";#N/A,#N/A,TRUE,"GTdegradation";#N/A,#N/A,TRUE,"GTperformance";#N/A,#N/A,TRUE,"GraphEquip"}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17" hidden="1">{#N/A,#N/A,TRUE,"Section6";#N/A,#N/A,TRUE,"OHcycles";#N/A,#N/A,TRUE,"OHtiming";#N/A,#N/A,TRUE,"OHcosts";#N/A,#N/A,TRUE,"GTdegradation";#N/A,#N/A,TRUE,"GTperformance";#N/A,#N/A,TRUE,"GraphEquip"}</definedName>
    <definedName name="new" localSheetId="18" hidden="1">{#N/A,#N/A,TRUE,"Section6";#N/A,#N/A,TRUE,"OHcycles";#N/A,#N/A,TRUE,"OHtiming";#N/A,#N/A,TRUE,"OHcosts";#N/A,#N/A,TRUE,"GTdegradation";#N/A,#N/A,TRUE,"GTperformance";#N/A,#N/A,TRUE,"GraphEquip"}</definedName>
    <definedName name="new" localSheetId="19" hidden="1">{#N/A,#N/A,TRUE,"Section6";#N/A,#N/A,TRUE,"OHcycles";#N/A,#N/A,TRUE,"OHtiming";#N/A,#N/A,TRUE,"OHcosts";#N/A,#N/A,TRUE,"GTdegradation";#N/A,#N/A,TRUE,"GTperformance";#N/A,#N/A,TRUE,"GraphEquip"}</definedName>
    <definedName name="new" localSheetId="3" hidden="1">{#N/A,#N/A,TRUE,"Section6";#N/A,#N/A,TRUE,"OHcycles";#N/A,#N/A,TRUE,"OHtiming";#N/A,#N/A,TRUE,"OHcosts";#N/A,#N/A,TRUE,"GTdegradation";#N/A,#N/A,TRUE,"GTperformance";#N/A,#N/A,TRUE,"GraphEquip"}</definedName>
    <definedName name="new" localSheetId="13" hidden="1">{#N/A,#N/A,TRUE,"Section6";#N/A,#N/A,TRUE,"OHcycles";#N/A,#N/A,TRUE,"OHtiming";#N/A,#N/A,TRUE,"OHcosts";#N/A,#N/A,TRUE,"GTdegradation";#N/A,#N/A,TRUE,"GTperformance";#N/A,#N/A,TRUE,"GraphEquip"}</definedName>
    <definedName name="new" localSheetId="2" hidden="1">{#N/A,#N/A,FALSE,"Summ";#N/A,#N/A,FALSE,"General"}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>#REF!</definedName>
    <definedName name="NEWMO2">#REF!</definedName>
    <definedName name="NEWMONTH">#REF!</definedName>
    <definedName name="newname">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#REF!</definedName>
    <definedName name="Nov03AMA" localSheetId="4">#REF!</definedName>
    <definedName name="Nov03AMA" localSheetId="5">#REF!</definedName>
    <definedName name="Nov03AMA">[3]BS!$AI$7:$AI$3582</definedName>
    <definedName name="Nov04AMA" localSheetId="4">#REF!</definedName>
    <definedName name="Nov04AMA" localSheetId="5">#REF!</definedName>
    <definedName name="Nov04AMA">[1]BS!$AN$7:$AN$3582</definedName>
    <definedName name="Nov05AMA">#REF!</definedName>
    <definedName name="Nov09AMA" localSheetId="4">#REF!</definedName>
    <definedName name="Nov09AMA" localSheetId="5">#REF!</definedName>
    <definedName name="Nov09AMA">[2]BS!$AU$7:$AU$1726</definedName>
    <definedName name="novcf">#REF!</definedName>
    <definedName name="novcost">#REF!</definedName>
    <definedName name="NOVT">#REF!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 localSheetId="4">#REF!</definedName>
    <definedName name="NPC" localSheetId="5">#REF!</definedName>
    <definedName name="NPC">[48]Inputs!$N$18</definedName>
    <definedName name="NRG" localSheetId="4">#REF!</definedName>
    <definedName name="NRG" localSheetId="5">#REF!</definedName>
    <definedName name="NRG">[4]CLASSIFIERS!$A$5:$IV$5</definedName>
    <definedName name="NUM">#REF!</definedName>
    <definedName name="Number_of_Payments" localSheetId="14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12">MATCH(0.01,End_Bal,-1)+1</definedName>
    <definedName name="Number_of_Payments" localSheetId="17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3">MATCH(0.01,End_Bal,-1)+1</definedName>
    <definedName name="Number_of_Payments" localSheetId="13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#REF!</definedName>
    <definedName name="O_M_Input" localSheetId="4">#REF!,#REF!,#REF!,#REF!,#REF!</definedName>
    <definedName name="O_M_Input" localSheetId="5">#REF!,#REF!,#REF!,#REF!,#REF!</definedName>
    <definedName name="O_M_Input">'[15]MiscItems(Input)'!$B$5:$AO$8,'[15]MiscItems(Input)'!$B$13:$AO$13,'[15]MiscItems(Input)'!$B$15:$B$17,'[15]MiscItems(Input)'!$B$17:$AO$17,'[15]MiscItems(Input)'!$B$15:$AO$15</definedName>
    <definedName name="O_M_Rate" localSheetId="4">#REF!</definedName>
    <definedName name="O_M_Rate" localSheetId="5">#REF!</definedName>
    <definedName name="O_M_Rate">'[26]Virtual 49 Back-Up'!$B$21</definedName>
    <definedName name="OBCLEASE">#REF!</definedName>
    <definedName name="OCT">#REF!</definedName>
    <definedName name="Oct03AMA" localSheetId="4">#REF!</definedName>
    <definedName name="Oct03AMA" localSheetId="5">#REF!</definedName>
    <definedName name="Oct03AMA">[3]BS!$AH$7:$AH$3582</definedName>
    <definedName name="Oct04AMA" localSheetId="4">#REF!</definedName>
    <definedName name="Oct04AMA" localSheetId="5">#REF!</definedName>
    <definedName name="Oct04AMA">[1]BS!$AM$7:$AM$3582</definedName>
    <definedName name="Oct05AMA">#REF!</definedName>
    <definedName name="Oct09AMA" localSheetId="4">#REF!</definedName>
    <definedName name="Oct09AMA" localSheetId="5">#REF!</definedName>
    <definedName name="Oct09AMA">[2]BS!$AT$7:$AT$1726</definedName>
    <definedName name="Oct17AMA">#REF!</definedName>
    <definedName name="octcf">#REF!</definedName>
    <definedName name="octcost">#REF!</definedName>
    <definedName name="OCTT">#REF!</definedName>
    <definedName name="OH" localSheetId="4">#REF!</definedName>
    <definedName name="OH" localSheetId="5">#REF!</definedName>
    <definedName name="OH">[4]CLASSIFIERS!$A$8:$IV$8</definedName>
    <definedName name="OH_NCP" localSheetId="4">#REF!</definedName>
    <definedName name="OH_NCP" localSheetId="5">#REF!</definedName>
    <definedName name="OH_NCP">[4]EXTERNAL!$A$79:$IV$81</definedName>
    <definedName name="OH_SVC" localSheetId="4">#REF!</definedName>
    <definedName name="OH_SVC" localSheetId="5">#REF!</definedName>
    <definedName name="OH_SVC">[4]EXTERNAL!$A$142:$IV$144</definedName>
    <definedName name="OH_TFMR" localSheetId="4">#REF!</definedName>
    <definedName name="OH_TFMR" localSheetId="5">#REF!</definedName>
    <definedName name="OH_TFMR">[4]EXTERNAL!$A$97:$IV$99</definedName>
    <definedName name="OH_TFMRC" localSheetId="4">#REF!</definedName>
    <definedName name="OH_TFMRC" localSheetId="5">#REF!</definedName>
    <definedName name="OH_TFMRC">[4]EXTERNAL!$A$94:$IV$96</definedName>
    <definedName name="OHSch10YR" localSheetId="14" hidden="1">{#N/A,#N/A,FALSE,"Summary";#N/A,#N/A,FALSE,"SmPlants";#N/A,#N/A,FALSE,"Utah";#N/A,#N/A,FALSE,"Idaho";#N/A,#N/A,FALSE,"Lewis River";#N/A,#N/A,FALSE,"NrthUmpq";#N/A,#N/A,FALSE,"KlamRog"}</definedName>
    <definedName name="OHSch10YR" localSheetId="17" hidden="1">{#N/A,#N/A,FALSE,"Summary";#N/A,#N/A,FALSE,"SmPlants";#N/A,#N/A,FALSE,"Utah";#N/A,#N/A,FALSE,"Idaho";#N/A,#N/A,FALSE,"Lewis River";#N/A,#N/A,FALSE,"NrthUmpq";#N/A,#N/A,FALSE,"KlamRog"}</definedName>
    <definedName name="OHSch10YR" localSheetId="18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14" hidden="1">{#N/A,#N/A,FALSE,"Summary";#N/A,#N/A,FALSE,"SmPlants";#N/A,#N/A,FALSE,"Utah";#N/A,#N/A,FALSE,"Idaho";#N/A,#N/A,FALSE,"Lewis River";#N/A,#N/A,FALSE,"NrthUmpq";#N/A,#N/A,FALSE,"KlamRog"}</definedName>
    <definedName name="om" localSheetId="17" hidden="1">{#N/A,#N/A,FALSE,"Summary";#N/A,#N/A,FALSE,"SmPlants";#N/A,#N/A,FALSE,"Utah";#N/A,#N/A,FALSE,"Idaho";#N/A,#N/A,FALSE,"Lewis River";#N/A,#N/A,FALSE,"NrthUmpq";#N/A,#N/A,FALSE,"KlamRog"}</definedName>
    <definedName name="om" localSheetId="18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#REF!</definedName>
    <definedName name="OP_Mo_Year1">#REF!</definedName>
    <definedName name="OPCONT">#REF!</definedName>
    <definedName name="OPEXPPF">#REF!</definedName>
    <definedName name="OPEXPRS">#REF!</definedName>
    <definedName name="option" localSheetId="4">#REF!</definedName>
    <definedName name="option" localSheetId="5">#REF!</definedName>
    <definedName name="option">'[49]Dist Misc'!$F$120</definedName>
    <definedName name="others" localSheetId="14" hidden="1">{"Factors Pages 1-2",#N/A,FALSE,"Factors";"Factors Page 3",#N/A,FALSE,"Factors";"Factors Page 4",#N/A,FALSE,"Factors";"Factors Page 5",#N/A,FALSE,"Factors";"Factors Pages 8-27",#N/A,FALSE,"Factors"}</definedName>
    <definedName name="others" localSheetId="17" hidden="1">{"Factors Pages 1-2",#N/A,FALSE,"Factors";"Factors Page 3",#N/A,FALSE,"Factors";"Factors Page 4",#N/A,FALSE,"Factors";"Factors Page 5",#N/A,FALSE,"Factors";"Factors Pages 8-27",#N/A,FALSE,"Factors"}</definedName>
    <definedName name="others" localSheetId="18" hidden="1">{"Factors Pages 1-2",#N/A,FALSE,"Factors";"Factors Page 3",#N/A,FALSE,"Factors";"Factors Page 4",#N/A,FALSE,"Factors";"Factors Page 5",#N/A,FALSE,"Factors";"Factors Pages 8-27",#N/A,FALSE,"Factors"}</definedName>
    <definedName name="others" localSheetId="19" hidden="1">{"Factors Pages 1-2",#N/A,FALSE,"Factors";"Factors Page 3",#N/A,FALSE,"Factors";"Factors Page 4",#N/A,FALSE,"Factors";"Factors Page 5",#N/A,FALSE,"Factors";"Factors Pages 8-27",#N/A,FALSE,"Factors"}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localSheetId="1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 localSheetId="4">#REF!</definedName>
    <definedName name="OthRCF" localSheetId="5">#REF!</definedName>
    <definedName name="OthRCF">[50]INPUTS!$F$41</definedName>
    <definedName name="OthUnc" localSheetId="4">#REF!</definedName>
    <definedName name="OthUnc" localSheetId="5">#REF!</definedName>
    <definedName name="OthUnc">[4]INPUTS!$F$36</definedName>
    <definedName name="outlookdata" localSheetId="4">#REF!</definedName>
    <definedName name="outlookdata" localSheetId="5">#REF!</definedName>
    <definedName name="outlookdata">'[51]pivoted data'!$D$3:$Q$90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 localSheetId="4">#REF!</definedName>
    <definedName name="peak_new_table" localSheetId="5">#REF!</definedName>
    <definedName name="peak_new_table">'[52]2008 Extreme Peaks - 080403'!$E$5:$AD$8</definedName>
    <definedName name="peak_table" localSheetId="4">#REF!</definedName>
    <definedName name="peak_table" localSheetId="5">#REF!</definedName>
    <definedName name="peak_table">'[52]Peaks-F01'!$C$5:$E$243</definedName>
    <definedName name="PeakMethod" localSheetId="4">#REF!</definedName>
    <definedName name="PeakMethod" localSheetId="5">#REF!</definedName>
    <definedName name="PeakMethod">[13]Inputs!$T$5</definedName>
    <definedName name="PEBBLE">#REF!</definedName>
    <definedName name="percdebtcov">#REF!</definedName>
    <definedName name="Percent_debt" localSheetId="4">#REF!</definedName>
    <definedName name="Percent_debt" localSheetId="5">#REF!</definedName>
    <definedName name="Percent_debt">[34]Inputs!$E$129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 localSheetId="4">#REF!,#REF!,#REF!,#REF!,#REF!</definedName>
    <definedName name="Plant_Input" localSheetId="5">#REF!,#REF!,#REF!,#REF!,#REF!</definedName>
    <definedName name="Plant_Input">'[15]Plant(Input)'!$B$7:$AP$9,'[15]Plant(Input)'!$B$11,'[15]Plant(Input)'!$B$15:$AP$15,'[15]Plant(Input)'!$B$18,'[15]Plant(Input)'!$B$20:$AP$20</definedName>
    <definedName name="PMAC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 localSheetId="4">#REF!</definedName>
    <definedName name="POWER.T" localSheetId="5">#REF!</definedName>
    <definedName name="POWER.T">[4]INTERNAL!$A$58:$IV$60</definedName>
    <definedName name="PP.T" localSheetId="4">#REF!</definedName>
    <definedName name="PP.T" localSheetId="5">#REF!</definedName>
    <definedName name="PP.T">[4]INTERNAL!$A$61:$IV$63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 localSheetId="4">#REF!</definedName>
    <definedName name="PreTaxDebtCost" localSheetId="5">#REF!</definedName>
    <definedName name="PreTaxDebtCost">[12]Assumptions!$I$56</definedName>
    <definedName name="pretaxequit">#REF!</definedName>
    <definedName name="PreTaxWACC" localSheetId="4">#REF!</definedName>
    <definedName name="PreTaxWACC" localSheetId="5">#REF!</definedName>
    <definedName name="PreTaxWACC">[12]Assumptions!$I$62</definedName>
    <definedName name="PRICCHNG">#REF!</definedName>
    <definedName name="PriceCaseTable">#REF!</definedName>
    <definedName name="Prices_Aurora" localSheetId="4">#REF!</definedName>
    <definedName name="Prices_Aurora" localSheetId="5">#REF!</definedName>
    <definedName name="Prices_Aurora">'[33]Monthly Price Summary'!$C$4:$H$63</definedName>
    <definedName name="PricingInfo" localSheetId="14" hidden="1">[53]Inputs!#REF!</definedName>
    <definedName name="PricingInfo" localSheetId="12" hidden="1">[53]Inputs!#REF!</definedName>
    <definedName name="PricingInfo" localSheetId="17" hidden="1">[53]Inputs!#REF!</definedName>
    <definedName name="PricingInfo" localSheetId="18" hidden="1">[53]Inputs!#REF!</definedName>
    <definedName name="PricingInfo" localSheetId="19" hidden="1">[53]Inputs!#REF!</definedName>
    <definedName name="PricingInfo" localSheetId="3" hidden="1">[53]Inputs!#REF!</definedName>
    <definedName name="PricingInfo" localSheetId="13" hidden="1">[53]Inputs!#REF!</definedName>
    <definedName name="PricingInfo" hidden="1">[53]Inputs!#REF!</definedName>
    <definedName name="PRINT">#REF!</definedName>
    <definedName name="PRINT_ADJUSTMENTS">#REF!</definedName>
    <definedName name="_xlnm.Print_Area" localSheetId="10">'2022 GRC Pub Util Tax'!$A$1:$I$37</definedName>
    <definedName name="_xlnm.Print_Area" localSheetId="1">'BDR 2025 CY'!$B$1:$U$52</definedName>
    <definedName name="_xlnm.Print_Area" localSheetId="14">'Calc Unspent Monthly Amortiz'!$B$1:$V$57</definedName>
    <definedName name="_xlnm.Print_Area" localSheetId="11">'Electric rates eff. Oct 1, 2024'!$A$1:$O$33</definedName>
    <definedName name="_xlnm.Print_Area" localSheetId="4">'Forecast Rev E'!$A$1:$L$40</definedName>
    <definedName name="_xlnm.Print_Area" localSheetId="5">'Forecast Rev G'!$B$1:$K$52</definedName>
    <definedName name="Print_Area_Reset">#N/A</definedName>
    <definedName name="Print_Area1">#REF!</definedName>
    <definedName name="_xlnm.Print_Titles">#REF!</definedName>
    <definedName name="Prior_Month" localSheetId="4">#REF!</definedName>
    <definedName name="Prior_Month" localSheetId="5">#REF!</definedName>
    <definedName name="Prior_Month">[54]Sch_120!$I$21</definedName>
    <definedName name="PRO_FORMA">#REF!</definedName>
    <definedName name="PRODADJ">#REF!</definedName>
    <definedName name="Prodprop">#REF!</definedName>
    <definedName name="Production_Factor">#REF!</definedName>
    <definedName name="PROFORMA" localSheetId="4">#REF!</definedName>
    <definedName name="PROFORMA" localSheetId="5">#REF!</definedName>
    <definedName name="PROFORMA">[4]EXTERNAL!$A$67:$IV$69</definedName>
    <definedName name="PROFORMA_RETAIL" localSheetId="4">#REF!</definedName>
    <definedName name="PROFORMA_RETAIL" localSheetId="5">#REF!</definedName>
    <definedName name="PROFORMA_RETAIL">[4]EXTERNAL!$A$91:$IV$93</definedName>
    <definedName name="PROFORMA_RETAIL_TAX" localSheetId="4">#REF!</definedName>
    <definedName name="PROFORMA_RETAIL_TAX" localSheetId="5">#REF!</definedName>
    <definedName name="PROFORMA_RETAIL_TAX">[4]EXTERNAL!$A$169:$IV$171</definedName>
    <definedName name="ProformaPrint">#REF!</definedName>
    <definedName name="Projects" localSheetId="4">#REF!</definedName>
    <definedName name="Projects" localSheetId="5">#REF!</definedName>
    <definedName name="Projects">[55]Sheet1!$A$1147:$B$1887</definedName>
    <definedName name="ProposedPrint">#REF!</definedName>
    <definedName name="PROPSALES">#REF!</definedName>
    <definedName name="proptaxdiscfactor">#REF!</definedName>
    <definedName name="proptaxrate">#REF!</definedName>
    <definedName name="Prov_Cap_Tax" localSheetId="4">#REF!</definedName>
    <definedName name="Prov_Cap_Tax" localSheetId="5">#REF!</definedName>
    <definedName name="Prov_Cap_Tax">[34]Inputs!$E$111</definedName>
    <definedName name="PSE" localSheetId="4">#REF!</definedName>
    <definedName name="PSE" localSheetId="5">#REF!</definedName>
    <definedName name="PSE">'[56]4.04'!$A$6</definedName>
    <definedName name="PSE_Pre_Tax_Equity_Rate" localSheetId="4">#REF!</definedName>
    <definedName name="PSE_Pre_Tax_Equity_Rate" localSheetId="5">#REF!</definedName>
    <definedName name="PSE_Pre_Tax_Equity_Rate">'[31]Assumptions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 localSheetId="4">#REF!</definedName>
    <definedName name="PTDGP.T" localSheetId="5">#REF!</definedName>
    <definedName name="PTDGP.T">[4]INTERNAL!$A$64:$IV$66</definedName>
    <definedName name="PTDMOD">#REF!</definedName>
    <definedName name="PTDP.T" localSheetId="4">#REF!</definedName>
    <definedName name="PTDP.T" localSheetId="5">#REF!</definedName>
    <definedName name="PTDP.T">[4]INTERNAL!$A$67:$IV$69</definedName>
    <definedName name="PTDROLL">#REF!</definedName>
    <definedName name="PTMOD">#REF!</definedName>
    <definedName name="PTROLL">#REF!</definedName>
    <definedName name="PWORKBACK">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14" hidden="1">{#N/A,#N/A,FALSE,"Coversheet";#N/A,#N/A,FALSE,"QA"}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localSheetId="17" hidden="1">{#N/A,#N/A,FALSE,"Coversheet";#N/A,#N/A,FALSE,"QA"}</definedName>
    <definedName name="q" localSheetId="18" hidden="1">{#N/A,#N/A,FALSE,"Coversheet";#N/A,#N/A,FALSE,"QA"}</definedName>
    <definedName name="q" localSheetId="19" hidden="1">{#N/A,#N/A,FALSE,"Coversheet";#N/A,#N/A,FALSE,"QA"}</definedName>
    <definedName name="q" localSheetId="3" hidden="1">{#N/A,#N/A,FALSE,"Coversheet";#N/A,#N/A,FALSE,"QA"}</definedName>
    <definedName name="q" localSheetId="13" hidden="1">{#N/A,#N/A,FALSE,"Coversheet";#N/A,#N/A,FALSE,"QA"}</definedName>
    <definedName name="q" hidden="1">{#N/A,#N/A,FALSE,"Coversheet";#N/A,#N/A,FALSE,"QA"}</definedName>
    <definedName name="QA">#REF!</definedName>
    <definedName name="qqq" localSheetId="14" hidden="1">{#N/A,#N/A,FALSE,"schA"}</definedName>
    <definedName name="qqq" localSheetId="4" hidden="1">{#N/A,#N/A,FALSE,"schA"}</definedName>
    <definedName name="qqq" localSheetId="5" hidden="1">{#N/A,#N/A,FALSE,"schA"}</definedName>
    <definedName name="qqq" localSheetId="17" hidden="1">{#N/A,#N/A,FALSE,"schA"}</definedName>
    <definedName name="qqq" localSheetId="18" hidden="1">{#N/A,#N/A,FALSE,"schA"}</definedName>
    <definedName name="qqq" localSheetId="19" hidden="1">{#N/A,#N/A,FALSE,"schA"}</definedName>
    <definedName name="qqq" localSheetId="3" hidden="1">{#N/A,#N/A,FALSE,"schA"}</definedName>
    <definedName name="qqq" localSheetId="13" hidden="1">{#N/A,#N/A,FALSE,"schA"}</definedName>
    <definedName name="qqq" localSheetId="2" hidden="1">{#N/A,#N/A,FALSE,"schA"}</definedName>
    <definedName name="qqq" hidden="1">{#N/A,#N/A,FALSE,"schA"}</definedName>
    <definedName name="QTD_Format" localSheetId="4">#REF!,#REF!</definedName>
    <definedName name="QTD_Format" localSheetId="5">#REF!,#REF!</definedName>
    <definedName name="QTD_Format">[57]QTD!$B$11:$D$11,[57]QTD!$B$35:$D$35</definedName>
    <definedName name="Query1">#REF!</definedName>
    <definedName name="RATE">#REF!</definedName>
    <definedName name="RATE2" localSheetId="4">#REF!</definedName>
    <definedName name="RATE2" localSheetId="5">#REF!</definedName>
    <definedName name="RATE2">'[25]Transp Data'!$A$8:$I$112</definedName>
    <definedName name="RATEBASE">#REF!</definedName>
    <definedName name="RATEBASE_U95">#REF!</definedName>
    <definedName name="RATECASE">#REF!</definedName>
    <definedName name="Rates" localSheetId="4">#REF!</definedName>
    <definedName name="Rates" localSheetId="5">#REF!</definedName>
    <definedName name="Rates">[58]Codes!$A$1:$C$500</definedName>
    <definedName name="RB.T" localSheetId="4">#REF!</definedName>
    <definedName name="RB.T" localSheetId="5">#REF!</definedName>
    <definedName name="RB.T">[4]INTERNAL!$A$70:$IV$72</definedName>
    <definedName name="RC_ADJ">#REF!</definedName>
    <definedName name="RCF" localSheetId="4">#REF!</definedName>
    <definedName name="RCF" localSheetId="5">#REF!</definedName>
    <definedName name="RCF">[38]INPUTS!$F$48</definedName>
    <definedName name="RdSch_CY">#REF!</definedName>
    <definedName name="RdSch_PY">#REF!</definedName>
    <definedName name="RdSch_PY2">#REF!</definedName>
    <definedName name="reaccrual">#REF!</definedName>
    <definedName name="Realization">#REF!</definedName>
    <definedName name="realproptaxadjust">#REF!</definedName>
    <definedName name="REC">#REF!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qulated_scenario" localSheetId="4">#REF!</definedName>
    <definedName name="Requlated_scenario" localSheetId="5">#REF!</definedName>
    <definedName name="Requlated_scenario">'[15]Assumptions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 localSheetId="4">#REF!</definedName>
    <definedName name="ResExchCrRate" localSheetId="5">#REF!</definedName>
    <definedName name="ResExchCrRate">[59]Sch_194!$M$31</definedName>
    <definedName name="RESID" localSheetId="4">#REF!</definedName>
    <definedName name="RESID" localSheetId="5">#REF!</definedName>
    <definedName name="RESID">[4]EXTERNAL!$A$88:$IV$90</definedName>
    <definedName name="resource_lookup" localSheetId="4">#REF!</definedName>
    <definedName name="resource_lookup" localSheetId="5">#REF!</definedName>
    <definedName name="resource_lookup">'[60]#REF'!$B$3:$C$112</definedName>
    <definedName name="ResourceSupplier" localSheetId="4">#REF!</definedName>
    <definedName name="ResourceSupplier" localSheetId="5">#REF!</definedName>
    <definedName name="ResourceSupplier">[14]Variables!$D$28</definedName>
    <definedName name="ResRCF" localSheetId="15">[21]INPUTS!$F$44</definedName>
    <definedName name="ResRCF" localSheetId="4">#REF!</definedName>
    <definedName name="ResRCF" localSheetId="5">#REF!</definedName>
    <definedName name="ResRCF" localSheetId="16">[21]INPUTS!$F$44</definedName>
    <definedName name="ResRCF" localSheetId="17">[21]INPUTS!$F$44</definedName>
    <definedName name="ResRCF" localSheetId="18">[21]INPUTS!$F$44</definedName>
    <definedName name="ResRCF">[22]INPUTS!$F$44</definedName>
    <definedName name="RESTATING">#REF!</definedName>
    <definedName name="Results">#REF!</definedName>
    <definedName name="ResUnc" localSheetId="15">[21]INPUTS!$F$39</definedName>
    <definedName name="ResUnc" localSheetId="4">#REF!</definedName>
    <definedName name="ResUnc" localSheetId="5">#REF!</definedName>
    <definedName name="ResUnc" localSheetId="16">[21]INPUTS!$F$39</definedName>
    <definedName name="ResUnc" localSheetId="17">[21]INPUTS!$F$39</definedName>
    <definedName name="ResUnc" localSheetId="18">[21]INPUTS!$F$39</definedName>
    <definedName name="ResUnc">[22]INPUTS!$F$39</definedName>
    <definedName name="retail" localSheetId="14" hidden="1">{#N/A,#N/A,FALSE,"Loans";#N/A,#N/A,FALSE,"Program Costs";#N/A,#N/A,FALSE,"Measures";#N/A,#N/A,FALSE,"Net Lost Rev";#N/A,#N/A,FALSE,"Incentive"}</definedName>
    <definedName name="retail" localSheetId="17" hidden="1">{#N/A,#N/A,FALSE,"Loans";#N/A,#N/A,FALSE,"Program Costs";#N/A,#N/A,FALSE,"Measures";#N/A,#N/A,FALSE,"Net Lost Rev";#N/A,#N/A,FALSE,"Incentive"}</definedName>
    <definedName name="retail" localSheetId="18" hidden="1">{#N/A,#N/A,FALSE,"Loans";#N/A,#N/A,FALSE,"Program Costs";#N/A,#N/A,FALSE,"Measures";#N/A,#N/A,FALSE,"Net Lost Rev";#N/A,#N/A,FALSE,"Incentive"}</definedName>
    <definedName name="retail" localSheetId="19" hidden="1">{#N/A,#N/A,FALSE,"Loans";#N/A,#N/A,FALSE,"Program Costs";#N/A,#N/A,FALSE,"Measures";#N/A,#N/A,FALSE,"Net Lost Rev";#N/A,#N/A,FALSE,"Incentive"}</definedName>
    <definedName name="retail" localSheetId="3" hidden="1">{#N/A,#N/A,FALSE,"Loans";#N/A,#N/A,FALSE,"Program Costs";#N/A,#N/A,FALSE,"Measures";#N/A,#N/A,FALSE,"Net Lost Rev";#N/A,#N/A,FALSE,"Incentive"}</definedName>
    <definedName name="retail" localSheetId="1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19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19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#REF!</definedName>
    <definedName name="REV">#REF!</definedName>
    <definedName name="REV_SCHD">#REF!</definedName>
    <definedName name="REVADJ">#REF!</definedName>
    <definedName name="RevClass" localSheetId="4">#REF!</definedName>
    <definedName name="RevClass" localSheetId="5">#REF!</definedName>
    <definedName name="RevClass">[58]Codes!$F$2:$G$10</definedName>
    <definedName name="Revenue">#REF!</definedName>
    <definedName name="Revenue_by_month_take_2">#REF!</definedName>
    <definedName name="revenue_flag" localSheetId="4">#REF!</definedName>
    <definedName name="revenue_flag" localSheetId="5">#REF!</definedName>
    <definedName name="revenue_flag">'[15]Assumptions (Input)'!$C$12</definedName>
    <definedName name="Revenue_Taxes" localSheetId="4">#REF!</definedName>
    <definedName name="Revenue_Taxes" localSheetId="5">#REF!</definedName>
    <definedName name="Revenue_Taxes">'[15]Assumptions (Input)'!$B$8</definedName>
    <definedName name="RevenueCheck">#REF!</definedName>
    <definedName name="REVFAC1.T" localSheetId="4">#REF!</definedName>
    <definedName name="REVFAC1.T" localSheetId="5">#REF!</definedName>
    <definedName name="REVFAC1.T">[4]INTERNAL!$A$73:$IV$75</definedName>
    <definedName name="REVREQ">#REF!</definedName>
    <definedName name="RevReqSettle">#REF!</definedName>
    <definedName name="REVVSTRS">#REF!</definedName>
    <definedName name="RISFORM">#REF!</definedName>
    <definedName name="ROD" localSheetId="15">[21]INPUTS!$F$30</definedName>
    <definedName name="ROD" localSheetId="4">#REF!</definedName>
    <definedName name="ROD" localSheetId="5">#REF!</definedName>
    <definedName name="ROD" localSheetId="16">[21]INPUTS!$F$30</definedName>
    <definedName name="ROD" localSheetId="17">[21]INPUTS!$F$30</definedName>
    <definedName name="ROD" localSheetId="18">[21]INPUTS!$F$30</definedName>
    <definedName name="ROD">[22]INPUTS!$F$30</definedName>
    <definedName name="ROE">#REF!</definedName>
    <definedName name="ROR" localSheetId="15">[21]INPUTS!$F$29</definedName>
    <definedName name="ROR" localSheetId="4">#REF!</definedName>
    <definedName name="ROR" localSheetId="5">#REF!</definedName>
    <definedName name="ROR" localSheetId="16">[21]INPUTS!$F$29</definedName>
    <definedName name="ROR" localSheetId="17">[21]INPUTS!$F$29</definedName>
    <definedName name="ROR" localSheetId="18">[21]INPUTS!$F$29</definedName>
    <definedName name="ROR">[22]INPUTS!$F$29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localSheetId="14" hidden="1">{"PRINT",#N/A,TRUE,"APPA";"PRINT",#N/A,TRUE,"APS";"PRINT",#N/A,TRUE,"BHPL";"PRINT",#N/A,TRUE,"BHPL2";"PRINT",#N/A,TRUE,"CDWR";"PRINT",#N/A,TRUE,"EWEB";"PRINT",#N/A,TRUE,"LADWP";"PRINT",#N/A,TRUE,"NEVBASE"}</definedName>
    <definedName name="rrr" localSheetId="17" hidden="1">{"PRINT",#N/A,TRUE,"APPA";"PRINT",#N/A,TRUE,"APS";"PRINT",#N/A,TRUE,"BHPL";"PRINT",#N/A,TRUE,"BHPL2";"PRINT",#N/A,TRUE,"CDWR";"PRINT",#N/A,TRUE,"EWEB";"PRINT",#N/A,TRUE,"LADWP";"PRINT",#N/A,TRUE,"NEVBASE"}</definedName>
    <definedName name="rrr" localSheetId="18" hidden="1">{"PRINT",#N/A,TRUE,"APPA";"PRINT",#N/A,TRUE,"APS";"PRINT",#N/A,TRUE,"BHPL";"PRINT",#N/A,TRUE,"BHPL2";"PRINT",#N/A,TRUE,"CDWR";"PRINT",#N/A,TRUE,"EWEB";"PRINT",#N/A,TRUE,"LADWP";"PRINT",#N/A,TRUE,"NEVBASE"}</definedName>
    <definedName name="rrr" localSheetId="19" hidden="1">{"PRINT",#N/A,TRUE,"APPA";"PRINT",#N/A,TRUE,"APS";"PRINT",#N/A,TRUE,"BHPL";"PRINT",#N/A,TRUE,"BHPL2";"PRINT",#N/A,TRUE,"CDWR";"PRINT",#N/A,TRUE,"EWEB";"PRINT",#N/A,TRUE,"LADWP";"PRINT",#N/A,TRUE,"NEVBASE"}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localSheetId="1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LESRESALEP">#REF!</definedName>
    <definedName name="SALESRESALER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 localSheetId="4">"3XJ3VOPHHLH2D0QXSYZLUHSMI"</definedName>
    <definedName name="SAPBEXwbID" localSheetId="5">"3XJ3VOPHHLH2D0QXSYZLUHSMI"</definedName>
    <definedName name="SAPBEXwbID">"44KU92Q9LH2VK4DK86GZ93AXN"</definedName>
    <definedName name="SAPsysID">"708C5W7SBKP804JT78WJ0JNKI"</definedName>
    <definedName name="SAPwbID">"ARS"</definedName>
    <definedName name="SBRCF" localSheetId="4">#REF!</definedName>
    <definedName name="SBRCF" localSheetId="5">#REF!</definedName>
    <definedName name="SBRCF">[50]INPUTS!$F$40</definedName>
    <definedName name="SbUnc" localSheetId="4">#REF!</definedName>
    <definedName name="SbUnc" localSheetId="5">#REF!</definedName>
    <definedName name="SbUnc">[4]INPUTS!$F$35</definedName>
    <definedName name="Sch194Rlfwd" localSheetId="4">#REF!</definedName>
    <definedName name="Sch194Rlfwd" localSheetId="5">#REF!</definedName>
    <definedName name="Sch194Rlfwd">'[61]Sch94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 localSheetId="4">#REF!</definedName>
    <definedName name="Schedule" localSheetId="5">#REF!</definedName>
    <definedName name="Schedule">[48]Inputs!$N$14</definedName>
    <definedName name="sdlfhsdlhfkl" localSheetId="14" hidden="1">{#N/A,#N/A,FALSE,"Summ";#N/A,#N/A,FALSE,"General"}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localSheetId="17" hidden="1">{#N/A,#N/A,FALSE,"Summ";#N/A,#N/A,FALSE,"General"}</definedName>
    <definedName name="sdlfhsdlhfkl" localSheetId="18" hidden="1">{#N/A,#N/A,FALSE,"Summ";#N/A,#N/A,FALSE,"General"}</definedName>
    <definedName name="sdlfhsdlhfkl" localSheetId="19" hidden="1">{#N/A,#N/A,FALSE,"Summ";#N/A,#N/A,FALSE,"General"}</definedName>
    <definedName name="sdlfhsdlhfkl" localSheetId="3" hidden="1">{#N/A,#N/A,FALSE,"Summ";#N/A,#N/A,FALSE,"General"}</definedName>
    <definedName name="sdlfhsdlhfkl" localSheetId="13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#REF!</definedName>
    <definedName name="SECOND">#REF!</definedName>
    <definedName name="SecSSW_MWH">#REF!</definedName>
    <definedName name="SEP">#REF!</definedName>
    <definedName name="Sep03AMA" localSheetId="4">#REF!</definedName>
    <definedName name="Sep03AMA" localSheetId="5">#REF!</definedName>
    <definedName name="Sep03AMA">[3]BS!$AG$7:$AG$3582</definedName>
    <definedName name="Sep04AMA" localSheetId="4">#REF!</definedName>
    <definedName name="Sep04AMA" localSheetId="5">#REF!</definedName>
    <definedName name="Sep04AMA">[1]BS!$AL$7:$AL$3582</definedName>
    <definedName name="Sep05AMA">#REF!</definedName>
    <definedName name="Sep09AMA" localSheetId="4">#REF!</definedName>
    <definedName name="Sep09AMA" localSheetId="5">#REF!</definedName>
    <definedName name="Sep09AMA">[2]BS!$AS$7:$AS$1726</definedName>
    <definedName name="sepcf">#REF!</definedName>
    <definedName name="sepcost">#REF!</definedName>
    <definedName name="SEPT">#REF!</definedName>
    <definedName name="Sept17AMA">#REF!</definedName>
    <definedName name="SERVICES_3">#REF!</definedName>
    <definedName name="seven" localSheetId="14" hidden="1">{#N/A,#N/A,FALSE,"CRPT";#N/A,#N/A,FALSE,"TREND";#N/A,#N/A,FALSE,"%Curve"}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17" hidden="1">{#N/A,#N/A,FALSE,"CRPT";#N/A,#N/A,FALSE,"TREND";#N/A,#N/A,FALSE,"%Curve"}</definedName>
    <definedName name="seven" localSheetId="18" hidden="1">{#N/A,#N/A,FALSE,"CRPT";#N/A,#N/A,FALSE,"TREND";#N/A,#N/A,FALSE,"%Curve"}</definedName>
    <definedName name="seven" localSheetId="19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13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localSheetId="14" hidden="1">{"PRINT",#N/A,TRUE,"APPA";"PRINT",#N/A,TRUE,"APS";"PRINT",#N/A,TRUE,"BHPL";"PRINT",#N/A,TRUE,"BHPL2";"PRINT",#N/A,TRUE,"CDWR";"PRINT",#N/A,TRUE,"EWEB";"PRINT",#N/A,TRUE,"LADWP";"PRINT",#N/A,TRUE,"NEVBASE"}</definedName>
    <definedName name="shit" localSheetId="17" hidden="1">{"PRINT",#N/A,TRUE,"APPA";"PRINT",#N/A,TRUE,"APS";"PRINT",#N/A,TRUE,"BHPL";"PRINT",#N/A,TRUE,"BHPL2";"PRINT",#N/A,TRUE,"CDWR";"PRINT",#N/A,TRUE,"EWEB";"PRINT",#N/A,TRUE,"LADWP";"PRINT",#N/A,TRUE,"NEVBASE"}</definedName>
    <definedName name="shit" localSheetId="18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9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#REF!</definedName>
    <definedName name="solver_eval">0</definedName>
    <definedName name="solver_ntri">1000</definedName>
    <definedName name="solver_rsmp">1</definedName>
    <definedName name="solver_seed">0</definedName>
    <definedName name="SpecMaint" localSheetId="14" hidden="1">{#N/A,#N/A,FALSE,"Summary";#N/A,#N/A,FALSE,"SmPlants";#N/A,#N/A,FALSE,"Utah";#N/A,#N/A,FALSE,"Idaho";#N/A,#N/A,FALSE,"Lewis River";#N/A,#N/A,FALSE,"NrthUmpq";#N/A,#N/A,FALSE,"KlamRog"}</definedName>
    <definedName name="SpecMaint" localSheetId="17" hidden="1">{#N/A,#N/A,FALSE,"Summary";#N/A,#N/A,FALSE,"SmPlants";#N/A,#N/A,FALSE,"Utah";#N/A,#N/A,FALSE,"Idaho";#N/A,#N/A,FALSE,"Lewis River";#N/A,#N/A,FALSE,"NrthUmpq";#N/A,#N/A,FALSE,"KlamRog"}</definedName>
    <definedName name="SpecMaint" localSheetId="18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13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14" hidden="1">{#N/A,#N/A,FALSE,"Actual";#N/A,#N/A,FALSE,"Normalized";#N/A,#N/A,FALSE,"Electric Actual";#N/A,#N/A,FALSE,"Electric Normalized"}</definedName>
    <definedName name="spippw" localSheetId="17" hidden="1">{#N/A,#N/A,FALSE,"Actual";#N/A,#N/A,FALSE,"Normalized";#N/A,#N/A,FALSE,"Electric Actual";#N/A,#N/A,FALSE,"Electric Normalized"}</definedName>
    <definedName name="spippw" localSheetId="18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1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>#REF!</definedName>
    <definedName name="ss" localSheetId="14" hidden="1">{"PRINT",#N/A,TRUE,"APPA";"PRINT",#N/A,TRUE,"APS";"PRINT",#N/A,TRUE,"BHPL";"PRINT",#N/A,TRUE,"BHPL2";"PRINT",#N/A,TRUE,"CDWR";"PRINT",#N/A,TRUE,"EWEB";"PRINT",#N/A,TRUE,"LADWP";"PRINT",#N/A,TRUE,"NEVBASE"}</definedName>
    <definedName name="ss" localSheetId="17" hidden="1">{"PRINT",#N/A,TRUE,"APPA";"PRINT",#N/A,TRUE,"APS";"PRINT",#N/A,TRUE,"BHPL";"PRINT",#N/A,TRUE,"BHPL2";"PRINT",#N/A,TRUE,"CDWR";"PRINT",#N/A,TRUE,"EWEB";"PRINT",#N/A,TRUE,"LADWP";"PRINT",#N/A,TRUE,"NEVBASE"}</definedName>
    <definedName name="ss" localSheetId="18" hidden="1">{"PRINT",#N/A,TRUE,"APPA";"PRINT",#N/A,TRUE,"APS";"PRINT",#N/A,TRUE,"BHPL";"PRINT",#N/A,TRUE,"BHPL2";"PRINT",#N/A,TRUE,"CDWR";"PRINT",#N/A,TRUE,"EWEB";"PRINT",#N/A,TRUE,"LADWP";"PRINT",#N/A,TRUE,"NEVBASE"}</definedName>
    <definedName name="ss" localSheetId="19" hidden="1">{"PRINT",#N/A,TRUE,"APPA";"PRINT",#N/A,TRUE,"APS";"PRINT",#N/A,TRUE,"BHPL";"PRINT",#N/A,TRUE,"BHPL2";"PRINT",#N/A,TRUE,"CDWR";"PRINT",#N/A,TRUE,"EWEB";"PRINT",#N/A,TRUE,"LADWP";"PRINT",#N/A,TRUE,"NEVBASE"}</definedName>
    <definedName name="ss" localSheetId="3" hidden="1">{"PRINT",#N/A,TRUE,"APPA";"PRINT",#N/A,TRUE,"APS";"PRINT",#N/A,TRUE,"BHPL";"PRINT",#N/A,TRUE,"BHPL2";"PRINT",#N/A,TRUE,"CDWR";"PRINT",#N/A,TRUE,"EWEB";"PRINT",#N/A,TRUE,"LADWP";"PRINT",#N/A,TRUE,"NEVBASE"}</definedName>
    <definedName name="ss" localSheetId="13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FFREDUC">#REF!</definedName>
    <definedName name="standard1" localSheetId="14" hidden="1">{"YTD-Total",#N/A,FALSE,"Provision"}</definedName>
    <definedName name="standard1" localSheetId="17" hidden="1">{"YTD-Total",#N/A,FALSE,"Provision"}</definedName>
    <definedName name="standard1" localSheetId="18" hidden="1">{"YTD-Total",#N/A,FALSE,"Provision"}</definedName>
    <definedName name="standard1" localSheetId="19" hidden="1">{"YTD-Total",#N/A,FALSE,"Provision"}</definedName>
    <definedName name="standard1" localSheetId="3" hidden="1">{"YTD-Total",#N/A,FALSE,"Provision"}</definedName>
    <definedName name="standard1" localSheetId="13" hidden="1">{"YTD-Total",#N/A,FALSE,"Provision"}</definedName>
    <definedName name="standard1" hidden="1">{"YTD-Total",#N/A,FALSE,"Provision"}</definedName>
    <definedName name="START">#REF!</definedName>
    <definedName name="StartDate" localSheetId="4">#REF!</definedName>
    <definedName name="StartDate" localSheetId="5">#REF!</definedName>
    <definedName name="StartDate">[12]Assumptions!$C$9</definedName>
    <definedName name="STATE_UTILITY_TAX" localSheetId="4">#REF!</definedName>
    <definedName name="STATE_UTILITY_TAX" localSheetId="5">#REF!</definedName>
    <definedName name="STATE_UTILITY_TAX">'[9]MJS-7'!$N$16</definedName>
    <definedName name="stationserv">#REF!</definedName>
    <definedName name="STAX" localSheetId="15">[21]INPUTS!$F$34</definedName>
    <definedName name="STAX" localSheetId="4">#REF!</definedName>
    <definedName name="STAX" localSheetId="5">#REF!</definedName>
    <definedName name="STAX" localSheetId="16">[21]INPUTS!$F$34</definedName>
    <definedName name="STAX" localSheetId="17">[21]INPUTS!$F$34</definedName>
    <definedName name="STAX" localSheetId="18">[21]INPUTS!$F$34</definedName>
    <definedName name="STAX">[22]INPUTS!$F$34</definedName>
    <definedName name="STORM">#REF!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#REF!</definedName>
    <definedName name="SUMMER">#REF!</definedName>
    <definedName name="supentit_in_wkly_vect_input">#REF!</definedName>
    <definedName name="supentit_out_wkly_vect_input">#REF!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 localSheetId="4">#REF!</definedName>
    <definedName name="SW.T" localSheetId="5">#REF!</definedName>
    <definedName name="SW.T">[4]INTERNAL!$A$76:$IV$78</definedName>
    <definedName name="SWPTD.T" localSheetId="4">#REF!</definedName>
    <definedName name="SWPTD.T" localSheetId="5">#REF!</definedName>
    <definedName name="SWPTD.T">[4]INTERNAL!$A$79:$IV$81</definedName>
    <definedName name="SWSales_MWH">#REF!</definedName>
    <definedName name="t" localSheetId="14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9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 localSheetId="4">#REF!</definedName>
    <definedName name="TargetROR" localSheetId="5">#REF!</definedName>
    <definedName name="TargetROR">[13]Inputs!$G$29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DMOD">#REF!</definedName>
    <definedName name="TDP.T" localSheetId="4">#REF!</definedName>
    <definedName name="TDP.T" localSheetId="5">#REF!</definedName>
    <definedName name="TDP.T">[4]INTERNAL!$A$82:$IV$84</definedName>
    <definedName name="TDROLL">#REF!</definedName>
    <definedName name="tem" localSheetId="14" hidden="1">{#N/A,#N/A,FALSE,"Summ";#N/A,#N/A,FALSE,"General"}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localSheetId="17" hidden="1">{#N/A,#N/A,FALSE,"Summ";#N/A,#N/A,FALSE,"General"}</definedName>
    <definedName name="tem" localSheetId="18" hidden="1">{#N/A,#N/A,FALSE,"Summ";#N/A,#N/A,FALSE,"General"}</definedName>
    <definedName name="tem" localSheetId="19" hidden="1">{#N/A,#N/A,FALSE,"Summ";#N/A,#N/A,FALSE,"General"}</definedName>
    <definedName name="tem" localSheetId="3" hidden="1">{#N/A,#N/A,FALSE,"Summ";#N/A,#N/A,FALSE,"General"}</definedName>
    <definedName name="tem" localSheetId="13" hidden="1">{#N/A,#N/A,FALSE,"Summ";#N/A,#N/A,FALSE,"General"}</definedName>
    <definedName name="tem" hidden="1">{#N/A,#N/A,FALSE,"Summ";#N/A,#N/A,FALSE,"General"}</definedName>
    <definedName name="TEMP" localSheetId="14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{#N/A,#N/A,FALSE,"Summ";#N/A,#N/A,FALSE,"General"}</definedName>
    <definedName name="TEMP" localSheetId="18" hidden="1">{#N/A,#N/A,FALSE,"Summ";#N/A,#N/A,FALSE,"General"}</definedName>
    <definedName name="TEMP" localSheetId="19" hidden="1">{#N/A,#N/A,FALSE,"Summ";#N/A,#N/A,FALSE,"General"}</definedName>
    <definedName name="TEMP" localSheetId="3" hidden="1">{#N/A,#N/A,FALSE,"Summ";#N/A,#N/A,FALSE,"General"}</definedName>
    <definedName name="TEMP" localSheetId="13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14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9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localSheetId="19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 localSheetId="4">#REF!</definedName>
    <definedName name="TestPeriod" localSheetId="5">#REF!</definedName>
    <definedName name="TestPeriod">[10]Inputs!$C$5</definedName>
    <definedName name="TESTVKEY">#REF!</definedName>
    <definedName name="TESTYEAR" localSheetId="4">#REF!</definedName>
    <definedName name="TESTYEAR" localSheetId="5">#REF!</definedName>
    <definedName name="TESTYEAR">'[32]JHS-6'!$A$7</definedName>
    <definedName name="TESTYEAR_GAS">'[23]Named Ranges G'!$C$5</definedName>
    <definedName name="TFR" localSheetId="4">#REF!</definedName>
    <definedName name="TFR" localSheetId="5">#REF!</definedName>
    <definedName name="TFR">[4]CLASSIFIERS!$A$11:$IV$11</definedName>
    <definedName name="Therm_upload">#REF!</definedName>
    <definedName name="ThermalBookLife" localSheetId="4">#REF!</definedName>
    <definedName name="ThermalBookLife" localSheetId="5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 localSheetId="4">#REF!</definedName>
    <definedName name="Title" localSheetId="5">#REF!</definedName>
    <definedName name="Title">[12]Assumptions!$A$1</definedName>
    <definedName name="today">#REF!</definedName>
    <definedName name="TopLeft">#REF!</definedName>
    <definedName name="Total_Payment" localSheetId="14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12">Scheduled_Payment+Extra_Payment</definedName>
    <definedName name="Total_Payment" localSheetId="17">Scheduled_Payment+Extra_Payment</definedName>
    <definedName name="Total_Payment" localSheetId="18">Scheduled_Payment+Extra_Payment</definedName>
    <definedName name="Total_Payment" localSheetId="19">Scheduled_Payment+Extra_Payment</definedName>
    <definedName name="Total_Payment" localSheetId="3">Scheduled_Payment+Extra_Payment</definedName>
    <definedName name="Total_Payment" localSheetId="13">Scheduled_Payment+Extra_Payment</definedName>
    <definedName name="Total_Payment">Scheduled_Payment+Extra_Payment</definedName>
    <definedName name="totaldebt">#REF!</definedName>
    <definedName name="totalequit">#REF!</definedName>
    <definedName name="TotalRateBase" localSheetId="4">#REF!</definedName>
    <definedName name="TotalRateBase" localSheetId="5">#REF!</definedName>
    <definedName name="TotalRateBase">'[10]G+T+D+R+M'!$H$58</definedName>
    <definedName name="TP.T" localSheetId="4">#REF!</definedName>
    <definedName name="TP.T" localSheetId="5">#REF!</definedName>
    <definedName name="TP.T">[4]INTERNAL!$A$91:$IV$93</definedName>
    <definedName name="tr" localSheetId="14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localSheetId="19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1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#REF!</definedName>
    <definedName name="tran_revenue">#REF!</definedName>
    <definedName name="trans_constraint_y_n">#REF!</definedName>
    <definedName name="transdb" localSheetId="4">#REF!</definedName>
    <definedName name="transdb" localSheetId="5">#REF!</definedName>
    <definedName name="transdb">'[62]Transp Unbilled'!$A$8:$E$174</definedName>
    <definedName name="Transfer" localSheetId="14" hidden="1">#REF!</definedName>
    <definedName name="Transfer" localSheetId="4" hidden="1">#REF!</definedName>
    <definedName name="Transfer" localSheetId="5" hidden="1">#REF!</definedName>
    <definedName name="Transfer" localSheetId="12" hidden="1">#REF!</definedName>
    <definedName name="Transfer" localSheetId="17" hidden="1">#REF!</definedName>
    <definedName name="Transfer" localSheetId="18" hidden="1">#REF!</definedName>
    <definedName name="Transfer" localSheetId="19" hidden="1">#REF!</definedName>
    <definedName name="Transfer" localSheetId="3" hidden="1">#REF!</definedName>
    <definedName name="Transfer" localSheetId="13" hidden="1">#REF!</definedName>
    <definedName name="Transfer" localSheetId="2" hidden="1">#REF!</definedName>
    <definedName name="Transfer" hidden="1">#REF!</definedName>
    <definedName name="Transfers" localSheetId="14" hidden="1">#REF!</definedName>
    <definedName name="Transfers" localSheetId="4" hidden="1">#REF!</definedName>
    <definedName name="Transfers" localSheetId="5" hidden="1">#REF!</definedName>
    <definedName name="Transfers" localSheetId="12" hidden="1">#REF!</definedName>
    <definedName name="Transfers" localSheetId="17" hidden="1">#REF!</definedName>
    <definedName name="Transfers" localSheetId="18" hidden="1">#REF!</definedName>
    <definedName name="Transfers" localSheetId="19" hidden="1">#REF!</definedName>
    <definedName name="Transfers" localSheetId="3" hidden="1">#REF!</definedName>
    <definedName name="Transfers" localSheetId="13" hidden="1">#REF!</definedName>
    <definedName name="Transfers" localSheetId="2" hidden="1">#REF!</definedName>
    <definedName name="Transfers" hidden="1">#REF!</definedName>
    <definedName name="TRANSM_2" localSheetId="4">#REF!:#REF!</definedName>
    <definedName name="TRANSM_2" localSheetId="5">#REF!:#REF!</definedName>
    <definedName name="TRANSM_2">[63]Transm2!$A$1:$M$461:'[63]10 Yr FC'!$M$47</definedName>
    <definedName name="turbinesize">#REF!</definedName>
    <definedName name="twoyrswarranty">#REF!</definedName>
    <definedName name="u" localSheetId="14" hidden="1">{#N/A,#N/A,FALSE,"Summ";#N/A,#N/A,FALSE,"General"}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17" hidden="1">{#N/A,#N/A,FALSE,"Summ";#N/A,#N/A,FALSE,"General"}</definedName>
    <definedName name="u" localSheetId="18" hidden="1">{#N/A,#N/A,FALSE,"Summ";#N/A,#N/A,FALSE,"General"}</definedName>
    <definedName name="u" localSheetId="19" hidden="1">{#N/A,#N/A,FALSE,"Summ";#N/A,#N/A,FALSE,"General"}</definedName>
    <definedName name="u" localSheetId="3" hidden="1">{#N/A,#N/A,FALSE,"Summ";#N/A,#N/A,FALSE,"General"}</definedName>
    <definedName name="u" localSheetId="13" hidden="1">{#N/A,#N/A,FALSE,"Summ";#N/A,#N/A,FALSE,"General"}</definedName>
    <definedName name="u" localSheetId="2" hidden="1">{#N/A,#N/A,FALSE,"Summ";#N/A,#N/A,FALSE,"General"}</definedName>
    <definedName name="u" hidden="1">{#N/A,#N/A,FALSE,"Summ";#N/A,#N/A,FALSE,"General"}</definedName>
    <definedName name="UAACT115S">#REF!</definedName>
    <definedName name="UAcct103" localSheetId="4">#REF!</definedName>
    <definedName name="UAcct103" localSheetId="5">#REF!</definedName>
    <definedName name="UAcct103">'[10]Func Study'!$AB$1613</definedName>
    <definedName name="UAcct105Dnpg" localSheetId="4">#REF!</definedName>
    <definedName name="UAcct105Dnpg" localSheetId="5">#REF!</definedName>
    <definedName name="UAcct105Dnpg">'[10]Func Study'!$AB$2010</definedName>
    <definedName name="UAcct105S" localSheetId="4">#REF!</definedName>
    <definedName name="UAcct105S" localSheetId="5">#REF!</definedName>
    <definedName name="UAcct105S">'[10]Func Study'!$AB$2005</definedName>
    <definedName name="UAcct105Seu" localSheetId="4">#REF!</definedName>
    <definedName name="UAcct105Seu" localSheetId="5">#REF!</definedName>
    <definedName name="UAcct105Seu">'[10]Func Study'!$AB$2009</definedName>
    <definedName name="UAcct105Snppo" localSheetId="4">#REF!</definedName>
    <definedName name="UAcct105Snppo" localSheetId="5">#REF!</definedName>
    <definedName name="UAcct105Snppo">'[10]Func Study'!$AB$2008</definedName>
    <definedName name="UAcct105Snpps" localSheetId="4">#REF!</definedName>
    <definedName name="UAcct105Snpps" localSheetId="5">#REF!</definedName>
    <definedName name="UAcct105Snpps">'[10]Func Study'!$AB$2006</definedName>
    <definedName name="UAcct105Snpt" localSheetId="4">#REF!</definedName>
    <definedName name="UAcct105Snpt" localSheetId="5">#REF!</definedName>
    <definedName name="UAcct105Snpt">'[10]Func Study'!$AB$2007</definedName>
    <definedName name="UAcct1081390" localSheetId="4">#REF!</definedName>
    <definedName name="UAcct1081390" localSheetId="5">#REF!</definedName>
    <definedName name="UAcct1081390">'[10]Func Study'!$AB$2451</definedName>
    <definedName name="UAcct1081390Rcl" localSheetId="4">#REF!</definedName>
    <definedName name="UAcct1081390Rcl" localSheetId="5">#REF!</definedName>
    <definedName name="UAcct1081390Rcl">'[10]Func Study'!$AB$2450</definedName>
    <definedName name="UAcct1081399" localSheetId="4">#REF!</definedName>
    <definedName name="UAcct1081399" localSheetId="5">#REF!</definedName>
    <definedName name="UAcct1081399">'[10]Func Study'!$AB$2459</definedName>
    <definedName name="UAcct1081399Rcl" localSheetId="4">#REF!</definedName>
    <definedName name="UAcct1081399Rcl" localSheetId="5">#REF!</definedName>
    <definedName name="UAcct1081399Rcl">'[10]Func Study'!$AB$2458</definedName>
    <definedName name="UAcct108360" localSheetId="4">#REF!</definedName>
    <definedName name="UAcct108360" localSheetId="5">#REF!</definedName>
    <definedName name="UAcct108360">'[10]Func Study'!$AB$2355</definedName>
    <definedName name="UAcct108361" localSheetId="4">#REF!</definedName>
    <definedName name="UAcct108361" localSheetId="5">#REF!</definedName>
    <definedName name="UAcct108361">'[10]Func Study'!$AB$2359</definedName>
    <definedName name="UAcct108362" localSheetId="4">#REF!</definedName>
    <definedName name="UAcct108362" localSheetId="5">#REF!</definedName>
    <definedName name="UAcct108362">'[10]Func Study'!$AB$2363</definedName>
    <definedName name="UAcct108364" localSheetId="4">#REF!</definedName>
    <definedName name="UAcct108364" localSheetId="5">#REF!</definedName>
    <definedName name="UAcct108364">'[10]Func Study'!$AB$2367</definedName>
    <definedName name="UAcct108365" localSheetId="4">#REF!</definedName>
    <definedName name="UAcct108365" localSheetId="5">#REF!</definedName>
    <definedName name="UAcct108365">'[10]Func Study'!$AB$2371</definedName>
    <definedName name="UAcct108366" localSheetId="4">#REF!</definedName>
    <definedName name="UAcct108366" localSheetId="5">#REF!</definedName>
    <definedName name="UAcct108366">'[10]Func Study'!$AB$2375</definedName>
    <definedName name="UAcct108367" localSheetId="4">#REF!</definedName>
    <definedName name="UAcct108367" localSheetId="5">#REF!</definedName>
    <definedName name="UAcct108367">'[10]Func Study'!$AB$2379</definedName>
    <definedName name="UAcct108368" localSheetId="4">#REF!</definedName>
    <definedName name="UAcct108368" localSheetId="5">#REF!</definedName>
    <definedName name="UAcct108368">'[10]Func Study'!$AB$2383</definedName>
    <definedName name="UAcct108369" localSheetId="4">#REF!</definedName>
    <definedName name="UAcct108369" localSheetId="5">#REF!</definedName>
    <definedName name="UAcct108369">'[10]Func Study'!$AB$2387</definedName>
    <definedName name="UAcct108370" localSheetId="4">#REF!</definedName>
    <definedName name="UAcct108370" localSheetId="5">#REF!</definedName>
    <definedName name="UAcct108370">'[10]Func Study'!$AB$2391</definedName>
    <definedName name="UAcct108371" localSheetId="4">#REF!</definedName>
    <definedName name="UAcct108371" localSheetId="5">#REF!</definedName>
    <definedName name="UAcct108371">'[10]Func Study'!$AB$2395</definedName>
    <definedName name="UAcct108372" localSheetId="4">#REF!</definedName>
    <definedName name="UAcct108372" localSheetId="5">#REF!</definedName>
    <definedName name="UAcct108372">'[10]Func Study'!$AB$2399</definedName>
    <definedName name="UAcct108373" localSheetId="4">#REF!</definedName>
    <definedName name="UAcct108373" localSheetId="5">#REF!</definedName>
    <definedName name="UAcct108373">'[10]Func Study'!$AB$2403</definedName>
    <definedName name="UAcct108D" localSheetId="4">#REF!</definedName>
    <definedName name="UAcct108D" localSheetId="5">#REF!</definedName>
    <definedName name="UAcct108D">'[10]Func Study'!$AB$2415</definedName>
    <definedName name="UAcct108D00" localSheetId="4">#REF!</definedName>
    <definedName name="UAcct108D00" localSheetId="5">#REF!</definedName>
    <definedName name="UAcct108D00">'[10]Func Study'!$AB$2407</definedName>
    <definedName name="UAcct108Ds" localSheetId="4">#REF!</definedName>
    <definedName name="UAcct108Ds" localSheetId="5">#REF!</definedName>
    <definedName name="UAcct108Ds">'[10]Func Study'!$AB$2411</definedName>
    <definedName name="UAcct108Ep" localSheetId="4">#REF!</definedName>
    <definedName name="UAcct108Ep" localSheetId="5">#REF!</definedName>
    <definedName name="UAcct108Ep">'[10]Func Study'!$AB$2327</definedName>
    <definedName name="UAcct108Gpcn" localSheetId="4">#REF!</definedName>
    <definedName name="UAcct108Gpcn" localSheetId="5">#REF!</definedName>
    <definedName name="UAcct108Gpcn">'[10]Func Study'!$AB$2429</definedName>
    <definedName name="UAcct108Gps" localSheetId="4">#REF!</definedName>
    <definedName name="UAcct108Gps" localSheetId="5">#REF!</definedName>
    <definedName name="UAcct108Gps">'[10]Func Study'!$AB$2425</definedName>
    <definedName name="UAcct108Gpse" localSheetId="4">#REF!</definedName>
    <definedName name="UAcct108Gpse" localSheetId="5">#REF!</definedName>
    <definedName name="UAcct108Gpse">'[10]Func Study'!$AB$2431</definedName>
    <definedName name="UAcct108Gpsg" localSheetId="4">#REF!</definedName>
    <definedName name="UAcct108Gpsg" localSheetId="5">#REF!</definedName>
    <definedName name="UAcct108Gpsg">'[10]Func Study'!$AB$2428</definedName>
    <definedName name="UAcct108Gpsgp" localSheetId="4">#REF!</definedName>
    <definedName name="UAcct108Gpsgp" localSheetId="5">#REF!</definedName>
    <definedName name="UAcct108Gpsgp">'[10]Func Study'!$AB$2426</definedName>
    <definedName name="UAcct108Gpsgu" localSheetId="4">#REF!</definedName>
    <definedName name="UAcct108Gpsgu" localSheetId="5">#REF!</definedName>
    <definedName name="UAcct108Gpsgu">'[10]Func Study'!$AB$2427</definedName>
    <definedName name="UAcct108Gpso" localSheetId="4">#REF!</definedName>
    <definedName name="UAcct108Gpso" localSheetId="5">#REF!</definedName>
    <definedName name="UAcct108Gpso">'[10]Func Study'!$AB$2430</definedName>
    <definedName name="UACCT108GPSSGCH" localSheetId="4">#REF!</definedName>
    <definedName name="UACCT108GPSSGCH" localSheetId="5">#REF!</definedName>
    <definedName name="UACCT108GPSSGCH">'[10]Func Study'!$AB$2434</definedName>
    <definedName name="UACCT108GPSSGCT" localSheetId="4">#REF!</definedName>
    <definedName name="UACCT108GPSSGCT" localSheetId="5">#REF!</definedName>
    <definedName name="UACCT108GPSSGCT">'[10]Func Study'!$AB$2433</definedName>
    <definedName name="UAcct108Hp" localSheetId="4">#REF!</definedName>
    <definedName name="UAcct108Hp" localSheetId="5">#REF!</definedName>
    <definedName name="UAcct108Hp">'[10]Func Study'!$AB$2313</definedName>
    <definedName name="UAcct108Mp" localSheetId="4">#REF!</definedName>
    <definedName name="UAcct108Mp" localSheetId="5">#REF!</definedName>
    <definedName name="UAcct108Mp">'[10]Func Study'!$AB$2444</definedName>
    <definedName name="UAcct108Np" localSheetId="4">#REF!</definedName>
    <definedName name="UAcct108Np" localSheetId="5">#REF!</definedName>
    <definedName name="UAcct108Np">'[10]Func Study'!$AB$2305</definedName>
    <definedName name="UAcct108Op" localSheetId="4">#REF!</definedName>
    <definedName name="UAcct108Op" localSheetId="5">#REF!</definedName>
    <definedName name="UAcct108Op">'[10]Func Study'!$AB$2322</definedName>
    <definedName name="UACCT108OPSSCCT" localSheetId="4">#REF!</definedName>
    <definedName name="UACCT108OPSSCCT" localSheetId="5">#REF!</definedName>
    <definedName name="UACCT108OPSSCCT">'[10]Func Study'!$AB$2321</definedName>
    <definedName name="UAcct108Sp" localSheetId="4">#REF!</definedName>
    <definedName name="UAcct108Sp" localSheetId="5">#REF!</definedName>
    <definedName name="UAcct108Sp">'[10]Func Study'!$AB$2299</definedName>
    <definedName name="UACCT108SPSSGCH" localSheetId="4">#REF!</definedName>
    <definedName name="UACCT108SPSSGCH" localSheetId="5">#REF!</definedName>
    <definedName name="UACCT108SPSSGCH">'[10]Func Study'!$AB$2298</definedName>
    <definedName name="UAcct108Tp" localSheetId="4">#REF!</definedName>
    <definedName name="UAcct108Tp" localSheetId="5">#REF!</definedName>
    <definedName name="UAcct108Tp">'[10]Func Study'!$AB$2346</definedName>
    <definedName name="UAcct111Clg" localSheetId="4">#REF!</definedName>
    <definedName name="UAcct111Clg" localSheetId="5">#REF!</definedName>
    <definedName name="UAcct111Clg">'[10]Func Study'!$AB$2487</definedName>
    <definedName name="UAcct111Clgsou" localSheetId="4">#REF!</definedName>
    <definedName name="UAcct111Clgsou" localSheetId="5">#REF!</definedName>
    <definedName name="UAcct111Clgsou">'[10]Func Study'!$AB$2485</definedName>
    <definedName name="UAcct111Clh" localSheetId="4">#REF!</definedName>
    <definedName name="UAcct111Clh" localSheetId="5">#REF!</definedName>
    <definedName name="UAcct111Clh">'[10]Func Study'!$AB$2493</definedName>
    <definedName name="UAcct111Cls" localSheetId="4">#REF!</definedName>
    <definedName name="UAcct111Cls" localSheetId="5">#REF!</definedName>
    <definedName name="UAcct111Cls">'[10]Func Study'!$AB$2478</definedName>
    <definedName name="UAcct111Ipcn" localSheetId="4">#REF!</definedName>
    <definedName name="UAcct111Ipcn" localSheetId="5">#REF!</definedName>
    <definedName name="UAcct111Ipcn">'[10]Func Study'!$AB$2502</definedName>
    <definedName name="UAcct111Ips" localSheetId="4">#REF!</definedName>
    <definedName name="UAcct111Ips" localSheetId="5">#REF!</definedName>
    <definedName name="UAcct111Ips">'[10]Func Study'!$AB$2497</definedName>
    <definedName name="UAcct111Ipse" localSheetId="4">#REF!</definedName>
    <definedName name="UAcct111Ipse" localSheetId="5">#REF!</definedName>
    <definedName name="UAcct111Ipse">'[10]Func Study'!$AB$2500</definedName>
    <definedName name="UAcct111Ipsg" localSheetId="4">#REF!</definedName>
    <definedName name="UAcct111Ipsg" localSheetId="5">#REF!</definedName>
    <definedName name="UAcct111Ipsg">'[10]Func Study'!$AB$2501</definedName>
    <definedName name="UAcct111Ipsgp" localSheetId="4">#REF!</definedName>
    <definedName name="UAcct111Ipsgp" localSheetId="5">#REF!</definedName>
    <definedName name="UAcct111Ipsgp">'[10]Func Study'!$AB$2498</definedName>
    <definedName name="UAcct111Ipsgu" localSheetId="4">#REF!</definedName>
    <definedName name="UAcct111Ipsgu" localSheetId="5">#REF!</definedName>
    <definedName name="UAcct111Ipsgu">'[10]Func Study'!$AB$2499</definedName>
    <definedName name="UAcct111Ipso" localSheetId="4">#REF!</definedName>
    <definedName name="UAcct111Ipso" localSheetId="5">#REF!</definedName>
    <definedName name="UAcct111Ipso">'[10]Func Study'!$AB$2506</definedName>
    <definedName name="UACCT111IPSSGCH" localSheetId="4">#REF!</definedName>
    <definedName name="UACCT111IPSSGCH" localSheetId="5">#REF!</definedName>
    <definedName name="UACCT111IPSSGCH">'[10]Func Study'!$AB$2505</definedName>
    <definedName name="UACCT111IPSSGCT" localSheetId="4">#REF!</definedName>
    <definedName name="UACCT111IPSSGCT" localSheetId="5">#REF!</definedName>
    <definedName name="UACCT111IPSSGCT">'[10]Func Study'!$AB$2504</definedName>
    <definedName name="UAcct114" localSheetId="4">#REF!</definedName>
    <definedName name="UAcct114" localSheetId="5">#REF!</definedName>
    <definedName name="UAcct114">'[10]Func Study'!$AB$2017</definedName>
    <definedName name="UACCT115">#REF!</definedName>
    <definedName name="UACCT115DGP">#REF!</definedName>
    <definedName name="UACCT115SG">#REF!</definedName>
    <definedName name="UAcct120" localSheetId="4">#REF!</definedName>
    <definedName name="UAcct120" localSheetId="5">#REF!</definedName>
    <definedName name="UAcct120">'[10]Func Study'!$AB$2021</definedName>
    <definedName name="UAcct124" localSheetId="4">#REF!</definedName>
    <definedName name="UAcct124" localSheetId="5">#REF!</definedName>
    <definedName name="UAcct124">'[10]Func Study'!$AB$2026</definedName>
    <definedName name="UAcct141" localSheetId="4">#REF!</definedName>
    <definedName name="UAcct141" localSheetId="5">#REF!</definedName>
    <definedName name="UAcct141">'[10]Func Study'!$AB$2173</definedName>
    <definedName name="UAcct151" localSheetId="4">#REF!</definedName>
    <definedName name="UAcct151" localSheetId="5">#REF!</definedName>
    <definedName name="UAcct151">'[10]Func Study'!$AB$2049</definedName>
    <definedName name="Uacct151SSECT" localSheetId="4">#REF!</definedName>
    <definedName name="Uacct151SSECT" localSheetId="5">#REF!</definedName>
    <definedName name="Uacct151SSECT">'[10]Func Study'!$AB$2047</definedName>
    <definedName name="UAcct154" localSheetId="4">#REF!</definedName>
    <definedName name="UAcct154" localSheetId="5">#REF!</definedName>
    <definedName name="UAcct154">'[10]Func Study'!$AB$2083</definedName>
    <definedName name="Uacct154SSGCT" localSheetId="4">#REF!</definedName>
    <definedName name="Uacct154SSGCT" localSheetId="5">#REF!</definedName>
    <definedName name="Uacct154SSGCT">'[10]Func Study'!$AB$2080</definedName>
    <definedName name="UAcct163" localSheetId="4">#REF!</definedName>
    <definedName name="UAcct163" localSheetId="5">#REF!</definedName>
    <definedName name="UAcct163">'[10]Func Study'!$AB$2093</definedName>
    <definedName name="UAcct165" localSheetId="4">#REF!</definedName>
    <definedName name="UAcct165" localSheetId="5">#REF!</definedName>
    <definedName name="UAcct165">'[10]Func Study'!$AB$2108</definedName>
    <definedName name="UAcct165Gps" localSheetId="4">#REF!</definedName>
    <definedName name="UAcct165Gps" localSheetId="5">#REF!</definedName>
    <definedName name="UAcct165Gps">'[10]Func Study'!$AB$2104</definedName>
    <definedName name="UAcct182" localSheetId="4">#REF!</definedName>
    <definedName name="UAcct182" localSheetId="5">#REF!</definedName>
    <definedName name="UAcct182">'[10]Func Study'!$AB$2033</definedName>
    <definedName name="UAcct18222" localSheetId="4">#REF!</definedName>
    <definedName name="UAcct18222" localSheetId="5">#REF!</definedName>
    <definedName name="UAcct18222">'[10]Func Study'!$AB$2163</definedName>
    <definedName name="UAcct182M" localSheetId="4">#REF!</definedName>
    <definedName name="UAcct182M" localSheetId="5">#REF!</definedName>
    <definedName name="UAcct182M">'[10]Func Study'!$AB$2118</definedName>
    <definedName name="UAcct182MSSGCH" localSheetId="4">#REF!</definedName>
    <definedName name="UAcct182MSSGCH" localSheetId="5">#REF!</definedName>
    <definedName name="UAcct182MSSGCH">'[10]Func Study'!$AB$2113</definedName>
    <definedName name="UAcct186" localSheetId="4">#REF!</definedName>
    <definedName name="UAcct186" localSheetId="5">#REF!</definedName>
    <definedName name="UAcct186">'[10]Func Study'!$AB$2041</definedName>
    <definedName name="UAcct1869" localSheetId="4">#REF!</definedName>
    <definedName name="UAcct1869" localSheetId="5">#REF!</definedName>
    <definedName name="UAcct1869">'[10]Func Study'!$AB$2168</definedName>
    <definedName name="UAcct186M" localSheetId="4">#REF!</definedName>
    <definedName name="UAcct186M" localSheetId="5">#REF!</definedName>
    <definedName name="UAcct186M">'[10]Func Study'!$AB$2129</definedName>
    <definedName name="UAcct190" localSheetId="4">#REF!</definedName>
    <definedName name="UAcct190" localSheetId="5">#REF!</definedName>
    <definedName name="UAcct190">'[10]Func Study'!$AB$2243</definedName>
    <definedName name="UAcct190Baddebt" localSheetId="4">#REF!</definedName>
    <definedName name="UAcct190Baddebt" localSheetId="5">#REF!</definedName>
    <definedName name="UAcct190Baddebt">'[10]Func Study'!$AB$2237</definedName>
    <definedName name="UAcct190Dop" localSheetId="4">#REF!</definedName>
    <definedName name="UAcct190Dop" localSheetId="5">#REF!</definedName>
    <definedName name="UAcct190Dop">'[10]Func Study'!$AB$2235</definedName>
    <definedName name="UAcct2281" localSheetId="4">#REF!</definedName>
    <definedName name="UAcct2281" localSheetId="5">#REF!</definedName>
    <definedName name="UAcct2281">'[10]Func Study'!$AB$2191</definedName>
    <definedName name="UAcct2282" localSheetId="4">#REF!</definedName>
    <definedName name="UAcct2282" localSheetId="5">#REF!</definedName>
    <definedName name="UAcct2282">'[10]Func Study'!$AB$2195</definedName>
    <definedName name="UAcct2283" localSheetId="4">#REF!</definedName>
    <definedName name="UAcct2283" localSheetId="5">#REF!</definedName>
    <definedName name="UAcct2283">'[10]Func Study'!$AB$2200</definedName>
    <definedName name="UACCT22841SG" localSheetId="4">#REF!</definedName>
    <definedName name="UACCT22841SG" localSheetId="5">#REF!</definedName>
    <definedName name="UACCT22841SG">'[10]Func Study'!$AB$2205</definedName>
    <definedName name="UAcct22842" localSheetId="4">#REF!</definedName>
    <definedName name="UAcct22842" localSheetId="5">#REF!</definedName>
    <definedName name="UAcct22842">'[10]Func Study'!$AB$2211</definedName>
    <definedName name="UAcct22842Trojd">#REF!</definedName>
    <definedName name="UAcct235" localSheetId="4">#REF!</definedName>
    <definedName name="UAcct235" localSheetId="5">#REF!</definedName>
    <definedName name="UAcct235">'[10]Func Study'!$AB$2187</definedName>
    <definedName name="UACCT235CN" localSheetId="4">#REF!</definedName>
    <definedName name="UACCT235CN" localSheetId="5">#REF!</definedName>
    <definedName name="UACCT235CN">'[10]Func Study'!$AB$2186</definedName>
    <definedName name="UAcct252" localSheetId="4">#REF!</definedName>
    <definedName name="UAcct252" localSheetId="5">#REF!</definedName>
    <definedName name="UAcct252">'[10]Func Study'!$AB$2219</definedName>
    <definedName name="UAcct25316" localSheetId="4">#REF!</definedName>
    <definedName name="UAcct25316" localSheetId="5">#REF!</definedName>
    <definedName name="UAcct25316">'[10]Func Study'!$AB$2057</definedName>
    <definedName name="UAcct25317" localSheetId="4">#REF!</definedName>
    <definedName name="UAcct25317" localSheetId="5">#REF!</definedName>
    <definedName name="UAcct25317">'[10]Func Study'!$AB$2061</definedName>
    <definedName name="UAcct25318" localSheetId="4">#REF!</definedName>
    <definedName name="UAcct25318" localSheetId="5">#REF!</definedName>
    <definedName name="UAcct25318">'[10]Func Study'!$AB$2098</definedName>
    <definedName name="UAcct25319" localSheetId="4">#REF!</definedName>
    <definedName name="UAcct25319" localSheetId="5">#REF!</definedName>
    <definedName name="UAcct25319">'[10]Func Study'!$AB$2065</definedName>
    <definedName name="uacct25398" localSheetId="4">#REF!</definedName>
    <definedName name="uacct25398" localSheetId="5">#REF!</definedName>
    <definedName name="uacct25398">'[10]Func Study'!$AB$2222</definedName>
    <definedName name="UAcct25399" localSheetId="4">#REF!</definedName>
    <definedName name="UAcct25399" localSheetId="5">#REF!</definedName>
    <definedName name="UAcct25399">'[10]Func Study'!$AB$2230</definedName>
    <definedName name="UACCT254SO" localSheetId="4">#REF!</definedName>
    <definedName name="UACCT254SO" localSheetId="5">#REF!</definedName>
    <definedName name="UACCT254SO">'[10]Func Study'!$AB$2202</definedName>
    <definedName name="UAcct255" localSheetId="4">#REF!</definedName>
    <definedName name="UAcct255" localSheetId="5">#REF!</definedName>
    <definedName name="UAcct255">'[10]Func Study'!$AB$2284</definedName>
    <definedName name="UAcct281" localSheetId="4">#REF!</definedName>
    <definedName name="UAcct281" localSheetId="5">#REF!</definedName>
    <definedName name="UAcct281">'[10]Func Study'!$AB$2249</definedName>
    <definedName name="UAcct282" localSheetId="4">#REF!</definedName>
    <definedName name="UAcct282" localSheetId="5">#REF!</definedName>
    <definedName name="UAcct282">'[10]Func Study'!$AB$2259</definedName>
    <definedName name="UAcct282Cn" localSheetId="4">#REF!</definedName>
    <definedName name="UAcct282Cn" localSheetId="5">#REF!</definedName>
    <definedName name="UAcct282Cn">'[10]Func Study'!$AB$2256</definedName>
    <definedName name="UAcct282So" localSheetId="4">#REF!</definedName>
    <definedName name="UAcct282So" localSheetId="5">#REF!</definedName>
    <definedName name="UAcct282So">'[10]Func Study'!$AB$2255</definedName>
    <definedName name="UAcct283" localSheetId="4">#REF!</definedName>
    <definedName name="UAcct283" localSheetId="5">#REF!</definedName>
    <definedName name="UAcct283">'[10]Func Study'!$AB$2271</definedName>
    <definedName name="UAcct283So" localSheetId="4">#REF!</definedName>
    <definedName name="UAcct283So" localSheetId="5">#REF!</definedName>
    <definedName name="UAcct283So">'[10]Func Study'!$AB$2265</definedName>
    <definedName name="UAcct301S" localSheetId="4">#REF!</definedName>
    <definedName name="UAcct301S" localSheetId="5">#REF!</definedName>
    <definedName name="UAcct301S">'[10]Func Study'!$AB$1964</definedName>
    <definedName name="UAcct301Sg" localSheetId="4">#REF!</definedName>
    <definedName name="UAcct301Sg" localSheetId="5">#REF!</definedName>
    <definedName name="UAcct301Sg">'[10]Func Study'!$AB$1966</definedName>
    <definedName name="UAcct301So" localSheetId="4">#REF!</definedName>
    <definedName name="UAcct301So" localSheetId="5">#REF!</definedName>
    <definedName name="UAcct301So">'[10]Func Study'!$AB$1965</definedName>
    <definedName name="UAcct302S" localSheetId="4">#REF!</definedName>
    <definedName name="UAcct302S" localSheetId="5">#REF!</definedName>
    <definedName name="UAcct302S">'[10]Func Study'!$AB$1969</definedName>
    <definedName name="UAcct302Sg" localSheetId="4">#REF!</definedName>
    <definedName name="UAcct302Sg" localSheetId="5">#REF!</definedName>
    <definedName name="UAcct302Sg">'[10]Func Study'!$AB$1970</definedName>
    <definedName name="UAcct302Sgp" localSheetId="4">#REF!</definedName>
    <definedName name="UAcct302Sgp" localSheetId="5">#REF!</definedName>
    <definedName name="UAcct302Sgp">'[10]Func Study'!$AB$1971</definedName>
    <definedName name="UAcct302Sgu" localSheetId="4">#REF!</definedName>
    <definedName name="UAcct302Sgu" localSheetId="5">#REF!</definedName>
    <definedName name="UAcct302Sgu">'[10]Func Study'!$AB$1972</definedName>
    <definedName name="UAcct303Cn" localSheetId="4">#REF!</definedName>
    <definedName name="UAcct303Cn" localSheetId="5">#REF!</definedName>
    <definedName name="UAcct303Cn">'[10]Func Study'!$AB$1980</definedName>
    <definedName name="UAcct303S" localSheetId="4">#REF!</definedName>
    <definedName name="UAcct303S" localSheetId="5">#REF!</definedName>
    <definedName name="UAcct303S">'[10]Func Study'!$AB$1976</definedName>
    <definedName name="UAcct303Se" localSheetId="4">#REF!</definedName>
    <definedName name="UAcct303Se" localSheetId="5">#REF!</definedName>
    <definedName name="UAcct303Se">'[10]Func Study'!$AB$1979</definedName>
    <definedName name="UAcct303Sg" localSheetId="4">#REF!</definedName>
    <definedName name="UAcct303Sg" localSheetId="5">#REF!</definedName>
    <definedName name="UAcct303Sg">'[10]Func Study'!$AB$1977</definedName>
    <definedName name="UAcct303Sgu" localSheetId="4">#REF!</definedName>
    <definedName name="UAcct303Sgu" localSheetId="5">#REF!</definedName>
    <definedName name="UAcct303Sgu">'[10]Func Study'!$AB$1981</definedName>
    <definedName name="UAcct303So" localSheetId="4">#REF!</definedName>
    <definedName name="UAcct303So" localSheetId="5">#REF!</definedName>
    <definedName name="UAcct303So">'[10]Func Study'!$AB$1978</definedName>
    <definedName name="UACCT303SSGCH" localSheetId="4">#REF!</definedName>
    <definedName name="UACCT303SSGCH" localSheetId="5">#REF!</definedName>
    <definedName name="UACCT303SSGCH">'[10]Func Study'!$AB$1983</definedName>
    <definedName name="UAcct310" localSheetId="4">#REF!</definedName>
    <definedName name="UAcct310" localSheetId="5">#REF!</definedName>
    <definedName name="UAcct310">'[10]Func Study'!$AB$1414</definedName>
    <definedName name="UAcct310JBG" localSheetId="4">#REF!</definedName>
    <definedName name="UAcct310JBG" localSheetId="5">#REF!</definedName>
    <definedName name="UAcct310JBG">'[10]Func Study'!$AB$1413</definedName>
    <definedName name="UAcct311" localSheetId="4">#REF!</definedName>
    <definedName name="UAcct311" localSheetId="5">#REF!</definedName>
    <definedName name="UAcct311">'[10]Func Study'!$AB$1421</definedName>
    <definedName name="UAcct311JBG" localSheetId="4">#REF!</definedName>
    <definedName name="UAcct311JBG" localSheetId="5">#REF!</definedName>
    <definedName name="UAcct311JBG">'[10]Func Study'!$AB$1420</definedName>
    <definedName name="UAcct312" localSheetId="4">#REF!</definedName>
    <definedName name="UAcct312" localSheetId="5">#REF!</definedName>
    <definedName name="UAcct312">'[10]Func Study'!$AB$1428</definedName>
    <definedName name="UAcct312JBG" localSheetId="4">#REF!</definedName>
    <definedName name="UAcct312JBG" localSheetId="5">#REF!</definedName>
    <definedName name="UAcct312JBG">'[10]Func Study'!$AB$1427</definedName>
    <definedName name="UAcct314" localSheetId="4">#REF!</definedName>
    <definedName name="UAcct314" localSheetId="5">#REF!</definedName>
    <definedName name="UAcct314">'[10]Func Study'!$AB$1435</definedName>
    <definedName name="UAcct314JBG" localSheetId="4">#REF!</definedName>
    <definedName name="UAcct314JBG" localSheetId="5">#REF!</definedName>
    <definedName name="UAcct314JBG">'[10]Func Study'!$AB$1434</definedName>
    <definedName name="UAcct315" localSheetId="4">#REF!</definedName>
    <definedName name="UAcct315" localSheetId="5">#REF!</definedName>
    <definedName name="UAcct315">'[10]Func Study'!$AB$1442</definedName>
    <definedName name="UAcct315JBG" localSheetId="4">#REF!</definedName>
    <definedName name="UAcct315JBG" localSheetId="5">#REF!</definedName>
    <definedName name="UAcct315JBG">'[10]Func Study'!$AB$1441</definedName>
    <definedName name="UAcct316" localSheetId="4">#REF!</definedName>
    <definedName name="UAcct316" localSheetId="5">#REF!</definedName>
    <definedName name="UAcct316">'[10]Func Study'!$AB$1450</definedName>
    <definedName name="UAcct316JBG" localSheetId="4">#REF!</definedName>
    <definedName name="UAcct316JBG" localSheetId="5">#REF!</definedName>
    <definedName name="UAcct316JBG">'[10]Func Study'!$AB$1449</definedName>
    <definedName name="UAcct320" localSheetId="4">#REF!</definedName>
    <definedName name="UAcct320" localSheetId="5">#REF!</definedName>
    <definedName name="UAcct320">'[10]Func Study'!$AB$1466</definedName>
    <definedName name="UAcct321" localSheetId="4">#REF!</definedName>
    <definedName name="UAcct321" localSheetId="5">#REF!</definedName>
    <definedName name="UAcct321">'[10]Func Study'!$AB$1471</definedName>
    <definedName name="UAcct322" localSheetId="4">#REF!</definedName>
    <definedName name="UAcct322" localSheetId="5">#REF!</definedName>
    <definedName name="UAcct322">'[10]Func Study'!$AB$1476</definedName>
    <definedName name="UAcct323" localSheetId="4">#REF!</definedName>
    <definedName name="UAcct323" localSheetId="5">#REF!</definedName>
    <definedName name="UAcct323">'[10]Func Study'!$AB$1481</definedName>
    <definedName name="UAcct324" localSheetId="4">#REF!</definedName>
    <definedName name="UAcct324" localSheetId="5">#REF!</definedName>
    <definedName name="UAcct324">'[10]Func Study'!$AB$1486</definedName>
    <definedName name="UAcct325" localSheetId="4">#REF!</definedName>
    <definedName name="UAcct325" localSheetId="5">#REF!</definedName>
    <definedName name="UAcct325">'[10]Func Study'!$AB$1491</definedName>
    <definedName name="UAcct33" localSheetId="4">#REF!</definedName>
    <definedName name="UAcct33" localSheetId="5">#REF!</definedName>
    <definedName name="UAcct33">'[10]Func Study'!$AB$295</definedName>
    <definedName name="UAcct330" localSheetId="4">#REF!</definedName>
    <definedName name="UAcct330" localSheetId="5">#REF!</definedName>
    <definedName name="UAcct330">'[10]Func Study'!$AB$1508</definedName>
    <definedName name="UAcct331" localSheetId="4">#REF!</definedName>
    <definedName name="UAcct331" localSheetId="5">#REF!</definedName>
    <definedName name="UAcct331">'[10]Func Study'!$AB$1513</definedName>
    <definedName name="UAcct332" localSheetId="4">#REF!</definedName>
    <definedName name="UAcct332" localSheetId="5">#REF!</definedName>
    <definedName name="UAcct332">'[10]Func Study'!$AB$1518</definedName>
    <definedName name="UAcct333" localSheetId="4">#REF!</definedName>
    <definedName name="UAcct333" localSheetId="5">#REF!</definedName>
    <definedName name="UAcct333">'[10]Func Study'!$AB$1523</definedName>
    <definedName name="UAcct334" localSheetId="4">#REF!</definedName>
    <definedName name="UAcct334" localSheetId="5">#REF!</definedName>
    <definedName name="UAcct334">'[10]Func Study'!$AB$1528</definedName>
    <definedName name="UAcct335" localSheetId="4">#REF!</definedName>
    <definedName name="UAcct335" localSheetId="5">#REF!</definedName>
    <definedName name="UAcct335">'[10]Func Study'!$AB$1533</definedName>
    <definedName name="UAcct336" localSheetId="4">#REF!</definedName>
    <definedName name="UAcct336" localSheetId="5">#REF!</definedName>
    <definedName name="UAcct336">'[10]Func Study'!$AB$1539</definedName>
    <definedName name="UAcct340Dgu" localSheetId="4">#REF!</definedName>
    <definedName name="UAcct340Dgu" localSheetId="5">#REF!</definedName>
    <definedName name="UAcct340Dgu">'[10]Func Study'!$AB$1564</definedName>
    <definedName name="UAcct340Sgu" localSheetId="4">#REF!</definedName>
    <definedName name="UAcct340Sgu" localSheetId="5">#REF!</definedName>
    <definedName name="UAcct340Sgu">'[10]Func Study'!$AB$1565</definedName>
    <definedName name="UAcct341Dgu" localSheetId="4">#REF!</definedName>
    <definedName name="UAcct341Dgu" localSheetId="5">#REF!</definedName>
    <definedName name="UAcct341Dgu">'[10]Func Study'!$AB$1569</definedName>
    <definedName name="UAcct341Sgu" localSheetId="4">#REF!</definedName>
    <definedName name="UAcct341Sgu" localSheetId="5">#REF!</definedName>
    <definedName name="UAcct341Sgu">'[10]Func Study'!$AB$1570</definedName>
    <definedName name="UAcct342Dgu" localSheetId="4">#REF!</definedName>
    <definedName name="UAcct342Dgu" localSheetId="5">#REF!</definedName>
    <definedName name="UAcct342Dgu">'[10]Func Study'!$AB$1574</definedName>
    <definedName name="UAcct342Sgu" localSheetId="4">#REF!</definedName>
    <definedName name="UAcct342Sgu" localSheetId="5">#REF!</definedName>
    <definedName name="UAcct342Sgu">'[10]Func Study'!$AB$1575</definedName>
    <definedName name="UAcct343" localSheetId="4">#REF!</definedName>
    <definedName name="UAcct343" localSheetId="5">#REF!</definedName>
    <definedName name="UAcct343">'[10]Func Study'!$AB$1584</definedName>
    <definedName name="UAcct344S" localSheetId="4">#REF!</definedName>
    <definedName name="UAcct344S" localSheetId="5">#REF!</definedName>
    <definedName name="UAcct344S">'[10]Func Study'!$AB$1587</definedName>
    <definedName name="UAcct344Sgp" localSheetId="4">#REF!</definedName>
    <definedName name="UAcct344Sgp" localSheetId="5">#REF!</definedName>
    <definedName name="UAcct344Sgp">'[10]Func Study'!$AB$1588</definedName>
    <definedName name="UAcct345Dgu" localSheetId="4">#REF!</definedName>
    <definedName name="UAcct345Dgu" localSheetId="5">#REF!</definedName>
    <definedName name="UAcct345Dgu">'[10]Func Study'!$AB$1594</definedName>
    <definedName name="UAcct345Sgu" localSheetId="4">#REF!</definedName>
    <definedName name="UAcct345Sgu" localSheetId="5">#REF!</definedName>
    <definedName name="UAcct345Sgu">'[10]Func Study'!$AB$1595</definedName>
    <definedName name="UAcct346" localSheetId="4">#REF!</definedName>
    <definedName name="UAcct346" localSheetId="5">#REF!</definedName>
    <definedName name="UAcct346">'[10]Func Study'!$AB$1601</definedName>
    <definedName name="UAcct350" localSheetId="4">#REF!</definedName>
    <definedName name="UAcct350" localSheetId="5">#REF!</definedName>
    <definedName name="UAcct350">'[10]Func Study'!$AB$1628</definedName>
    <definedName name="UAcct352" localSheetId="4">#REF!</definedName>
    <definedName name="UAcct352" localSheetId="5">#REF!</definedName>
    <definedName name="UAcct352">'[10]Func Study'!$AB$1635</definedName>
    <definedName name="UAcct353" localSheetId="4">#REF!</definedName>
    <definedName name="UAcct353" localSheetId="5">#REF!</definedName>
    <definedName name="UAcct353">'[10]Func Study'!$AB$1641</definedName>
    <definedName name="UAcct354" localSheetId="4">#REF!</definedName>
    <definedName name="UAcct354" localSheetId="5">#REF!</definedName>
    <definedName name="UAcct354">'[10]Func Study'!$AB$1647</definedName>
    <definedName name="UAcct355" localSheetId="4">#REF!</definedName>
    <definedName name="UAcct355" localSheetId="5">#REF!</definedName>
    <definedName name="UAcct355">'[10]Func Study'!$AB$1654</definedName>
    <definedName name="UAcct356" localSheetId="4">#REF!</definedName>
    <definedName name="UAcct356" localSheetId="5">#REF!</definedName>
    <definedName name="UAcct356">'[10]Func Study'!$AB$1660</definedName>
    <definedName name="UAcct357" localSheetId="4">#REF!</definedName>
    <definedName name="UAcct357" localSheetId="5">#REF!</definedName>
    <definedName name="UAcct357">'[10]Func Study'!$AB$1666</definedName>
    <definedName name="UAcct358" localSheetId="4">#REF!</definedName>
    <definedName name="UAcct358" localSheetId="5">#REF!</definedName>
    <definedName name="UAcct358">'[10]Func Study'!$AB$1672</definedName>
    <definedName name="UAcct359" localSheetId="4">#REF!</definedName>
    <definedName name="UAcct359" localSheetId="5">#REF!</definedName>
    <definedName name="UAcct359">'[10]Func Study'!$AB$1678</definedName>
    <definedName name="UAcct360" localSheetId="4">#REF!</definedName>
    <definedName name="UAcct360" localSheetId="5">#REF!</definedName>
    <definedName name="UAcct360">'[10]Func Study'!$AB$1698</definedName>
    <definedName name="UAcct361" localSheetId="4">#REF!</definedName>
    <definedName name="UAcct361" localSheetId="5">#REF!</definedName>
    <definedName name="UAcct361">'[10]Func Study'!$AB$1704</definedName>
    <definedName name="UAcct362" localSheetId="4">#REF!</definedName>
    <definedName name="UAcct362" localSheetId="5">#REF!</definedName>
    <definedName name="UAcct362">'[10]Func Study'!$AB$1710</definedName>
    <definedName name="UAcct368" localSheetId="4">#REF!</definedName>
    <definedName name="UAcct368" localSheetId="5">#REF!</definedName>
    <definedName name="UAcct368">'[10]Func Study'!$AB$1744</definedName>
    <definedName name="UAcct369" localSheetId="4">#REF!</definedName>
    <definedName name="UAcct369" localSheetId="5">#REF!</definedName>
    <definedName name="UAcct369">'[10]Func Study'!$AB$1751</definedName>
    <definedName name="UAcct370" localSheetId="4">#REF!</definedName>
    <definedName name="UAcct370" localSheetId="5">#REF!</definedName>
    <definedName name="UAcct370">'[10]Func Study'!$AB$1762</definedName>
    <definedName name="UAcct372A" localSheetId="4">#REF!</definedName>
    <definedName name="UAcct372A" localSheetId="5">#REF!</definedName>
    <definedName name="UAcct372A">'[10]Func Study'!$AB$1775</definedName>
    <definedName name="UAcct372Dp" localSheetId="4">#REF!</definedName>
    <definedName name="UAcct372Dp" localSheetId="5">#REF!</definedName>
    <definedName name="UAcct372Dp">'[10]Func Study'!$AB$1773</definedName>
    <definedName name="UAcct372Ds" localSheetId="4">#REF!</definedName>
    <definedName name="UAcct372Ds" localSheetId="5">#REF!</definedName>
    <definedName name="UAcct372Ds">'[10]Func Study'!$AB$1774</definedName>
    <definedName name="UAcct373" localSheetId="4">#REF!</definedName>
    <definedName name="UAcct373" localSheetId="5">#REF!</definedName>
    <definedName name="UAcct373">'[10]Func Study'!$AB$1782</definedName>
    <definedName name="UAcct389Cn" localSheetId="4">#REF!</definedName>
    <definedName name="UAcct389Cn" localSheetId="5">#REF!</definedName>
    <definedName name="UAcct389Cn">'[10]Func Study'!$AB$1800</definedName>
    <definedName name="UAcct389S" localSheetId="4">#REF!</definedName>
    <definedName name="UAcct389S" localSheetId="5">#REF!</definedName>
    <definedName name="UAcct389S">'[10]Func Study'!$AB$1799</definedName>
    <definedName name="UAcct389Sg" localSheetId="4">#REF!</definedName>
    <definedName name="UAcct389Sg" localSheetId="5">#REF!</definedName>
    <definedName name="UAcct389Sg">'[10]Func Study'!$AB$1802</definedName>
    <definedName name="UAcct389Sgu" localSheetId="4">#REF!</definedName>
    <definedName name="UAcct389Sgu" localSheetId="5">#REF!</definedName>
    <definedName name="UAcct389Sgu">'[10]Func Study'!$AB$1801</definedName>
    <definedName name="UAcct389So" localSheetId="4">#REF!</definedName>
    <definedName name="UAcct389So" localSheetId="5">#REF!</definedName>
    <definedName name="UAcct389So">'[10]Func Study'!$AB$1803</definedName>
    <definedName name="UAcct390Cn" localSheetId="4">#REF!</definedName>
    <definedName name="UAcct390Cn" localSheetId="5">#REF!</definedName>
    <definedName name="UAcct390Cn">'[10]Func Study'!$AB$1810</definedName>
    <definedName name="UAcct390JBG" localSheetId="4">#REF!</definedName>
    <definedName name="UAcct390JBG" localSheetId="5">#REF!</definedName>
    <definedName name="UAcct390JBG">'[10]Func Study'!$AB$1812</definedName>
    <definedName name="UAcct390L" localSheetId="4">#REF!</definedName>
    <definedName name="UAcct390L" localSheetId="5">#REF!</definedName>
    <definedName name="UAcct390L">'[10]Func Study'!$AB$1927</definedName>
    <definedName name="UACCT390LRCL" localSheetId="4">#REF!</definedName>
    <definedName name="UACCT390LRCL" localSheetId="5">#REF!</definedName>
    <definedName name="UACCT390LRCL">'[10]Func Study'!$AB$1929</definedName>
    <definedName name="UAcct390S" localSheetId="4">#REF!</definedName>
    <definedName name="UAcct390S" localSheetId="5">#REF!</definedName>
    <definedName name="UAcct390S">'[10]Func Study'!$AB$1807</definedName>
    <definedName name="UAcct390Sgp" localSheetId="4">#REF!</definedName>
    <definedName name="UAcct390Sgp" localSheetId="5">#REF!</definedName>
    <definedName name="UAcct390Sgp">'[10]Func Study'!$AB$1808</definedName>
    <definedName name="UAcct390Sgu" localSheetId="4">#REF!</definedName>
    <definedName name="UAcct390Sgu" localSheetId="5">#REF!</definedName>
    <definedName name="UAcct390Sgu">'[10]Func Study'!$AB$1809</definedName>
    <definedName name="UAcct390Sop" localSheetId="4">#REF!</definedName>
    <definedName name="UAcct390Sop" localSheetId="5">#REF!</definedName>
    <definedName name="UAcct390Sop">'[10]Func Study'!$AB$1811</definedName>
    <definedName name="UAcct390Sou" localSheetId="4">#REF!</definedName>
    <definedName name="UAcct390Sou" localSheetId="5">#REF!</definedName>
    <definedName name="UAcct390Sou">'[10]Func Study'!$AB$1813</definedName>
    <definedName name="UAcct391Cn" localSheetId="4">#REF!</definedName>
    <definedName name="UAcct391Cn" localSheetId="5">#REF!</definedName>
    <definedName name="UAcct391Cn">'[10]Func Study'!$AB$1820</definedName>
    <definedName name="UACCT391JBE" localSheetId="4">#REF!</definedName>
    <definedName name="UACCT391JBE" localSheetId="5">#REF!</definedName>
    <definedName name="UACCT391JBE">'[10]Func Study'!$AB$1825</definedName>
    <definedName name="UAcct391S" localSheetId="4">#REF!</definedName>
    <definedName name="UAcct391S" localSheetId="5">#REF!</definedName>
    <definedName name="UAcct391S">'[10]Func Study'!$AB$1817</definedName>
    <definedName name="UAcct391Sg" localSheetId="4">#REF!</definedName>
    <definedName name="UAcct391Sg" localSheetId="5">#REF!</definedName>
    <definedName name="UAcct391Sg">'[10]Func Study'!$AB$1821</definedName>
    <definedName name="UAcct391Sgp" localSheetId="4">#REF!</definedName>
    <definedName name="UAcct391Sgp" localSheetId="5">#REF!</definedName>
    <definedName name="UAcct391Sgp">'[10]Func Study'!$AB$1818</definedName>
    <definedName name="UAcct391Sgu" localSheetId="4">#REF!</definedName>
    <definedName name="UAcct391Sgu" localSheetId="5">#REF!</definedName>
    <definedName name="UAcct391Sgu">'[10]Func Study'!$AB$1819</definedName>
    <definedName name="UAcct391So" localSheetId="4">#REF!</definedName>
    <definedName name="UAcct391So" localSheetId="5">#REF!</definedName>
    <definedName name="UAcct391So">'[10]Func Study'!$AB$1823</definedName>
    <definedName name="UACCT391SSGCH" localSheetId="4">#REF!</definedName>
    <definedName name="UACCT391SSGCH" localSheetId="5">#REF!</definedName>
    <definedName name="UACCT391SSGCH">'[10]Func Study'!$AB$1824</definedName>
    <definedName name="UAcct392Cn" localSheetId="4">#REF!</definedName>
    <definedName name="UAcct392Cn" localSheetId="5">#REF!</definedName>
    <definedName name="UAcct392Cn">'[10]Func Study'!$AB$1832</definedName>
    <definedName name="UAcct392L" localSheetId="4">#REF!</definedName>
    <definedName name="UAcct392L" localSheetId="5">#REF!</definedName>
    <definedName name="UAcct392L">'[10]Func Study'!$AB$1935</definedName>
    <definedName name="UAcct392Lrcl" localSheetId="4">#REF!</definedName>
    <definedName name="UAcct392Lrcl" localSheetId="5">#REF!</definedName>
    <definedName name="UAcct392Lrcl">'[10]Func Study'!$AB$1937</definedName>
    <definedName name="UAcct392S" localSheetId="4">#REF!</definedName>
    <definedName name="UAcct392S" localSheetId="5">#REF!</definedName>
    <definedName name="UAcct392S">'[10]Func Study'!$AB$1829</definedName>
    <definedName name="UAcct392Se" localSheetId="4">#REF!</definedName>
    <definedName name="UAcct392Se" localSheetId="5">#REF!</definedName>
    <definedName name="UAcct392Se">'[10]Func Study'!$AB$1834</definedName>
    <definedName name="UAcct392Sg" localSheetId="4">#REF!</definedName>
    <definedName name="UAcct392Sg" localSheetId="5">#REF!</definedName>
    <definedName name="UAcct392Sg">'[10]Func Study'!$AB$1831</definedName>
    <definedName name="UAcct392Sgp" localSheetId="4">#REF!</definedName>
    <definedName name="UAcct392Sgp" localSheetId="5">#REF!</definedName>
    <definedName name="UAcct392Sgp">'[10]Func Study'!$AB$1835</definedName>
    <definedName name="UAcct392Sgu" localSheetId="4">#REF!</definedName>
    <definedName name="UAcct392Sgu" localSheetId="5">#REF!</definedName>
    <definedName name="UAcct392Sgu">'[10]Func Study'!$AB$1833</definedName>
    <definedName name="UAcct392So" localSheetId="4">#REF!</definedName>
    <definedName name="UAcct392So" localSheetId="5">#REF!</definedName>
    <definedName name="UAcct392So">'[10]Func Study'!$AB$1830</definedName>
    <definedName name="UACCT392SSGCH" localSheetId="4">#REF!</definedName>
    <definedName name="UACCT392SSGCH" localSheetId="5">#REF!</definedName>
    <definedName name="UACCT392SSGCH">'[10]Func Study'!$AB$1836</definedName>
    <definedName name="UAcct393S" localSheetId="4">#REF!</definedName>
    <definedName name="UAcct393S" localSheetId="5">#REF!</definedName>
    <definedName name="UAcct393S">'[10]Func Study'!$AB$1841</definedName>
    <definedName name="UAcct393Sg" localSheetId="4">#REF!</definedName>
    <definedName name="UAcct393Sg" localSheetId="5">#REF!</definedName>
    <definedName name="UAcct393Sg">'[10]Func Study'!$AB$1845</definedName>
    <definedName name="UAcct393Sgp" localSheetId="4">#REF!</definedName>
    <definedName name="UAcct393Sgp" localSheetId="5">#REF!</definedName>
    <definedName name="UAcct393Sgp">'[10]Func Study'!$AB$1842</definedName>
    <definedName name="UAcct393Sgu" localSheetId="4">#REF!</definedName>
    <definedName name="UAcct393Sgu" localSheetId="5">#REF!</definedName>
    <definedName name="UAcct393Sgu">'[10]Func Study'!$AB$1843</definedName>
    <definedName name="UAcct393So" localSheetId="4">#REF!</definedName>
    <definedName name="UAcct393So" localSheetId="5">#REF!</definedName>
    <definedName name="UAcct393So">'[10]Func Study'!$AB$1844</definedName>
    <definedName name="UACCT393SSGCT" localSheetId="4">#REF!</definedName>
    <definedName name="UACCT393SSGCT" localSheetId="5">#REF!</definedName>
    <definedName name="UACCT393SSGCT">'[10]Func Study'!$AB$1846</definedName>
    <definedName name="UAcct394S" localSheetId="4">#REF!</definedName>
    <definedName name="UAcct394S" localSheetId="5">#REF!</definedName>
    <definedName name="UAcct394S">'[10]Func Study'!$AB$1850</definedName>
    <definedName name="UAcct394Se" localSheetId="4">#REF!</definedName>
    <definedName name="UAcct394Se" localSheetId="5">#REF!</definedName>
    <definedName name="UAcct394Se">'[10]Func Study'!$AB$1854</definedName>
    <definedName name="UAcct394Sg" localSheetId="4">#REF!</definedName>
    <definedName name="UAcct394Sg" localSheetId="5">#REF!</definedName>
    <definedName name="UAcct394Sg">'[10]Func Study'!$AB$1855</definedName>
    <definedName name="UAcct394Sgp" localSheetId="4">#REF!</definedName>
    <definedName name="UAcct394Sgp" localSheetId="5">#REF!</definedName>
    <definedName name="UAcct394Sgp">'[10]Func Study'!$AB$1851</definedName>
    <definedName name="UAcct394Sgu" localSheetId="4">#REF!</definedName>
    <definedName name="UAcct394Sgu" localSheetId="5">#REF!</definedName>
    <definedName name="UAcct394Sgu">'[10]Func Study'!$AB$1852</definedName>
    <definedName name="UAcct394So" localSheetId="4">#REF!</definedName>
    <definedName name="UAcct394So" localSheetId="5">#REF!</definedName>
    <definedName name="UAcct394So">'[10]Func Study'!$AB$1853</definedName>
    <definedName name="UACCT394SSGCH" localSheetId="4">#REF!</definedName>
    <definedName name="UACCT394SSGCH" localSheetId="5">#REF!</definedName>
    <definedName name="UACCT394SSGCH">'[10]Func Study'!$AB$1856</definedName>
    <definedName name="UAcct395S" localSheetId="4">#REF!</definedName>
    <definedName name="UAcct395S" localSheetId="5">#REF!</definedName>
    <definedName name="UAcct395S">'[10]Func Study'!$AB$1861</definedName>
    <definedName name="UAcct395Se" localSheetId="4">#REF!</definedName>
    <definedName name="UAcct395Se" localSheetId="5">#REF!</definedName>
    <definedName name="UAcct395Se">'[10]Func Study'!$AB$1865</definedName>
    <definedName name="UAcct395Sg" localSheetId="4">#REF!</definedName>
    <definedName name="UAcct395Sg" localSheetId="5">#REF!</definedName>
    <definedName name="UAcct395Sg">'[10]Func Study'!$AB$1866</definedName>
    <definedName name="UAcct395Sgp" localSheetId="4">#REF!</definedName>
    <definedName name="UAcct395Sgp" localSheetId="5">#REF!</definedName>
    <definedName name="UAcct395Sgp">'[10]Func Study'!$AB$1862</definedName>
    <definedName name="UAcct395Sgu" localSheetId="4">#REF!</definedName>
    <definedName name="UAcct395Sgu" localSheetId="5">#REF!</definedName>
    <definedName name="UAcct395Sgu">'[10]Func Study'!$AB$1863</definedName>
    <definedName name="UAcct395So" localSheetId="4">#REF!</definedName>
    <definedName name="UAcct395So" localSheetId="5">#REF!</definedName>
    <definedName name="UAcct395So">'[10]Func Study'!$AB$1864</definedName>
    <definedName name="UACCT395SSGCH" localSheetId="4">#REF!</definedName>
    <definedName name="UACCT395SSGCH" localSheetId="5">#REF!</definedName>
    <definedName name="UACCT395SSGCH">'[10]Func Study'!$AB$1867</definedName>
    <definedName name="UAcct396S" localSheetId="4">#REF!</definedName>
    <definedName name="UAcct396S" localSheetId="5">#REF!</definedName>
    <definedName name="UAcct396S">'[10]Func Study'!$AB$1872</definedName>
    <definedName name="UAcct396Se" localSheetId="4">#REF!</definedName>
    <definedName name="UAcct396Se" localSheetId="5">#REF!</definedName>
    <definedName name="UAcct396Se">'[10]Func Study'!$AB$1877</definedName>
    <definedName name="UAcct396Sg" localSheetId="4">#REF!</definedName>
    <definedName name="UAcct396Sg" localSheetId="5">#REF!</definedName>
    <definedName name="UAcct396Sg">'[10]Func Study'!$AB$1874</definedName>
    <definedName name="UAcct396Sgp" localSheetId="4">#REF!</definedName>
    <definedName name="UAcct396Sgp" localSheetId="5">#REF!</definedName>
    <definedName name="UAcct396Sgp">'[10]Func Study'!$AB$1873</definedName>
    <definedName name="UAcct396Sgu" localSheetId="4">#REF!</definedName>
    <definedName name="UAcct396Sgu" localSheetId="5">#REF!</definedName>
    <definedName name="UAcct396Sgu">'[10]Func Study'!$AB$1876</definedName>
    <definedName name="UAcct396So" localSheetId="4">#REF!</definedName>
    <definedName name="UAcct396So" localSheetId="5">#REF!</definedName>
    <definedName name="UAcct396So">'[10]Func Study'!$AB$1875</definedName>
    <definedName name="UACCT396SSGCH" localSheetId="4">#REF!</definedName>
    <definedName name="UACCT396SSGCH" localSheetId="5">#REF!</definedName>
    <definedName name="UACCT396SSGCH">'[10]Func Study'!$AB$1879</definedName>
    <definedName name="UACCT396SSGCT" localSheetId="4">#REF!</definedName>
    <definedName name="UACCT396SSGCT" localSheetId="5">#REF!</definedName>
    <definedName name="UACCT396SSGCT">'[10]Func Study'!$AB$1878</definedName>
    <definedName name="UAcct397Cn" localSheetId="4">#REF!</definedName>
    <definedName name="UAcct397Cn" localSheetId="5">#REF!</definedName>
    <definedName name="UAcct397Cn">'[10]Func Study'!$AB$1890</definedName>
    <definedName name="UAcct397JBG" localSheetId="4">#REF!</definedName>
    <definedName name="UAcct397JBG" localSheetId="5">#REF!</definedName>
    <definedName name="UAcct397JBG">'[10]Func Study'!$AB$1893</definedName>
    <definedName name="UAcct397S" localSheetId="4">#REF!</definedName>
    <definedName name="UAcct397S" localSheetId="5">#REF!</definedName>
    <definedName name="UAcct397S">'[10]Func Study'!$AB$1886</definedName>
    <definedName name="UAcct397Se" localSheetId="4">#REF!</definedName>
    <definedName name="UAcct397Se" localSheetId="5">#REF!</definedName>
    <definedName name="UAcct397Se">'[10]Func Study'!$AB$1892</definedName>
    <definedName name="UAcct397Sg" localSheetId="4">#REF!</definedName>
    <definedName name="UAcct397Sg" localSheetId="5">#REF!</definedName>
    <definedName name="UAcct397Sg">'[10]Func Study'!$AB$1891</definedName>
    <definedName name="UAcct397Sgp" localSheetId="4">#REF!</definedName>
    <definedName name="UAcct397Sgp" localSheetId="5">#REF!</definedName>
    <definedName name="UAcct397Sgp">'[10]Func Study'!$AB$1887</definedName>
    <definedName name="UAcct397Sgu" localSheetId="4">#REF!</definedName>
    <definedName name="UAcct397Sgu" localSheetId="5">#REF!</definedName>
    <definedName name="UAcct397Sgu">'[10]Func Study'!$AB$1888</definedName>
    <definedName name="UAcct397So" localSheetId="4">#REF!</definedName>
    <definedName name="UAcct397So" localSheetId="5">#REF!</definedName>
    <definedName name="UAcct397So">'[10]Func Study'!$AB$1889</definedName>
    <definedName name="UAcct398Cn" localSheetId="4">#REF!</definedName>
    <definedName name="UAcct398Cn" localSheetId="5">#REF!</definedName>
    <definedName name="UAcct398Cn">'[10]Func Study'!$AB$1902</definedName>
    <definedName name="UAcct398S" localSheetId="4">#REF!</definedName>
    <definedName name="UAcct398S" localSheetId="5">#REF!</definedName>
    <definedName name="UAcct398S">'[10]Func Study'!$AB$1899</definedName>
    <definedName name="UAcct398Se" localSheetId="4">#REF!</definedName>
    <definedName name="UAcct398Se" localSheetId="5">#REF!</definedName>
    <definedName name="UAcct398Se">'[10]Func Study'!$AB$1904</definedName>
    <definedName name="UAcct398Sg" localSheetId="4">#REF!</definedName>
    <definedName name="UAcct398Sg" localSheetId="5">#REF!</definedName>
    <definedName name="UAcct398Sg">'[10]Func Study'!$AB$1905</definedName>
    <definedName name="UAcct398Sgp" localSheetId="4">#REF!</definedName>
    <definedName name="UAcct398Sgp" localSheetId="5">#REF!</definedName>
    <definedName name="UAcct398Sgp">'[10]Func Study'!$AB$1900</definedName>
    <definedName name="UAcct398Sgu" localSheetId="4">#REF!</definedName>
    <definedName name="UAcct398Sgu" localSheetId="5">#REF!</definedName>
    <definedName name="UAcct398Sgu">'[10]Func Study'!$AB$1901</definedName>
    <definedName name="UAcct398So" localSheetId="4">#REF!</definedName>
    <definedName name="UAcct398So" localSheetId="5">#REF!</definedName>
    <definedName name="UAcct398So">'[10]Func Study'!$AB$1903</definedName>
    <definedName name="UACCT398SSGCT" localSheetId="4">#REF!</definedName>
    <definedName name="UACCT398SSGCT" localSheetId="5">#REF!</definedName>
    <definedName name="UACCT398SSGCT">'[10]Func Study'!$AB$1906</definedName>
    <definedName name="UAcct399" localSheetId="4">#REF!</definedName>
    <definedName name="UAcct399" localSheetId="5">#REF!</definedName>
    <definedName name="UAcct399">'[10]Func Study'!$AB$1913</definedName>
    <definedName name="UAcct399G" localSheetId="4">#REF!</definedName>
    <definedName name="UAcct399G" localSheetId="5">#REF!</definedName>
    <definedName name="UAcct399G">'[10]Func Study'!$AB$1955</definedName>
    <definedName name="UAcct399L" localSheetId="4">#REF!</definedName>
    <definedName name="UAcct399L" localSheetId="5">#REF!</definedName>
    <definedName name="UAcct399L">'[10]Func Study'!$AB$1917</definedName>
    <definedName name="UAcct399Lrcl" localSheetId="4">#REF!</definedName>
    <definedName name="UAcct399Lrcl" localSheetId="5">#REF!</definedName>
    <definedName name="UAcct399Lrcl">'[10]Func Study'!$AB$1919</definedName>
    <definedName name="UAcct403360" localSheetId="4">#REF!</definedName>
    <definedName name="UAcct403360" localSheetId="5">#REF!</definedName>
    <definedName name="UAcct403360">'[10]Func Study'!$AB$1090</definedName>
    <definedName name="UAcct403361" localSheetId="4">#REF!</definedName>
    <definedName name="UAcct403361" localSheetId="5">#REF!</definedName>
    <definedName name="UAcct403361">'[10]Func Study'!$AB$1091</definedName>
    <definedName name="UAcct403362" localSheetId="4">#REF!</definedName>
    <definedName name="UAcct403362" localSheetId="5">#REF!</definedName>
    <definedName name="UAcct403362">'[10]Func Study'!$AB$1092</definedName>
    <definedName name="UAcct403364" localSheetId="4">#REF!</definedName>
    <definedName name="UAcct403364" localSheetId="5">#REF!</definedName>
    <definedName name="UAcct403364">'[10]Func Study'!$AB$1094</definedName>
    <definedName name="UAcct403365" localSheetId="4">#REF!</definedName>
    <definedName name="UAcct403365" localSheetId="5">#REF!</definedName>
    <definedName name="UAcct403365">'[10]Func Study'!$AB$1095</definedName>
    <definedName name="UAcct403366" localSheetId="4">#REF!</definedName>
    <definedName name="UAcct403366" localSheetId="5">#REF!</definedName>
    <definedName name="UAcct403366">'[10]Func Study'!$AB$1096</definedName>
    <definedName name="UAcct403367" localSheetId="4">#REF!</definedName>
    <definedName name="UAcct403367" localSheetId="5">#REF!</definedName>
    <definedName name="UAcct403367">'[10]Func Study'!$AB$1097</definedName>
    <definedName name="UAcct403368" localSheetId="4">#REF!</definedName>
    <definedName name="UAcct403368" localSheetId="5">#REF!</definedName>
    <definedName name="UAcct403368">'[10]Func Study'!$AB$1098</definedName>
    <definedName name="UAcct403369" localSheetId="4">#REF!</definedName>
    <definedName name="UAcct403369" localSheetId="5">#REF!</definedName>
    <definedName name="UAcct403369">'[10]Func Study'!$AB$1099</definedName>
    <definedName name="UAcct403370" localSheetId="4">#REF!</definedName>
    <definedName name="UAcct403370" localSheetId="5">#REF!</definedName>
    <definedName name="UAcct403370">'[10]Func Study'!$AB$1100</definedName>
    <definedName name="UAcct403371" localSheetId="4">#REF!</definedName>
    <definedName name="UAcct403371" localSheetId="5">#REF!</definedName>
    <definedName name="UAcct403371">'[10]Func Study'!$AB$1101</definedName>
    <definedName name="UAcct403372" localSheetId="4">#REF!</definedName>
    <definedName name="UAcct403372" localSheetId="5">#REF!</definedName>
    <definedName name="UAcct403372">'[10]Func Study'!$AB$1102</definedName>
    <definedName name="UAcct403373" localSheetId="4">#REF!</definedName>
    <definedName name="UAcct403373" localSheetId="5">#REF!</definedName>
    <definedName name="UAcct403373">'[10]Func Study'!$AB$1103</definedName>
    <definedName name="UAcct403Ep" localSheetId="4">#REF!</definedName>
    <definedName name="UAcct403Ep" localSheetId="5">#REF!</definedName>
    <definedName name="UAcct403Ep">'[10]Func Study'!$AB$1130</definedName>
    <definedName name="UAcct403Gpcn" localSheetId="4">#REF!</definedName>
    <definedName name="UAcct403Gpcn" localSheetId="5">#REF!</definedName>
    <definedName name="UAcct403Gpcn">'[10]Func Study'!$AB$1111</definedName>
    <definedName name="UAcct403GPDGP" localSheetId="4">#REF!</definedName>
    <definedName name="UAcct403GPDGP" localSheetId="5">#REF!</definedName>
    <definedName name="UAcct403GPDGP">'[10]Func Study'!$AB$1108</definedName>
    <definedName name="UAcct403GPDGU" localSheetId="4">#REF!</definedName>
    <definedName name="UAcct403GPDGU" localSheetId="5">#REF!</definedName>
    <definedName name="UAcct403GPDGU">'[10]Func Study'!$AB$1109</definedName>
    <definedName name="UAcct403GPJBG" localSheetId="4">#REF!</definedName>
    <definedName name="UAcct403GPJBG" localSheetId="5">#REF!</definedName>
    <definedName name="UAcct403GPJBG">'[10]Func Study'!$AB$1115</definedName>
    <definedName name="UAcct403Gps" localSheetId="4">#REF!</definedName>
    <definedName name="UAcct403Gps" localSheetId="5">#REF!</definedName>
    <definedName name="UAcct403Gps">'[10]Func Study'!$AB$1107</definedName>
    <definedName name="UAcct403Gpsg" localSheetId="4">#REF!</definedName>
    <definedName name="UAcct403Gpsg" localSheetId="5">#REF!</definedName>
    <definedName name="UAcct403Gpsg">'[10]Func Study'!$AB$1112</definedName>
    <definedName name="UAcct403Gpso" localSheetId="4">#REF!</definedName>
    <definedName name="UAcct403Gpso" localSheetId="5">#REF!</definedName>
    <definedName name="UAcct403Gpso">'[10]Func Study'!$AB$1113</definedName>
    <definedName name="UAcct403Gv0" localSheetId="4">#REF!</definedName>
    <definedName name="UAcct403Gv0" localSheetId="5">#REF!</definedName>
    <definedName name="UAcct403Gv0">'[10]Func Study'!$AB$1121</definedName>
    <definedName name="UAcct403Hp" localSheetId="4">#REF!</definedName>
    <definedName name="UAcct403Hp" localSheetId="5">#REF!</definedName>
    <definedName name="UAcct403Hp">'[10]Func Study'!$AB$1072</definedName>
    <definedName name="UACCT403JBE" localSheetId="4">#REF!</definedName>
    <definedName name="UACCT403JBE" localSheetId="5">#REF!</definedName>
    <definedName name="UACCT403JBE">'[10]Func Study'!$AB$1116</definedName>
    <definedName name="UAcct403Mp" localSheetId="4">#REF!</definedName>
    <definedName name="UAcct403Mp" localSheetId="5">#REF!</definedName>
    <definedName name="UAcct403Mp">'[10]Func Study'!$AB$1125</definedName>
    <definedName name="UAcct403Np" localSheetId="4">#REF!</definedName>
    <definedName name="UAcct403Np" localSheetId="5">#REF!</definedName>
    <definedName name="UAcct403Np">'[10]Func Study'!$AB$1065</definedName>
    <definedName name="UAcct403Op" localSheetId="4">#REF!</definedName>
    <definedName name="UAcct403Op" localSheetId="5">#REF!</definedName>
    <definedName name="UAcct403Op">'[10]Func Study'!$AB$1080</definedName>
    <definedName name="UAcct403OPCAGE" localSheetId="4">#REF!</definedName>
    <definedName name="UAcct403OPCAGE" localSheetId="5">#REF!</definedName>
    <definedName name="UAcct403OPCAGE">'[10]Func Study'!$AB$1078</definedName>
    <definedName name="UAcct403Sp" localSheetId="4">#REF!</definedName>
    <definedName name="UAcct403Sp" localSheetId="5">#REF!</definedName>
    <definedName name="UAcct403Sp">'[10]Func Study'!$AB$1061</definedName>
    <definedName name="UAcct403SPJBG" localSheetId="4">#REF!</definedName>
    <definedName name="UAcct403SPJBG" localSheetId="5">#REF!</definedName>
    <definedName name="UAcct403SPJBG">'[10]Func Study'!$AB$1058</definedName>
    <definedName name="UAcct403Tp" localSheetId="4">#REF!</definedName>
    <definedName name="UAcct403Tp" localSheetId="5">#REF!</definedName>
    <definedName name="UAcct403Tp">'[10]Func Study'!$AB$1087</definedName>
    <definedName name="UAcct404330" localSheetId="4">#REF!</definedName>
    <definedName name="UAcct404330" localSheetId="5">#REF!</definedName>
    <definedName name="UAcct404330">'[10]Func Study'!$AB$1177</definedName>
    <definedName name="UACCT404GP" localSheetId="4">#REF!</definedName>
    <definedName name="UACCT404GP" localSheetId="5">#REF!</definedName>
    <definedName name="UACCT404GP">'[10]Func Study'!$AB$1146</definedName>
    <definedName name="UACCT404GPCN" localSheetId="4">#REF!</definedName>
    <definedName name="UACCT404GPCN" localSheetId="5">#REF!</definedName>
    <definedName name="UACCT404GPCN">'[10]Func Study'!$AB$1143</definedName>
    <definedName name="UACCT404GPSO" localSheetId="4">#REF!</definedName>
    <definedName name="UACCT404GPSO" localSheetId="5">#REF!</definedName>
    <definedName name="UACCT404GPSO">'[10]Func Study'!$AB$1141</definedName>
    <definedName name="UAcct404Ipcn" localSheetId="4">#REF!</definedName>
    <definedName name="UAcct404Ipcn" localSheetId="5">#REF!</definedName>
    <definedName name="UAcct404Ipcn">'[10]Func Study'!$AB$1158</definedName>
    <definedName name="UAcct404IPJBG" localSheetId="4">#REF!</definedName>
    <definedName name="UAcct404IPJBG" localSheetId="5">#REF!</definedName>
    <definedName name="UAcct404IPJBG">'[10]Func Study'!$AB$1163</definedName>
    <definedName name="UAcct404Ips" localSheetId="4">#REF!</definedName>
    <definedName name="UAcct404Ips" localSheetId="5">#REF!</definedName>
    <definedName name="UAcct404Ips">'[10]Func Study'!$AB$1154</definedName>
    <definedName name="UAcct404Ipse" localSheetId="4">#REF!</definedName>
    <definedName name="UAcct404Ipse" localSheetId="5">#REF!</definedName>
    <definedName name="UAcct404Ipse">'[10]Func Study'!$AB$1155</definedName>
    <definedName name="UAcct404Ipsg" localSheetId="4">#REF!</definedName>
    <definedName name="UAcct404Ipsg" localSheetId="5">#REF!</definedName>
    <definedName name="UAcct404Ipsg">'[10]Func Study'!$AB$1156</definedName>
    <definedName name="UAcct404Ipsg1" localSheetId="4">#REF!</definedName>
    <definedName name="UAcct404Ipsg1" localSheetId="5">#REF!</definedName>
    <definedName name="UAcct404Ipsg1">'[10]Func Study'!$AB$1159</definedName>
    <definedName name="UAcct404Ipsg2" localSheetId="4">#REF!</definedName>
    <definedName name="UAcct404Ipsg2" localSheetId="5">#REF!</definedName>
    <definedName name="UAcct404Ipsg2">'[10]Func Study'!$AB$1160</definedName>
    <definedName name="UAcct404Ipso" localSheetId="4">#REF!</definedName>
    <definedName name="UAcct404Ipso" localSheetId="5">#REF!</definedName>
    <definedName name="UAcct404Ipso">'[10]Func Study'!$AB$1157</definedName>
    <definedName name="UAcct404M" localSheetId="4">#REF!</definedName>
    <definedName name="UAcct404M" localSheetId="5">#REF!</definedName>
    <definedName name="UAcct404M">'[10]Func Study'!$AB$1168</definedName>
    <definedName name="UACCT404OP" localSheetId="4">#REF!</definedName>
    <definedName name="UACCT404OP" localSheetId="5">#REF!</definedName>
    <definedName name="UACCT404OP">'[10]Func Study'!$AB$1172</definedName>
    <definedName name="UACCT404SP" localSheetId="4">#REF!</definedName>
    <definedName name="UACCT404SP" localSheetId="5">#REF!</definedName>
    <definedName name="UACCT404SP">'[10]Func Study'!$AB$1151</definedName>
    <definedName name="UAcct405" localSheetId="4">#REF!</definedName>
    <definedName name="UAcct405" localSheetId="5">#REF!</definedName>
    <definedName name="UAcct405">'[10]Func Study'!$AB$1185</definedName>
    <definedName name="UAcct406" localSheetId="4">#REF!</definedName>
    <definedName name="UAcct406" localSheetId="5">#REF!</definedName>
    <definedName name="UAcct406">'[10]Func Study'!$AB$1193</definedName>
    <definedName name="UAcct407" localSheetId="4">#REF!</definedName>
    <definedName name="UAcct407" localSheetId="5">#REF!</definedName>
    <definedName name="UAcct407">'[10]Func Study'!$AB$1202</definedName>
    <definedName name="UAcct408" localSheetId="4">#REF!</definedName>
    <definedName name="UAcct408" localSheetId="5">#REF!</definedName>
    <definedName name="UAcct408">'[10]Func Study'!$AB$1221</definedName>
    <definedName name="UAcct408S" localSheetId="4">#REF!</definedName>
    <definedName name="UAcct408S" localSheetId="5">#REF!</definedName>
    <definedName name="UAcct408S">'[10]Func Study'!$AB$1213</definedName>
    <definedName name="UAcct41010" localSheetId="4">#REF!</definedName>
    <definedName name="UAcct41010" localSheetId="5">#REF!</definedName>
    <definedName name="UAcct41010">'[10]Func Study'!$AB$1294</definedName>
    <definedName name="UAcct41011" localSheetId="4">#REF!</definedName>
    <definedName name="UAcct41011" localSheetId="5">#REF!</definedName>
    <definedName name="UAcct41011">'[10]Func Study'!$AB$1309</definedName>
    <definedName name="UACCT41020">#REF!</definedName>
    <definedName name="UACCT41020BADDEBT">#REF!</definedName>
    <definedName name="UACCT41020DITEXP">#REF!</definedName>
    <definedName name="UACCT41020DNPU">#REF!</definedName>
    <definedName name="UACCT41020S">#REF!</definedName>
    <definedName name="UACCT41020SE">#REF!</definedName>
    <definedName name="UACCT41020SG">#REF!</definedName>
    <definedName name="UACCT41020SGCT">#REF!</definedName>
    <definedName name="UACCT41020SGPP">#REF!</definedName>
    <definedName name="UACCT41020SO">#REF!</definedName>
    <definedName name="UACCT41020TROJP">#REF!</definedName>
    <definedName name="UACCT4102SNPD">#REF!</definedName>
    <definedName name="UAcct41110" localSheetId="4">#REF!</definedName>
    <definedName name="UAcct41110" localSheetId="5">#REF!</definedName>
    <definedName name="UAcct41110">'[10]Func Study'!$AB$1325</definedName>
    <definedName name="UAcct41111">#REF!</definedName>
    <definedName name="UAcct41111Baddebt">#REF!</definedName>
    <definedName name="UAcct41111Dgp">#REF!</definedName>
    <definedName name="UAcct41111Dgu">#REF!</definedName>
    <definedName name="UAcct41111Ditexp">#REF!</definedName>
    <definedName name="UAcct41111Dnpp">#REF!</definedName>
    <definedName name="UAcct41111Dnptp">#REF!</definedName>
    <definedName name="UAcct41111S">#REF!</definedName>
    <definedName name="UAcct41111Se">#REF!</definedName>
    <definedName name="UAcct41111Sg">#REF!</definedName>
    <definedName name="UAcct41111Sgpp">#REF!</definedName>
    <definedName name="UAcct41111So">#REF!</definedName>
    <definedName name="UAcct41111Trojp">#REF!</definedName>
    <definedName name="UAcct41140" localSheetId="4">#REF!</definedName>
    <definedName name="UAcct41140" localSheetId="5">#REF!</definedName>
    <definedName name="UAcct41140">'[10]Func Study'!$AB$1232</definedName>
    <definedName name="UAcct41141" localSheetId="4">#REF!</definedName>
    <definedName name="UAcct41141" localSheetId="5">#REF!</definedName>
    <definedName name="UAcct41141">'[10]Func Study'!$AB$1237</definedName>
    <definedName name="UAcct41160" localSheetId="4">#REF!</definedName>
    <definedName name="UAcct41160" localSheetId="5">#REF!</definedName>
    <definedName name="UAcct41160">'[10]Func Study'!$AB$369</definedName>
    <definedName name="UAcct41170" localSheetId="4">#REF!</definedName>
    <definedName name="UAcct41170" localSheetId="5">#REF!</definedName>
    <definedName name="UAcct41170">'[10]Func Study'!$AB$374</definedName>
    <definedName name="UAcct4118" localSheetId="4">#REF!</definedName>
    <definedName name="UAcct4118" localSheetId="5">#REF!</definedName>
    <definedName name="UAcct4118">'[10]Func Study'!$AB$378</definedName>
    <definedName name="UAcct41181" localSheetId="4">#REF!</definedName>
    <definedName name="UAcct41181" localSheetId="5">#REF!</definedName>
    <definedName name="UAcct41181">'[10]Func Study'!$AB$381</definedName>
    <definedName name="UAcct4194" localSheetId="4">#REF!</definedName>
    <definedName name="UAcct4194" localSheetId="5">#REF!</definedName>
    <definedName name="UAcct4194">'[10]Func Study'!$AB$385</definedName>
    <definedName name="UAcct421" localSheetId="4">#REF!</definedName>
    <definedName name="UAcct421" localSheetId="5">#REF!</definedName>
    <definedName name="UAcct421">'[10]Func Study'!$AB$394</definedName>
    <definedName name="UAcct4311" localSheetId="4">#REF!</definedName>
    <definedName name="UAcct4311" localSheetId="5">#REF!</definedName>
    <definedName name="UAcct4311">'[10]Func Study'!$AB$401</definedName>
    <definedName name="UAcct442Se" localSheetId="4">#REF!</definedName>
    <definedName name="UAcct442Se" localSheetId="5">#REF!</definedName>
    <definedName name="UAcct442Se">'[10]Func Study'!$AB$259</definedName>
    <definedName name="UAcct442Sg" localSheetId="4">#REF!</definedName>
    <definedName name="UAcct442Sg" localSheetId="5">#REF!</definedName>
    <definedName name="UAcct442Sg">'[10]Func Study'!$AB$260</definedName>
    <definedName name="UAcct447" localSheetId="4">#REF!</definedName>
    <definedName name="UAcct447" localSheetId="5">#REF!</definedName>
    <definedName name="UAcct447">'[10]Func Study'!$AB$281</definedName>
    <definedName name="UAcct447CAEE">#REF!</definedName>
    <definedName name="UAcct447CAGE">#REF!</definedName>
    <definedName name="UAcct447Dgu">#REF!</definedName>
    <definedName name="UACCT447NPC" localSheetId="4">#REF!</definedName>
    <definedName name="UACCT447NPC" localSheetId="5">#REF!</definedName>
    <definedName name="UACCT447NPC">'[10]Func Study'!$AB$289</definedName>
    <definedName name="UACCT447NPCCAEW" localSheetId="4">#REF!</definedName>
    <definedName name="UACCT447NPCCAEW" localSheetId="5">#REF!</definedName>
    <definedName name="UACCT447NPCCAEW">'[10]Func Study'!$AB$286</definedName>
    <definedName name="UACCT447NPCCAGW" localSheetId="4">#REF!</definedName>
    <definedName name="UACCT447NPCCAGW" localSheetId="5">#REF!</definedName>
    <definedName name="UACCT447NPCCAGW">'[10]Func Study'!$AB$287</definedName>
    <definedName name="UACCT447NPCDGP" localSheetId="4">#REF!</definedName>
    <definedName name="UACCT447NPCDGP" localSheetId="5">#REF!</definedName>
    <definedName name="UACCT447NPCDGP">'[10]Func Study'!$AB$288</definedName>
    <definedName name="UAcct447S" localSheetId="4">#REF!</definedName>
    <definedName name="UAcct447S" localSheetId="5">#REF!</definedName>
    <definedName name="UAcct447S">'[10]Func Study'!$AB$280</definedName>
    <definedName name="UAcct448S" localSheetId="4">#REF!</definedName>
    <definedName name="UAcct448S" localSheetId="5">#REF!</definedName>
    <definedName name="UAcct448S">'[10]Func Study'!$AB$274</definedName>
    <definedName name="UAcct448So" localSheetId="4">#REF!</definedName>
    <definedName name="UAcct448So" localSheetId="5">#REF!</definedName>
    <definedName name="UAcct448So">'[10]Func Study'!$AB$275</definedName>
    <definedName name="UAcct449" localSheetId="4">#REF!</definedName>
    <definedName name="UAcct449" localSheetId="5">#REF!</definedName>
    <definedName name="UAcct449">'[10]Func Study'!$AB$294</definedName>
    <definedName name="UAcct450" localSheetId="4">#REF!</definedName>
    <definedName name="UAcct450" localSheetId="5">#REF!</definedName>
    <definedName name="UAcct450">'[10]Func Study'!$AB$304</definedName>
    <definedName name="UAcct450S" localSheetId="4">#REF!</definedName>
    <definedName name="UAcct450S" localSheetId="5">#REF!</definedName>
    <definedName name="UAcct450S">'[10]Func Study'!$AB$302</definedName>
    <definedName name="UAcct450So" localSheetId="4">#REF!</definedName>
    <definedName name="UAcct450So" localSheetId="5">#REF!</definedName>
    <definedName name="UAcct450So">'[10]Func Study'!$AB$303</definedName>
    <definedName name="UAcct451S" localSheetId="4">#REF!</definedName>
    <definedName name="UAcct451S" localSheetId="5">#REF!</definedName>
    <definedName name="UAcct451S">'[10]Func Study'!$AB$307</definedName>
    <definedName name="UAcct451Sg" localSheetId="4">#REF!</definedName>
    <definedName name="UAcct451Sg" localSheetId="5">#REF!</definedName>
    <definedName name="UAcct451Sg">'[10]Func Study'!$AB$308</definedName>
    <definedName name="UAcct451So" localSheetId="4">#REF!</definedName>
    <definedName name="UAcct451So" localSheetId="5">#REF!</definedName>
    <definedName name="UAcct451So">'[10]Func Study'!$AB$309</definedName>
    <definedName name="UAcct453" localSheetId="4">#REF!</definedName>
    <definedName name="UAcct453" localSheetId="5">#REF!</definedName>
    <definedName name="UAcct453">'[10]Func Study'!$AB$315</definedName>
    <definedName name="UAcct453CAGE">#REF!</definedName>
    <definedName name="UAcct453CAGW">#REF!</definedName>
    <definedName name="UAcct454" localSheetId="4">#REF!</definedName>
    <definedName name="UAcct454" localSheetId="5">#REF!</definedName>
    <definedName name="UAcct454">'[10]Func Study'!$AB$322</definedName>
    <definedName name="UAcct454JBG" localSheetId="4">#REF!</definedName>
    <definedName name="UAcct454JBG" localSheetId="5">#REF!</definedName>
    <definedName name="UAcct454JBG">'[10]Func Study'!$AB$319</definedName>
    <definedName name="UAcct454S" localSheetId="4">#REF!</definedName>
    <definedName name="UAcct454S" localSheetId="5">#REF!</definedName>
    <definedName name="UAcct454S">'[10]Func Study'!$AB$318</definedName>
    <definedName name="UAcct454Sg" localSheetId="4">#REF!</definedName>
    <definedName name="UAcct454Sg" localSheetId="5">#REF!</definedName>
    <definedName name="UAcct454Sg">'[10]Func Study'!$AB$320</definedName>
    <definedName name="UAcct454So" localSheetId="4">#REF!</definedName>
    <definedName name="UAcct454So" localSheetId="5">#REF!</definedName>
    <definedName name="UAcct454So">'[10]Func Study'!$AB$321</definedName>
    <definedName name="UAcct456" localSheetId="4">#REF!</definedName>
    <definedName name="UAcct456" localSheetId="5">#REF!</definedName>
    <definedName name="UAcct456">'[10]Func Study'!$AB$332</definedName>
    <definedName name="UAcct456CAEW" localSheetId="4">#REF!</definedName>
    <definedName name="UAcct456CAEW" localSheetId="5">#REF!</definedName>
    <definedName name="UAcct456CAEW">'[10]Func Study'!$AB$331</definedName>
    <definedName name="UAcct456S" localSheetId="4">#REF!</definedName>
    <definedName name="UAcct456S" localSheetId="5">#REF!</definedName>
    <definedName name="UAcct456S">'[10]Func Study'!$AB$325</definedName>
    <definedName name="UAcct456So" localSheetId="4">#REF!</definedName>
    <definedName name="UAcct456So" localSheetId="5">#REF!</definedName>
    <definedName name="UAcct456So">'[10]Func Study'!$AB$329</definedName>
    <definedName name="UAcct500" localSheetId="4">#REF!</definedName>
    <definedName name="UAcct500" localSheetId="5">#REF!</definedName>
    <definedName name="UAcct500">'[10]Func Study'!$AB$416</definedName>
    <definedName name="UAcct500JBG" localSheetId="4">#REF!</definedName>
    <definedName name="UAcct500JBG" localSheetId="5">#REF!</definedName>
    <definedName name="UAcct500JBG">'[10]Func Study'!$AB$414</definedName>
    <definedName name="UAcct501" localSheetId="4">#REF!</definedName>
    <definedName name="UAcct501" localSheetId="5">#REF!</definedName>
    <definedName name="UAcct501">'[10]Func Study'!$AB$423</definedName>
    <definedName name="UAcct501CAEW" localSheetId="4">#REF!</definedName>
    <definedName name="UAcct501CAEW" localSheetId="5">#REF!</definedName>
    <definedName name="UAcct501CAEW">'[10]Func Study'!$AB$420</definedName>
    <definedName name="UAcct501JBE" localSheetId="4">#REF!</definedName>
    <definedName name="UAcct501JBE" localSheetId="5">#REF!</definedName>
    <definedName name="UAcct501JBE">'[10]Func Study'!$AB$421</definedName>
    <definedName name="UACCT501NPCCAEW" localSheetId="4">#REF!</definedName>
    <definedName name="UACCT501NPCCAEW" localSheetId="5">#REF!</definedName>
    <definedName name="UACCT501NPCCAEW">'[10]Func Study'!$AB$426</definedName>
    <definedName name="UAcct502" localSheetId="4">#REF!</definedName>
    <definedName name="UAcct502" localSheetId="5">#REF!</definedName>
    <definedName name="UAcct502">'[10]Func Study'!$AB$433</definedName>
    <definedName name="UAcct502CAGE" localSheetId="4">#REF!</definedName>
    <definedName name="UAcct502CAGE" localSheetId="5">#REF!</definedName>
    <definedName name="UAcct502CAGE">'[10]Func Study'!$AB$431</definedName>
    <definedName name="UAcct502JBG">#REF!</definedName>
    <definedName name="UAcct503" localSheetId="4">#REF!</definedName>
    <definedName name="UAcct503" localSheetId="5">#REF!</definedName>
    <definedName name="UAcct503">'[10]Func Study'!$AB$437</definedName>
    <definedName name="UACCT503NPC" localSheetId="4">#REF!</definedName>
    <definedName name="UACCT503NPC" localSheetId="5">#REF!</definedName>
    <definedName name="UACCT503NPC">'[10]Func Study'!$AB$443</definedName>
    <definedName name="UAcct505" localSheetId="4">#REF!</definedName>
    <definedName name="UAcct505" localSheetId="5">#REF!</definedName>
    <definedName name="UAcct505">'[10]Func Study'!$AB$449</definedName>
    <definedName name="UAcct505CAGE" localSheetId="4">#REF!</definedName>
    <definedName name="UAcct505CAGE" localSheetId="5">#REF!</definedName>
    <definedName name="UAcct505CAGE">'[10]Func Study'!$AB$447</definedName>
    <definedName name="UAcct505JBG">#REF!</definedName>
    <definedName name="UAcct506" localSheetId="4">#REF!</definedName>
    <definedName name="UAcct506" localSheetId="5">#REF!</definedName>
    <definedName name="UAcct506">'[10]Func Study'!$AB$455</definedName>
    <definedName name="UAcct506CAGE" localSheetId="4">#REF!</definedName>
    <definedName name="UAcct506CAGE" localSheetId="5">#REF!</definedName>
    <definedName name="UAcct506CAGE">'[10]Func Study'!$AB$452</definedName>
    <definedName name="UAcct506JBG">#REF!</definedName>
    <definedName name="UAcct507" localSheetId="4">#REF!</definedName>
    <definedName name="UAcct507" localSheetId="5">#REF!</definedName>
    <definedName name="UAcct507">'[10]Func Study'!$AB$464</definedName>
    <definedName name="UAcct507CAGE" localSheetId="4">#REF!</definedName>
    <definedName name="UAcct507CAGE" localSheetId="5">#REF!</definedName>
    <definedName name="UAcct507CAGE">'[10]Func Study'!$AB$462</definedName>
    <definedName name="UAcct507JBG">#REF!</definedName>
    <definedName name="UAcct510" localSheetId="4">#REF!</definedName>
    <definedName name="UAcct510" localSheetId="5">#REF!</definedName>
    <definedName name="UAcct510">'[10]Func Study'!$AB$469</definedName>
    <definedName name="UAcct510CAGE" localSheetId="4">#REF!</definedName>
    <definedName name="UAcct510CAGE" localSheetId="5">#REF!</definedName>
    <definedName name="UAcct510CAGE">'[10]Func Study'!$AB$467</definedName>
    <definedName name="UAcct510JBG">#REF!</definedName>
    <definedName name="UAcct511" localSheetId="4">#REF!</definedName>
    <definedName name="UAcct511" localSheetId="5">#REF!</definedName>
    <definedName name="UAcct511">'[10]Func Study'!$AB$474</definedName>
    <definedName name="UAcct511CAGE" localSheetId="4">#REF!</definedName>
    <definedName name="UAcct511CAGE" localSheetId="5">#REF!</definedName>
    <definedName name="UAcct511CAGE">'[10]Func Study'!$AB$472</definedName>
    <definedName name="UAcct511JBG">#REF!</definedName>
    <definedName name="UAcct512" localSheetId="4">#REF!</definedName>
    <definedName name="UAcct512" localSheetId="5">#REF!</definedName>
    <definedName name="UAcct512">'[10]Func Study'!$AB$479</definedName>
    <definedName name="UAcct512CAGE" localSheetId="4">#REF!</definedName>
    <definedName name="UAcct512CAGE" localSheetId="5">#REF!</definedName>
    <definedName name="UAcct512CAGE">'[10]Func Study'!$AB$477</definedName>
    <definedName name="UAcct512JBG">#REF!</definedName>
    <definedName name="UAcct513" localSheetId="4">#REF!</definedName>
    <definedName name="UAcct513" localSheetId="5">#REF!</definedName>
    <definedName name="UAcct513">'[10]Func Study'!$AB$484</definedName>
    <definedName name="UAcct513CAGE" localSheetId="4">#REF!</definedName>
    <definedName name="UAcct513CAGE" localSheetId="5">#REF!</definedName>
    <definedName name="UAcct513CAGE">'[10]Func Study'!$AB$482</definedName>
    <definedName name="UAcct513JBG">#REF!</definedName>
    <definedName name="UAcct514" localSheetId="4">#REF!</definedName>
    <definedName name="UAcct514" localSheetId="5">#REF!</definedName>
    <definedName name="UAcct514">'[10]Func Study'!$AB$489</definedName>
    <definedName name="UAcct514CAGE" localSheetId="4">#REF!</definedName>
    <definedName name="UAcct514CAGE" localSheetId="5">#REF!</definedName>
    <definedName name="UAcct514CAGE">'[10]Func Study'!$AB$487</definedName>
    <definedName name="UAcct514JBG">#REF!</definedName>
    <definedName name="UAcct517" localSheetId="4">#REF!</definedName>
    <definedName name="UAcct517" localSheetId="5">#REF!</definedName>
    <definedName name="UAcct517">'[10]Func Study'!$AB$498</definedName>
    <definedName name="UAcct518" localSheetId="4">#REF!</definedName>
    <definedName name="UAcct518" localSheetId="5">#REF!</definedName>
    <definedName name="UAcct518">'[10]Func Study'!$AB$502</definedName>
    <definedName name="UAcct519" localSheetId="4">#REF!</definedName>
    <definedName name="UAcct519" localSheetId="5">#REF!</definedName>
    <definedName name="UAcct519">'[10]Func Study'!$AB$507</definedName>
    <definedName name="UAcct520" localSheetId="4">#REF!</definedName>
    <definedName name="UAcct520" localSheetId="5">#REF!</definedName>
    <definedName name="UAcct520">'[10]Func Study'!$AB$511</definedName>
    <definedName name="UAcct523" localSheetId="4">#REF!</definedName>
    <definedName name="UAcct523" localSheetId="5">#REF!</definedName>
    <definedName name="UAcct523">'[10]Func Study'!$AB$515</definedName>
    <definedName name="UAcct524" localSheetId="4">#REF!</definedName>
    <definedName name="UAcct524" localSheetId="5">#REF!</definedName>
    <definedName name="UAcct524">'[10]Func Study'!$AB$519</definedName>
    <definedName name="UAcct528" localSheetId="4">#REF!</definedName>
    <definedName name="UAcct528" localSheetId="5">#REF!</definedName>
    <definedName name="UAcct528">'[10]Func Study'!$AB$523</definedName>
    <definedName name="UAcct529" localSheetId="4">#REF!</definedName>
    <definedName name="UAcct529" localSheetId="5">#REF!</definedName>
    <definedName name="UAcct529">'[10]Func Study'!$AB$527</definedName>
    <definedName name="UAcct530" localSheetId="4">#REF!</definedName>
    <definedName name="UAcct530" localSheetId="5">#REF!</definedName>
    <definedName name="UAcct530">'[10]Func Study'!$AB$531</definedName>
    <definedName name="UAcct531" localSheetId="4">#REF!</definedName>
    <definedName name="UAcct531" localSheetId="5">#REF!</definedName>
    <definedName name="UAcct531">'[10]Func Study'!$AB$535</definedName>
    <definedName name="UAcct532" localSheetId="4">#REF!</definedName>
    <definedName name="UAcct532" localSheetId="5">#REF!</definedName>
    <definedName name="UAcct532">'[10]Func Study'!$AB$539</definedName>
    <definedName name="UAcct535" localSheetId="4">#REF!</definedName>
    <definedName name="UAcct535" localSheetId="5">#REF!</definedName>
    <definedName name="UAcct535">'[10]Func Study'!$AB$551</definedName>
    <definedName name="UAcct536" localSheetId="4">#REF!</definedName>
    <definedName name="UAcct536" localSheetId="5">#REF!</definedName>
    <definedName name="UAcct536">'[10]Func Study'!$AB$555</definedName>
    <definedName name="UAcct537" localSheetId="4">#REF!</definedName>
    <definedName name="UAcct537" localSheetId="5">#REF!</definedName>
    <definedName name="UAcct537">'[10]Func Study'!$AB$559</definedName>
    <definedName name="UAcct538" localSheetId="4">#REF!</definedName>
    <definedName name="UAcct538" localSheetId="5">#REF!</definedName>
    <definedName name="UAcct538">'[10]Func Study'!$AB$563</definedName>
    <definedName name="UAcct539" localSheetId="4">#REF!</definedName>
    <definedName name="UAcct539" localSheetId="5">#REF!</definedName>
    <definedName name="UAcct539">'[10]Func Study'!$AB$568</definedName>
    <definedName name="UAcct540" localSheetId="4">#REF!</definedName>
    <definedName name="UAcct540" localSheetId="5">#REF!</definedName>
    <definedName name="UAcct540">'[10]Func Study'!$AB$572</definedName>
    <definedName name="UAcct541" localSheetId="4">#REF!</definedName>
    <definedName name="UAcct541" localSheetId="5">#REF!</definedName>
    <definedName name="UAcct541">'[10]Func Study'!$AB$576</definedName>
    <definedName name="UAcct542" localSheetId="4">#REF!</definedName>
    <definedName name="UAcct542" localSheetId="5">#REF!</definedName>
    <definedName name="UAcct542">'[10]Func Study'!$AB$580</definedName>
    <definedName name="UAcct543" localSheetId="4">#REF!</definedName>
    <definedName name="UAcct543" localSheetId="5">#REF!</definedName>
    <definedName name="UAcct543">'[10]Func Study'!$AB$584</definedName>
    <definedName name="UAcct544" localSheetId="4">#REF!</definedName>
    <definedName name="UAcct544" localSheetId="5">#REF!</definedName>
    <definedName name="UAcct544">'[10]Func Study'!$AB$588</definedName>
    <definedName name="UAcct545" localSheetId="4">#REF!</definedName>
    <definedName name="UAcct545" localSheetId="5">#REF!</definedName>
    <definedName name="UAcct545">'[10]Func Study'!$AB$592</definedName>
    <definedName name="UAcct546" localSheetId="4">#REF!</definedName>
    <definedName name="UAcct546" localSheetId="5">#REF!</definedName>
    <definedName name="UAcct546">'[10]Func Study'!$AB$606</definedName>
    <definedName name="UAcct546CAGE" localSheetId="4">#REF!</definedName>
    <definedName name="UAcct546CAGE" localSheetId="5">#REF!</definedName>
    <definedName name="UAcct546CAGE">'[10]Func Study'!$AB$605</definedName>
    <definedName name="UAcct547CAEW" localSheetId="4">#REF!</definedName>
    <definedName name="UAcct547CAEW" localSheetId="5">#REF!</definedName>
    <definedName name="UAcct547CAEW">'[10]Func Study'!$AB$610</definedName>
    <definedName name="UACCT547NPCCAEW" localSheetId="4">#REF!</definedName>
    <definedName name="UACCT547NPCCAEW" localSheetId="5">#REF!</definedName>
    <definedName name="UACCT547NPCCAEW">'[10]Func Study'!$AB$613</definedName>
    <definedName name="UAcct547Se" localSheetId="4">#REF!</definedName>
    <definedName name="UAcct547Se" localSheetId="5">#REF!</definedName>
    <definedName name="UAcct547Se">'[10]Func Study'!$AB$609</definedName>
    <definedName name="UAcct548" localSheetId="4">#REF!</definedName>
    <definedName name="UAcct548" localSheetId="5">#REF!</definedName>
    <definedName name="UAcct548">'[10]Func Study'!$AB$621</definedName>
    <definedName name="UACCT548CAGE" localSheetId="4">#REF!</definedName>
    <definedName name="UACCT548CAGE" localSheetId="5">#REF!</definedName>
    <definedName name="UACCT548CAGE">'[10]Func Study'!$AB$620</definedName>
    <definedName name="UAcct549" localSheetId="4">#REF!</definedName>
    <definedName name="UAcct549" localSheetId="5">#REF!</definedName>
    <definedName name="UAcct549">'[10]Func Study'!$AB$626</definedName>
    <definedName name="Uacct549CAGE" localSheetId="4">#REF!</definedName>
    <definedName name="Uacct549CAGE" localSheetId="5">#REF!</definedName>
    <definedName name="Uacct549CAGE">'[10]Func Study'!$AB$625</definedName>
    <definedName name="UAcct5506SE">#REF!</definedName>
    <definedName name="UAcct551CAGE" localSheetId="4">#REF!</definedName>
    <definedName name="UAcct551CAGE" localSheetId="5">#REF!</definedName>
    <definedName name="UAcct551CAGE">'[10]Func Study'!$AB$634</definedName>
    <definedName name="UACCT551SG" localSheetId="4">#REF!</definedName>
    <definedName name="UACCT551SG" localSheetId="5">#REF!</definedName>
    <definedName name="UACCT551SG">'[10]Func Study'!$AB$635</definedName>
    <definedName name="UACCT552CAGE" localSheetId="4">#REF!</definedName>
    <definedName name="UACCT552CAGE" localSheetId="5">#REF!</definedName>
    <definedName name="UACCT552CAGE">'[10]Func Study'!$AB$640</definedName>
    <definedName name="UAcct552SG" localSheetId="4">#REF!</definedName>
    <definedName name="UAcct552SG" localSheetId="5">#REF!</definedName>
    <definedName name="UAcct552SG">'[10]Func Study'!$AB$639</definedName>
    <definedName name="UACCT553CAGE" localSheetId="4">#REF!</definedName>
    <definedName name="UACCT553CAGE" localSheetId="5">#REF!</definedName>
    <definedName name="UACCT553CAGE">'[10]Func Study'!$AB$646</definedName>
    <definedName name="UAcct553SG" localSheetId="4">#REF!</definedName>
    <definedName name="UAcct553SG" localSheetId="5">#REF!</definedName>
    <definedName name="UAcct553SG">'[10]Func Study'!$AB$645</definedName>
    <definedName name="UACCT554CAGE" localSheetId="4">#REF!</definedName>
    <definedName name="UACCT554CAGE" localSheetId="5">#REF!</definedName>
    <definedName name="UACCT554CAGE">'[10]Func Study'!$AB$651</definedName>
    <definedName name="UAcct554SG" localSheetId="4">#REF!</definedName>
    <definedName name="UAcct554SG" localSheetId="5">#REF!</definedName>
    <definedName name="UAcct554SG">'[10]Func Study'!$AB$650</definedName>
    <definedName name="UAcct555CAEE">#REF!</definedName>
    <definedName name="UAcct555CAEW" localSheetId="4">#REF!</definedName>
    <definedName name="UAcct555CAEW" localSheetId="5">#REF!</definedName>
    <definedName name="UAcct555CAEW">'[10]Func Study'!$AB$665</definedName>
    <definedName name="UAcct555CAGE">#REF!</definedName>
    <definedName name="UAcct555CAGW" localSheetId="4">#REF!</definedName>
    <definedName name="UAcct555CAGW" localSheetId="5">#REF!</definedName>
    <definedName name="UAcct555CAGW">'[10]Func Study'!$AB$664</definedName>
    <definedName name="UACCT555DGP" localSheetId="4">#REF!</definedName>
    <definedName name="UACCT555DGP" localSheetId="5">#REF!</definedName>
    <definedName name="UACCT555DGP">'[10]Func Study'!$AB$670</definedName>
    <definedName name="UACCT555NPCCAEW" localSheetId="4">#REF!</definedName>
    <definedName name="UACCT555NPCCAEW" localSheetId="5">#REF!</definedName>
    <definedName name="UACCT555NPCCAEW">'[10]Func Study'!$AB$669</definedName>
    <definedName name="UACCT555NPCCAGW" localSheetId="4">#REF!</definedName>
    <definedName name="UACCT555NPCCAGW" localSheetId="5">#REF!</definedName>
    <definedName name="UACCT555NPCCAGW">'[10]Func Study'!$AB$668</definedName>
    <definedName name="UAcct555S" localSheetId="4">#REF!</definedName>
    <definedName name="UAcct555S" localSheetId="5">#REF!</definedName>
    <definedName name="UAcct555S">'[10]Func Study'!$AB$663</definedName>
    <definedName name="UAcct555Se" localSheetId="4">#REF!</definedName>
    <definedName name="UAcct555Se" localSheetId="5">#REF!</definedName>
    <definedName name="UAcct555Se">'[10]Func Study'!$AB$665</definedName>
    <definedName name="UACCT555SG" localSheetId="4">#REF!</definedName>
    <definedName name="UACCT555SG" localSheetId="5">#REF!</definedName>
    <definedName name="UACCT555SG">'[10]Func Study'!$AB$664</definedName>
    <definedName name="UAcct556" localSheetId="4">#REF!</definedName>
    <definedName name="UAcct556" localSheetId="5">#REF!</definedName>
    <definedName name="UAcct556">'[10]Func Study'!$AB$676</definedName>
    <definedName name="UAcct557" localSheetId="4">#REF!</definedName>
    <definedName name="UAcct557" localSheetId="5">#REF!</definedName>
    <definedName name="UAcct557">'[10]Func Study'!$AB$685</definedName>
    <definedName name="UAcct560" localSheetId="4">#REF!</definedName>
    <definedName name="UAcct560" localSheetId="5">#REF!</definedName>
    <definedName name="UAcct560">'[10]Func Study'!$AB$715</definedName>
    <definedName name="UAcct561" localSheetId="4">#REF!</definedName>
    <definedName name="UAcct561" localSheetId="5">#REF!</definedName>
    <definedName name="UAcct561">'[10]Func Study'!$AB$720</definedName>
    <definedName name="UAcct562" localSheetId="4">#REF!</definedName>
    <definedName name="UAcct562" localSheetId="5">#REF!</definedName>
    <definedName name="UAcct562">'[10]Func Study'!$AB$726</definedName>
    <definedName name="UAcct563" localSheetId="4">#REF!</definedName>
    <definedName name="UAcct563" localSheetId="5">#REF!</definedName>
    <definedName name="UAcct563">'[10]Func Study'!$AB$731</definedName>
    <definedName name="UAcct564" localSheetId="4">#REF!</definedName>
    <definedName name="UAcct564" localSheetId="5">#REF!</definedName>
    <definedName name="UAcct564">'[10]Func Study'!$AB$735</definedName>
    <definedName name="UAcct565" localSheetId="4">#REF!</definedName>
    <definedName name="UAcct565" localSheetId="5">#REF!</definedName>
    <definedName name="UAcct565">'[10]Func Study'!$AB$739</definedName>
    <definedName name="UACCT565NPC" localSheetId="4">#REF!</definedName>
    <definedName name="UACCT565NPC" localSheetId="5">#REF!</definedName>
    <definedName name="UACCT565NPC">'[10]Func Study'!$AB$744</definedName>
    <definedName name="UACCT565NPCCAGW" localSheetId="4">#REF!</definedName>
    <definedName name="UACCT565NPCCAGW" localSheetId="5">#REF!</definedName>
    <definedName name="UACCT565NPCCAGW">'[10]Func Study'!$AB$742</definedName>
    <definedName name="UAcct566" localSheetId="4">#REF!</definedName>
    <definedName name="UAcct566" localSheetId="5">#REF!</definedName>
    <definedName name="UAcct566">'[10]Func Study'!$AB$748</definedName>
    <definedName name="UAcct567" localSheetId="4">#REF!</definedName>
    <definedName name="UAcct567" localSheetId="5">#REF!</definedName>
    <definedName name="UAcct567">'[10]Func Study'!$AB$752</definedName>
    <definedName name="UAcct568" localSheetId="4">#REF!</definedName>
    <definedName name="UAcct568" localSheetId="5">#REF!</definedName>
    <definedName name="UAcct568">'[10]Func Study'!$AB$756</definedName>
    <definedName name="UAcct569" localSheetId="4">#REF!</definedName>
    <definedName name="UAcct569" localSheetId="5">#REF!</definedName>
    <definedName name="UAcct569">'[10]Func Study'!$AB$760</definedName>
    <definedName name="UAcct570" localSheetId="4">#REF!</definedName>
    <definedName name="UAcct570" localSheetId="5">#REF!</definedName>
    <definedName name="UAcct570">'[10]Func Study'!$AB$765</definedName>
    <definedName name="UAcct571" localSheetId="4">#REF!</definedName>
    <definedName name="UAcct571" localSheetId="5">#REF!</definedName>
    <definedName name="UAcct571">'[10]Func Study'!$AB$770</definedName>
    <definedName name="UAcct572" localSheetId="4">#REF!</definedName>
    <definedName name="UAcct572" localSheetId="5">#REF!</definedName>
    <definedName name="UAcct572">'[10]Func Study'!$AB$774</definedName>
    <definedName name="UAcct573" localSheetId="4">#REF!</definedName>
    <definedName name="UAcct573" localSheetId="5">#REF!</definedName>
    <definedName name="UAcct573">'[10]Func Study'!$AB$778</definedName>
    <definedName name="UAcct580" localSheetId="4">#REF!</definedName>
    <definedName name="UAcct580" localSheetId="5">#REF!</definedName>
    <definedName name="UAcct580">'[10]Func Study'!$AB$791</definedName>
    <definedName name="UAcct581" localSheetId="4">#REF!</definedName>
    <definedName name="UAcct581" localSheetId="5">#REF!</definedName>
    <definedName name="UAcct581">'[10]Func Study'!$AB$796</definedName>
    <definedName name="UAcct582" localSheetId="4">#REF!</definedName>
    <definedName name="UAcct582" localSheetId="5">#REF!</definedName>
    <definedName name="UAcct582">'[10]Func Study'!$AB$801</definedName>
    <definedName name="UAcct583" localSheetId="4">#REF!</definedName>
    <definedName name="UAcct583" localSheetId="5">#REF!</definedName>
    <definedName name="UAcct583">'[10]Func Study'!$AB$806</definedName>
    <definedName name="UAcct584" localSheetId="4">#REF!</definedName>
    <definedName name="UAcct584" localSheetId="5">#REF!</definedName>
    <definedName name="UAcct584">'[10]Func Study'!$AB$811</definedName>
    <definedName name="UAcct585" localSheetId="4">#REF!</definedName>
    <definedName name="UAcct585" localSheetId="5">#REF!</definedName>
    <definedName name="UAcct585">'[10]Func Study'!$AB$816</definedName>
    <definedName name="UAcct586" localSheetId="4">#REF!</definedName>
    <definedName name="UAcct586" localSheetId="5">#REF!</definedName>
    <definedName name="UAcct586">'[10]Func Study'!$AB$821</definedName>
    <definedName name="UAcct587" localSheetId="4">#REF!</definedName>
    <definedName name="UAcct587" localSheetId="5">#REF!</definedName>
    <definedName name="UAcct587">'[10]Func Study'!$AB$826</definedName>
    <definedName name="UAcct588" localSheetId="4">#REF!</definedName>
    <definedName name="UAcct588" localSheetId="5">#REF!</definedName>
    <definedName name="UAcct588">'[10]Func Study'!$AB$831</definedName>
    <definedName name="UAcct589" localSheetId="4">#REF!</definedName>
    <definedName name="UAcct589" localSheetId="5">#REF!</definedName>
    <definedName name="UAcct589">'[10]Func Study'!$AB$836</definedName>
    <definedName name="UAcct590" localSheetId="4">#REF!</definedName>
    <definedName name="UAcct590" localSheetId="5">#REF!</definedName>
    <definedName name="UAcct590">'[10]Func Study'!$AB$841</definedName>
    <definedName name="UAcct591" localSheetId="4">#REF!</definedName>
    <definedName name="UAcct591" localSheetId="5">#REF!</definedName>
    <definedName name="UAcct591">'[10]Func Study'!$AB$846</definedName>
    <definedName name="UAcct592" localSheetId="4">#REF!</definedName>
    <definedName name="UAcct592" localSheetId="5">#REF!</definedName>
    <definedName name="UAcct592">'[10]Func Study'!$AB$851</definedName>
    <definedName name="UAcct593" localSheetId="4">#REF!</definedName>
    <definedName name="UAcct593" localSheetId="5">#REF!</definedName>
    <definedName name="UAcct593">'[10]Func Study'!$AB$856</definedName>
    <definedName name="UAcct594" localSheetId="4">#REF!</definedName>
    <definedName name="UAcct594" localSheetId="5">#REF!</definedName>
    <definedName name="UAcct594">'[10]Func Study'!$AB$861</definedName>
    <definedName name="UAcct595" localSheetId="4">#REF!</definedName>
    <definedName name="UAcct595" localSheetId="5">#REF!</definedName>
    <definedName name="UAcct595">'[10]Func Study'!$AB$866</definedName>
    <definedName name="UAcct596" localSheetId="4">#REF!</definedName>
    <definedName name="UAcct596" localSheetId="5">#REF!</definedName>
    <definedName name="UAcct596">'[10]Func Study'!$AB$876</definedName>
    <definedName name="UAcct597" localSheetId="4">#REF!</definedName>
    <definedName name="UAcct597" localSheetId="5">#REF!</definedName>
    <definedName name="UAcct597">'[10]Func Study'!$AB$881</definedName>
    <definedName name="UAcct598" localSheetId="4">#REF!</definedName>
    <definedName name="UAcct598" localSheetId="5">#REF!</definedName>
    <definedName name="UAcct598">'[10]Func Study'!$AB$886</definedName>
    <definedName name="UAcct901" localSheetId="4">#REF!</definedName>
    <definedName name="UAcct901" localSheetId="5">#REF!</definedName>
    <definedName name="UAcct901">'[10]Func Study'!$AB$898</definedName>
    <definedName name="UAcct902" localSheetId="4">#REF!</definedName>
    <definedName name="UAcct902" localSheetId="5">#REF!</definedName>
    <definedName name="UAcct902">'[10]Func Study'!$AB$903</definedName>
    <definedName name="UAcct903" localSheetId="4">#REF!</definedName>
    <definedName name="UAcct903" localSheetId="5">#REF!</definedName>
    <definedName name="UAcct903">'[10]Func Study'!$AB$908</definedName>
    <definedName name="UAcct904" localSheetId="4">#REF!</definedName>
    <definedName name="UAcct904" localSheetId="5">#REF!</definedName>
    <definedName name="UAcct904">'[10]Func Study'!$AB$914</definedName>
    <definedName name="Uacct904SG">#REF!</definedName>
    <definedName name="UAcct905" localSheetId="4">#REF!</definedName>
    <definedName name="UAcct905" localSheetId="5">#REF!</definedName>
    <definedName name="UAcct905">'[10]Func Study'!$AB$919</definedName>
    <definedName name="UAcct907" localSheetId="4">#REF!</definedName>
    <definedName name="UAcct907" localSheetId="5">#REF!</definedName>
    <definedName name="UAcct907">'[10]Func Study'!$AB$933</definedName>
    <definedName name="UAcct908" localSheetId="4">#REF!</definedName>
    <definedName name="UAcct908" localSheetId="5">#REF!</definedName>
    <definedName name="UAcct908">'[10]Func Study'!$AB$938</definedName>
    <definedName name="UAcct909" localSheetId="4">#REF!</definedName>
    <definedName name="UAcct909" localSheetId="5">#REF!</definedName>
    <definedName name="UAcct909">'[10]Func Study'!$AB$943</definedName>
    <definedName name="UAcct910" localSheetId="4">#REF!</definedName>
    <definedName name="UAcct910" localSheetId="5">#REF!</definedName>
    <definedName name="UAcct910">'[10]Func Study'!$AB$948</definedName>
    <definedName name="UAcct911" localSheetId="4">#REF!</definedName>
    <definedName name="UAcct911" localSheetId="5">#REF!</definedName>
    <definedName name="UAcct911">'[10]Func Study'!$AB$959</definedName>
    <definedName name="UAcct912" localSheetId="4">#REF!</definedName>
    <definedName name="UAcct912" localSheetId="5">#REF!</definedName>
    <definedName name="UAcct912">'[10]Func Study'!$AB$964</definedName>
    <definedName name="UAcct913" localSheetId="4">#REF!</definedName>
    <definedName name="UAcct913" localSheetId="5">#REF!</definedName>
    <definedName name="UAcct913">'[10]Func Study'!$AB$969</definedName>
    <definedName name="UAcct916" localSheetId="4">#REF!</definedName>
    <definedName name="UAcct916" localSheetId="5">#REF!</definedName>
    <definedName name="UAcct916">'[10]Func Study'!$AB$974</definedName>
    <definedName name="UAcct920" localSheetId="4">#REF!</definedName>
    <definedName name="UAcct920" localSheetId="5">#REF!</definedName>
    <definedName name="UAcct920">'[10]Func Study'!$AB$985</definedName>
    <definedName name="UAcct920Cn" localSheetId="4">#REF!</definedName>
    <definedName name="UAcct920Cn" localSheetId="5">#REF!</definedName>
    <definedName name="UAcct920Cn">'[10]Func Study'!$AB$983</definedName>
    <definedName name="UAcct921" localSheetId="4">#REF!</definedName>
    <definedName name="UAcct921" localSheetId="5">#REF!</definedName>
    <definedName name="UAcct921">'[10]Func Study'!$AB$991</definedName>
    <definedName name="UAcct921Cn" localSheetId="4">#REF!</definedName>
    <definedName name="UAcct921Cn" localSheetId="5">#REF!</definedName>
    <definedName name="UAcct921Cn">'[10]Func Study'!$AB$989</definedName>
    <definedName name="UAcct923" localSheetId="4">#REF!</definedName>
    <definedName name="UAcct923" localSheetId="5">#REF!</definedName>
    <definedName name="UAcct923">'[10]Func Study'!$AB$997</definedName>
    <definedName name="UAcct923CAGW" localSheetId="4">#REF!</definedName>
    <definedName name="UAcct923CAGW" localSheetId="5">#REF!</definedName>
    <definedName name="UAcct923CAGW">'[10]Func Study'!$AB$995</definedName>
    <definedName name="UAcct924" localSheetId="4">#REF!</definedName>
    <definedName name="UAcct924" localSheetId="5">#REF!</definedName>
    <definedName name="UAcct924">'[10]Func Study'!$AB$1001</definedName>
    <definedName name="UAcct925" localSheetId="4">#REF!</definedName>
    <definedName name="UAcct925" localSheetId="5">#REF!</definedName>
    <definedName name="UAcct925">'[10]Func Study'!$AB$1005</definedName>
    <definedName name="UAcct926" localSheetId="4">#REF!</definedName>
    <definedName name="UAcct926" localSheetId="5">#REF!</definedName>
    <definedName name="UAcct926">'[10]Func Study'!$AB$1011</definedName>
    <definedName name="UAcct927" localSheetId="4">#REF!</definedName>
    <definedName name="UAcct927" localSheetId="5">#REF!</definedName>
    <definedName name="UAcct927">'[10]Func Study'!$AB$1016</definedName>
    <definedName name="UAcct928" localSheetId="4">#REF!</definedName>
    <definedName name="UAcct928" localSheetId="5">#REF!</definedName>
    <definedName name="UAcct928">'[10]Func Study'!$AB$1023</definedName>
    <definedName name="UAcct929" localSheetId="4">#REF!</definedName>
    <definedName name="UAcct929" localSheetId="5">#REF!</definedName>
    <definedName name="UAcct929">'[10]Func Study'!$AB$1028</definedName>
    <definedName name="UAcct930" localSheetId="4">#REF!</definedName>
    <definedName name="UAcct930" localSheetId="5">#REF!</definedName>
    <definedName name="UAcct930">'[10]Func Study'!$AB$1034</definedName>
    <definedName name="UAcct931" localSheetId="4">#REF!</definedName>
    <definedName name="UAcct931" localSheetId="5">#REF!</definedName>
    <definedName name="UAcct931">'[10]Func Study'!$AB$1039</definedName>
    <definedName name="UAcct935" localSheetId="4">#REF!</definedName>
    <definedName name="UAcct935" localSheetId="5">#REF!</definedName>
    <definedName name="UAcct935">'[10]Func Study'!$AB$1045</definedName>
    <definedName name="UAcctAGA" localSheetId="4">#REF!</definedName>
    <definedName name="UAcctAGA" localSheetId="5">#REF!</definedName>
    <definedName name="UAcctAGA">'[10]Func Study'!$AB$296</definedName>
    <definedName name="UAcctcwc" localSheetId="4">#REF!</definedName>
    <definedName name="UAcctcwc" localSheetId="5">#REF!</definedName>
    <definedName name="UAcctcwc">'[10]Func Study'!$AB$2136</definedName>
    <definedName name="UAcctd00" localSheetId="4">#REF!</definedName>
    <definedName name="UAcctd00" localSheetId="5">#REF!</definedName>
    <definedName name="UAcctd00">'[10]Func Study'!$AB$1786</definedName>
    <definedName name="UAcctdfa">#REF!</definedName>
    <definedName name="UAcctdfad">#REF!</definedName>
    <definedName name="UAcctdfap">#REF!</definedName>
    <definedName name="UAcctdfat">#REF!</definedName>
    <definedName name="UAcctds0" localSheetId="4">#REF!</definedName>
    <definedName name="UAcctds0" localSheetId="5">#REF!</definedName>
    <definedName name="UAcctds0">'[10]Func Study'!$AB$1790</definedName>
    <definedName name="UACCTECDDGP" localSheetId="4">#REF!</definedName>
    <definedName name="UACCTECDDGP" localSheetId="5">#REF!</definedName>
    <definedName name="UACCTECDDGP">'[10]Func Study'!$AB$687</definedName>
    <definedName name="UACCTECDMC" localSheetId="4">#REF!</definedName>
    <definedName name="UACCTECDMC" localSheetId="5">#REF!</definedName>
    <definedName name="UACCTECDMC">'[10]Func Study'!$AB$689</definedName>
    <definedName name="UACCTECDS" localSheetId="4">#REF!</definedName>
    <definedName name="UACCTECDS" localSheetId="5">#REF!</definedName>
    <definedName name="UACCTECDS">'[10]Func Study'!$AB$691</definedName>
    <definedName name="UACCTECDSG1" localSheetId="4">#REF!</definedName>
    <definedName name="UACCTECDSG1" localSheetId="5">#REF!</definedName>
    <definedName name="UACCTECDSG1">'[10]Func Study'!$AB$688</definedName>
    <definedName name="UACCTECDSG2" localSheetId="4">#REF!</definedName>
    <definedName name="UACCTECDSG2" localSheetId="5">#REF!</definedName>
    <definedName name="UACCTECDSG2">'[10]Func Study'!$AB$690</definedName>
    <definedName name="UACCTECDSG3" localSheetId="4">#REF!</definedName>
    <definedName name="UACCTECDSG3" localSheetId="5">#REF!</definedName>
    <definedName name="UACCTECDSG3">'[10]Func Study'!$AB$692</definedName>
    <definedName name="UAcctfit" localSheetId="4">#REF!</definedName>
    <definedName name="UAcctfit" localSheetId="5">#REF!</definedName>
    <definedName name="UAcctfit">'[10]Func Study'!$AB$1395</definedName>
    <definedName name="UAcctg00" localSheetId="4">#REF!</definedName>
    <definedName name="UAcctg00" localSheetId="5">#REF!</definedName>
    <definedName name="UAcctg00">'[10]Func Study'!$AB$1947</definedName>
    <definedName name="UAccth00" localSheetId="4">#REF!</definedName>
    <definedName name="UAccth00" localSheetId="5">#REF!</definedName>
    <definedName name="UAccth00">'[10]Func Study'!$AB$1545</definedName>
    <definedName name="UAccti00" localSheetId="4">#REF!</definedName>
    <definedName name="UAccti00" localSheetId="5">#REF!</definedName>
    <definedName name="UAccti00">'[10]Func Study'!$AB$1993</definedName>
    <definedName name="UAcctn00" localSheetId="4">#REF!</definedName>
    <definedName name="UAcctn00" localSheetId="5">#REF!</definedName>
    <definedName name="UAcctn00">'[10]Func Study'!$AB$1496</definedName>
    <definedName name="UAccto00" localSheetId="4">#REF!</definedName>
    <definedName name="UAccto00" localSheetId="5">#REF!</definedName>
    <definedName name="UAccto00">'[10]Func Study'!$AB$1606</definedName>
    <definedName name="UAcctowc" localSheetId="4">#REF!</definedName>
    <definedName name="UAcctowc" localSheetId="5">#REF!</definedName>
    <definedName name="UAcctowc">'[10]Func Study'!$AB$2149</definedName>
    <definedName name="UACCTOWCSSECH" localSheetId="4">#REF!</definedName>
    <definedName name="UACCTOWCSSECH" localSheetId="5">#REF!</definedName>
    <definedName name="UACCTOWCSSECH">'[10]Func Study'!$AB$2148</definedName>
    <definedName name="UAccts00" localSheetId="4">#REF!</definedName>
    <definedName name="UAccts00" localSheetId="5">#REF!</definedName>
    <definedName name="UAccts00">'[10]Func Study'!$AB$1455</definedName>
    <definedName name="UAcctsttax" localSheetId="4">#REF!</definedName>
    <definedName name="UAcctsttax" localSheetId="5">#REF!</definedName>
    <definedName name="UAcctsttax">'[10]Func Study'!$AB$1377</definedName>
    <definedName name="UAcctt00" localSheetId="4">#REF!</definedName>
    <definedName name="UAcctt00" localSheetId="5">#REF!</definedName>
    <definedName name="UAcctt00">'[10]Func Study'!$AB$1682</definedName>
    <definedName name="UBakerAvail">#REF!</definedName>
    <definedName name="UG" localSheetId="4">#REF!</definedName>
    <definedName name="UG" localSheetId="5">#REF!</definedName>
    <definedName name="UG">[4]CLASSIFIERS!$A$9:$IV$9</definedName>
    <definedName name="UG_NCP" localSheetId="4">#REF!</definedName>
    <definedName name="UG_NCP" localSheetId="5">#REF!</definedName>
    <definedName name="UG_NCP">[4]EXTERNAL!$A$82:$IV$84</definedName>
    <definedName name="UG_TFMR" localSheetId="4">#REF!</definedName>
    <definedName name="UG_TFMR" localSheetId="5">#REF!</definedName>
    <definedName name="UG_TFMR">[4]EXTERNAL!$A$103:$IV$105</definedName>
    <definedName name="UG_TFMRC" localSheetId="4">#REF!</definedName>
    <definedName name="UG_TFMRC" localSheetId="5">#REF!</definedName>
    <definedName name="UG_TFMRC">[4]EXTERNAL!$A$100:$IV$102</definedName>
    <definedName name="UNBILLED" localSheetId="4">#REF!</definedName>
    <definedName name="UNBILLED" localSheetId="5">#REF!</definedName>
    <definedName name="UNBILLED">[4]EXTERNAL!$A$64:$IV$66</definedName>
    <definedName name="UNBILREV">#REF!</definedName>
    <definedName name="UncollectibleAccounts" localSheetId="4">#REF!</definedName>
    <definedName name="UncollectibleAccounts" localSheetId="5">#REF!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 localSheetId="4">#REF!</definedName>
    <definedName name="UtGrossReceipts" localSheetId="5">#REF!</definedName>
    <definedName name="UtGrossReceipts">[14]Variables!$D$29</definedName>
    <definedName name="UTN">#REF!</definedName>
    <definedName name="v" localSheetId="14" hidden="1">{#N/A,#N/A,FALSE,"Coversheet";#N/A,#N/A,FALSE,"QA"}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17" hidden="1">{#N/A,#N/A,FALSE,"Coversheet";#N/A,#N/A,FALSE,"QA"}</definedName>
    <definedName name="v" localSheetId="18" hidden="1">{#N/A,#N/A,FALSE,"Coversheet";#N/A,#N/A,FALSE,"QA"}</definedName>
    <definedName name="v" localSheetId="19" hidden="1">{#N/A,#N/A,FALSE,"Coversheet";#N/A,#N/A,FALSE,"QA"}</definedName>
    <definedName name="v" localSheetId="3" hidden="1">{#N/A,#N/A,FALSE,"Coversheet";#N/A,#N/A,FALSE,"QA"}</definedName>
    <definedName name="v" localSheetId="13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ccount" localSheetId="4">#REF!</definedName>
    <definedName name="ValidAccount" localSheetId="5">#REF!</definedName>
    <definedName name="ValidAccount">[11]Variables!$AK$43:$AK$369</definedName>
    <definedName name="Value" localSheetId="14" hidden="1">{#N/A,#N/A,FALSE,"Summ";#N/A,#N/A,FALSE,"General"}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localSheetId="17" hidden="1">{#N/A,#N/A,FALSE,"Summ";#N/A,#N/A,FALSE,"General"}</definedName>
    <definedName name="Value" localSheetId="18" hidden="1">{#N/A,#N/A,FALSE,"Summ";#N/A,#N/A,FALSE,"General"}</definedName>
    <definedName name="Value" localSheetId="19" hidden="1">{#N/A,#N/A,FALSE,"Summ";#N/A,#N/A,FALSE,"General"}</definedName>
    <definedName name="Value" localSheetId="3" hidden="1">{#N/A,#N/A,FALSE,"Summ";#N/A,#N/A,FALSE,"General"}</definedName>
    <definedName name="Value" localSheetId="13" hidden="1">{#N/A,#N/A,FALSE,"Summ";#N/A,#N/A,FALSE,"General"}</definedName>
    <definedName name="Value" hidden="1">{#N/A,#N/A,FALSE,"Summ";#N/A,#N/A,FALSE,"General"}</definedName>
    <definedName name="Values_Entered" localSheetId="14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12">IF(Loan_Amount*Interest_Rate*Loan_Years*Loan_Start&gt;0,1,0)</definedName>
    <definedName name="Values_Entered" localSheetId="17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3">IF(Loan_Amount*Interest_Rate*Loan_Years*Loan_Start&gt;0,1,0)</definedName>
    <definedName name="Values_Entered" localSheetId="13">IF(Loan_Amount*Interest_Rate*Loan_Years*Loan_Start&gt;0,1,0)</definedName>
    <definedName name="Values_Entered">IF(Loan_Amount*Interest_Rate*Loan_Years*Loan_Start&gt;0,1,0)</definedName>
    <definedName name="VAR">#REF!</definedName>
    <definedName name="VARIABLE">#REF!</definedName>
    <definedName name="vartrans">#REF!</definedName>
    <definedName name="VOMEsc" localSheetId="4">#REF!</definedName>
    <definedName name="VOMEsc" localSheetId="5">#REF!</definedName>
    <definedName name="VOMEsc">[12]Assumptions!$C$21</definedName>
    <definedName name="VOUCHER">#REF!</definedName>
    <definedName name="w" localSheetId="14" hidden="1">[64]Inputs!#REF!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12" hidden="1">[64]Inputs!#REF!</definedName>
    <definedName name="w" localSheetId="19" hidden="1">[64]Inputs!#REF!</definedName>
    <definedName name="w" localSheetId="3" hidden="1">[64]Inputs!#REF!</definedName>
    <definedName name="w" localSheetId="13" hidden="1">[64]Inputs!#REF!</definedName>
    <definedName name="w" localSheetId="2" hidden="1">{#N/A,#N/A,FALSE,"Schedule F";#N/A,#N/A,FALSE,"Schedule G"}</definedName>
    <definedName name="w" hidden="1">[64]Inputs!#REF!</definedName>
    <definedName name="WACC" localSheetId="4">#REF!</definedName>
    <definedName name="WACC" localSheetId="5">#REF!</definedName>
    <definedName name="WACC">[12]Assumptions!$I$61</definedName>
    <definedName name="WAGES">#REF!</definedName>
    <definedName name="WaRevenueTax" localSheetId="4">#REF!</definedName>
    <definedName name="WaRevenueTax" localSheetId="5">#REF!</definedName>
    <definedName name="WaRevenueTax">[14]Variables!$D$27</definedName>
    <definedName name="warrantyOM">#REF!</definedName>
    <definedName name="we" localSheetId="14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9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14" hidden="1">{#N/A,#N/A,FALSE,"Coversheet";#N/A,#N/A,FALSE,"QA"}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localSheetId="17" hidden="1">{#N/A,#N/A,FALSE,"Coversheet";#N/A,#N/A,FALSE,"QA"}</definedName>
    <definedName name="WH" localSheetId="18" hidden="1">{#N/A,#N/A,FALSE,"Coversheet";#N/A,#N/A,FALSE,"QA"}</definedName>
    <definedName name="WH" localSheetId="19" hidden="1">{#N/A,#N/A,FALSE,"Coversheet";#N/A,#N/A,FALSE,"QA"}</definedName>
    <definedName name="WH" localSheetId="3" hidden="1">{#N/A,#N/A,FALSE,"Coversheet";#N/A,#N/A,FALSE,"QA"}</definedName>
    <definedName name="WH" localSheetId="13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#REF!</definedName>
    <definedName name="WINTER" localSheetId="4">#REF!</definedName>
    <definedName name="WINTER" localSheetId="5">#REF!</definedName>
    <definedName name="Winter">'[65]Input Tab'!$B$11</definedName>
    <definedName name="WinterPeak" localSheetId="4">#REF!,#REF!</definedName>
    <definedName name="WinterPeak" localSheetId="5">#REF!,#REF!</definedName>
    <definedName name="WinterPeak">'[66]Load Data'!$D$9:$H$12,'[66]Load Data'!$D$20:$H$22</definedName>
    <definedName name="WORK1">#REF!</definedName>
    <definedName name="WORK2">#REF!</definedName>
    <definedName name="WORK3">#REF!</definedName>
    <definedName name="WORKSHTS">#REF!</definedName>
    <definedName name="WRKCAP">#REF!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9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14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9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4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9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14" hidden="1">{"Page 3.4.1",#N/A,FALSE,"Totals";"Page 3.4.2",#N/A,FALSE,"Totals"}</definedName>
    <definedName name="wrn.Adj._.Back_Up." localSheetId="17" hidden="1">{"Page 3.4.1",#N/A,FALSE,"Totals";"Page 3.4.2",#N/A,FALSE,"Totals"}</definedName>
    <definedName name="wrn.Adj._.Back_Up." localSheetId="18" hidden="1">{"Page 3.4.1",#N/A,FALSE,"Totals";"Page 3.4.2",#N/A,FALSE,"Totals"}</definedName>
    <definedName name="wrn.Adj._.Back_Up." localSheetId="19" hidden="1">{"Page 3.4.1",#N/A,FALSE,"Totals";"Page 3.4.2",#N/A,FALSE,"Totals"}</definedName>
    <definedName name="wrn.Adj._.Back_Up." localSheetId="3" hidden="1">{"Page 3.4.1",#N/A,FALSE,"Totals";"Page 3.4.2",#N/A,FALSE,"Totals"}</definedName>
    <definedName name="wrn.Adj._.Back_Up." localSheetId="13" hidden="1">{"Page 3.4.1",#N/A,FALSE,"Totals";"Page 3.4.2",#N/A,FALSE,"Totals"}</definedName>
    <definedName name="wrn.Adj._.Back_Up." hidden="1">{"Page 3.4.1",#N/A,FALSE,"Totals";"Page 3.4.2",#N/A,FALSE,"Totals"}</definedName>
    <definedName name="wrn.ALL." localSheetId="14" hidden="1">{#N/A,#N/A,FALSE,"Summary EPS";#N/A,#N/A,FALSE,"1st Qtr Electric";#N/A,#N/A,FALSE,"1st Qtr Australia";#N/A,#N/A,FALSE,"1st Qtr Telecom";#N/A,#N/A,FALSE,"1st QTR Other"}</definedName>
    <definedName name="wrn.ALL." localSheetId="17" hidden="1">{#N/A,#N/A,FALSE,"Summary EPS";#N/A,#N/A,FALSE,"1st Qtr Electric";#N/A,#N/A,FALSE,"1st Qtr Australia";#N/A,#N/A,FALSE,"1st Qtr Telecom";#N/A,#N/A,FALSE,"1st QTR Other"}</definedName>
    <definedName name="wrn.ALL." localSheetId="18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13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1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7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8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9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1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1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7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8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9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14" hidden="1">{#N/A,#N/A,FALSE,"cover";#N/A,#N/A,FALSE,"lead sheet";#N/A,#N/A,FALSE,"Adj backup";#N/A,#N/A,FALSE,"t Accounts"}</definedName>
    <definedName name="wrn.All._.Pages." localSheetId="17" hidden="1">{#N/A,#N/A,FALSE,"cover";#N/A,#N/A,FALSE,"lead sheet";#N/A,#N/A,FALSE,"Adj backup";#N/A,#N/A,FALSE,"t Accounts"}</definedName>
    <definedName name="wrn.All._.Pages." localSheetId="18" hidden="1">{#N/A,#N/A,FALSE,"cover";#N/A,#N/A,FALSE,"lead sheet";#N/A,#N/A,FALSE,"Adj backup";#N/A,#N/A,FALSE,"t Accounts"}</definedName>
    <definedName name="wrn.All._.Pages." localSheetId="19" hidden="1">{#N/A,#N/A,FALSE,"cover";#N/A,#N/A,FALSE,"lead sheet";#N/A,#N/A,FALSE,"Adj backup";#N/A,#N/A,FALSE,"t Accounts"}</definedName>
    <definedName name="wrn.All._.Pages." localSheetId="3" hidden="1">{#N/A,#N/A,FALSE,"cover";#N/A,#N/A,FALSE,"lead sheet";#N/A,#N/A,FALSE,"Adj backup";#N/A,#N/A,FALSE,"t Accounts"}</definedName>
    <definedName name="wrn.All._.Pages." localSheetId="13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14" hidden="1">{"YTD-Total",#N/A,TRUE,"Provision";"YTD-Utility",#N/A,TRUE,"Prov Utility";"YTD-NonUtility",#N/A,TRUE,"Prov NonUtility"}</definedName>
    <definedName name="wrn.Combined._.YTD." localSheetId="17" hidden="1">{"YTD-Total",#N/A,TRUE,"Provision";"YTD-Utility",#N/A,TRUE,"Prov Utility";"YTD-NonUtility",#N/A,TRUE,"Prov NonUtility"}</definedName>
    <definedName name="wrn.Combined._.YTD." localSheetId="18" hidden="1">{"YTD-Total",#N/A,TRUE,"Provision";"YTD-Utility",#N/A,TRUE,"Prov Utility";"YTD-NonUtility",#N/A,TRUE,"Prov NonUtility"}</definedName>
    <definedName name="wrn.Combined._.YTD." localSheetId="19" hidden="1">{"YTD-Total",#N/A,TRUE,"Provision";"YTD-Utility",#N/A,TRUE,"Prov Utility";"YTD-NonUtility",#N/A,TRUE,"Prov NonUtility"}</definedName>
    <definedName name="wrn.Combined._.YTD." localSheetId="3" hidden="1">{"YTD-Total",#N/A,TRUE,"Provision";"YTD-Utility",#N/A,TRUE,"Prov Utility";"YTD-NonUtility",#N/A,TRUE,"Prov NonUtility"}</definedName>
    <definedName name="wrn.Combined._.YTD." localSheetId="1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14" hidden="1">{"Conol gross povision grouped",#N/A,FALSE,"Consol Gross";"Consol Gross Grouped",#N/A,FALSE,"Consol Gross"}</definedName>
    <definedName name="wrn.ConsolGrossGrp." localSheetId="17" hidden="1">{"Conol gross povision grouped",#N/A,FALSE,"Consol Gross";"Consol Gross Grouped",#N/A,FALSE,"Consol Gross"}</definedName>
    <definedName name="wrn.ConsolGrossGrp." localSheetId="18" hidden="1">{"Conol gross povision grouped",#N/A,FALSE,"Consol Gross";"Consol Gross Grouped",#N/A,FALSE,"Consol Gross"}</definedName>
    <definedName name="wrn.ConsolGrossGrp." localSheetId="19" hidden="1">{"Conol gross povision grouped",#N/A,FALSE,"Consol Gross";"Consol Gross Grouped",#N/A,FALSE,"Consol Gross"}</definedName>
    <definedName name="wrn.ConsolGrossGrp." localSheetId="3" hidden="1">{"Conol gross povision grouped",#N/A,FALSE,"Consol Gross";"Consol Gross Grouped",#N/A,FALSE,"Consol Gross"}</definedName>
    <definedName name="wrn.ConsolGrossGrp." localSheetId="1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over." localSheetId="14" hidden="1">{#N/A,#N/A,TRUE,"Cover";#N/A,#N/A,TRUE,"Contents"}</definedName>
    <definedName name="wrn.Cover." localSheetId="17" hidden="1">{#N/A,#N/A,TRUE,"Cover";#N/A,#N/A,TRUE,"Contents"}</definedName>
    <definedName name="wrn.Cover." localSheetId="18" hidden="1">{#N/A,#N/A,TRUE,"Cover";#N/A,#N/A,TRUE,"Contents"}</definedName>
    <definedName name="wrn.Cover." localSheetId="19" hidden="1">{#N/A,#N/A,TRUE,"Cover";#N/A,#N/A,TRUE,"Contents"}</definedName>
    <definedName name="wrn.Cover." localSheetId="3" hidden="1">{#N/A,#N/A,TRUE,"Cover";#N/A,#N/A,TRUE,"Contents"}</definedName>
    <definedName name="wrn.Cover." localSheetId="13" hidden="1">{#N/A,#N/A,TRUE,"Cover";#N/A,#N/A,TRUE,"Contents"}</definedName>
    <definedName name="wrn.Cover." hidden="1">{#N/A,#N/A,TRUE,"Cover";#N/A,#N/A,TRUE,"Contents"}</definedName>
    <definedName name="wrn.CoverContents." localSheetId="14" hidden="1">{#N/A,#N/A,FALSE,"Cover";#N/A,#N/A,FALSE,"Contents"}</definedName>
    <definedName name="wrn.CoverContents." localSheetId="17" hidden="1">{#N/A,#N/A,FALSE,"Cover";#N/A,#N/A,FALSE,"Contents"}</definedName>
    <definedName name="wrn.CoverContents." localSheetId="18" hidden="1">{#N/A,#N/A,FALSE,"Cover";#N/A,#N/A,FALSE,"Contents"}</definedName>
    <definedName name="wrn.CoverContents." localSheetId="19" hidden="1">{#N/A,#N/A,FALSE,"Cover";#N/A,#N/A,FALSE,"Contents"}</definedName>
    <definedName name="wrn.CoverContents." localSheetId="3" hidden="1">{#N/A,#N/A,FALSE,"Cover";#N/A,#N/A,FALSE,"Contents"}</definedName>
    <definedName name="wrn.CoverContents." localSheetId="13" hidden="1">{#N/A,#N/A,FALSE,"Cover";#N/A,#N/A,FALSE,"Contents"}</definedName>
    <definedName name="wrn.CoverContents." hidden="1">{#N/A,#N/A,FALSE,"Cover";#N/A,#N/A,FALSE,"Contents"}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4" hidden="1">{#N/A,#N/A,FALSE,"schA"}</definedName>
    <definedName name="wrn.ECR." localSheetId="4" hidden="1">{#N/A,#N/A,FALSE,"schA"}</definedName>
    <definedName name="wrn.ECR." localSheetId="5" hidden="1">{#N/A,#N/A,FALSE,"schA"}</definedName>
    <definedName name="wrn.ECR." localSheetId="17" hidden="1">{#N/A,#N/A,FALSE,"schA"}</definedName>
    <definedName name="wrn.ECR." localSheetId="18" hidden="1">{#N/A,#N/A,FALSE,"schA"}</definedName>
    <definedName name="wrn.ECR." localSheetId="19" hidden="1">{#N/A,#N/A,FALSE,"schA"}</definedName>
    <definedName name="wrn.ECR." localSheetId="3" hidden="1">{#N/A,#N/A,FALSE,"schA"}</definedName>
    <definedName name="wrn.ECR." localSheetId="13" hidden="1">{#N/A,#N/A,FALSE,"schA"}</definedName>
    <definedName name="wrn.ECR." localSheetId="2" hidden="1">{#N/A,#N/A,FALSE,"schA"}</definedName>
    <definedName name="wrn.ECR." hidden="1">{#N/A,#N/A,FALSE,"schA"}</definedName>
    <definedName name="wrn.El._.Paso._.Offshore." localSheetId="14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7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8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9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14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9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14" hidden="1">{#N/A,#N/A,FALSE,"Output Ass";#N/A,#N/A,FALSE,"Sum Tot";#N/A,#N/A,FALSE,"Ex Sum Year";#N/A,#N/A,FALSE,"Sum Qtr"}</definedName>
    <definedName name="wrn.Exec._.Summary." localSheetId="17" hidden="1">{#N/A,#N/A,FALSE,"Output Ass";#N/A,#N/A,FALSE,"Sum Tot";#N/A,#N/A,FALSE,"Ex Sum Year";#N/A,#N/A,FALSE,"Sum Qtr"}</definedName>
    <definedName name="wrn.Exec._.Summary." localSheetId="18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13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14" hidden="1">{"FullView",#N/A,FALSE,"Consltd-For contngcy"}</definedName>
    <definedName name="wrn.Full._.View." localSheetId="17" hidden="1">{"FullView",#N/A,FALSE,"Consltd-For contngcy"}</definedName>
    <definedName name="wrn.Full._.View." localSheetId="18" hidden="1">{"FullView",#N/A,FALSE,"Consltd-For contngcy"}</definedName>
    <definedName name="wrn.Full._.View." localSheetId="19" hidden="1">{"FullView",#N/A,FALSE,"Consltd-For contngcy"}</definedName>
    <definedName name="wrn.Full._.View." localSheetId="3" hidden="1">{"FullView",#N/A,FALSE,"Consltd-For contngcy"}</definedName>
    <definedName name="wrn.Full._.View." localSheetId="13" hidden="1">{"FullView",#N/A,FALSE,"Consltd-For contngcy"}</definedName>
    <definedName name="wrn.Full._.View." hidden="1">{"FullView",#N/A,FALSE,"Consltd-For contngcy"}</definedName>
    <definedName name="wrn.Fundamental." localSheetId="14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4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9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1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7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8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9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14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9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4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fe.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14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14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localSheetId="14" hidden="1">{#N/A,#N/A,TRUE,"Filing Back-Up Pages_4.8.4-7";#N/A,#N/A,TRUE,"GI Back-up Page_4.8.8"}</definedName>
    <definedName name="wrn.new." localSheetId="17" hidden="1">{#N/A,#N/A,TRUE,"Filing Back-Up Pages_4.8.4-7";#N/A,#N/A,TRUE,"GI Back-up Page_4.8.8"}</definedName>
    <definedName name="wrn.new." localSheetId="18" hidden="1">{#N/A,#N/A,TRUE,"Filing Back-Up Pages_4.8.4-7";#N/A,#N/A,TRUE,"GI Back-up Page_4.8.8"}</definedName>
    <definedName name="wrn.new." localSheetId="19" hidden="1">{#N/A,#N/A,TRUE,"Filing Back-Up Pages_4.8.4-7";#N/A,#N/A,TRUE,"GI Back-up Page_4.8.8"}</definedName>
    <definedName name="wrn.new." localSheetId="3" hidden="1">{#N/A,#N/A,TRUE,"Filing Back-Up Pages_4.8.4-7";#N/A,#N/A,TRUE,"GI Back-up Page_4.8.8"}</definedName>
    <definedName name="wrn.new." localSheetId="13" hidden="1">{#N/A,#N/A,TRUE,"Filing Back-Up Pages_4.8.4-7";#N/A,#N/A,TRUE,"GI Back-up Page_4.8.8"}</definedName>
    <definedName name="wrn.new." hidden="1">{#N/A,#N/A,TRUE,"Filing Back-Up Pages_4.8.4-7";#N/A,#N/A,TRUE,"GI Back-up Page_4.8.8"}</definedName>
    <definedName name="wrn.om." localSheetId="14" hidden="1">{#N/A,#N/A,TRUE,"Detail Lead Sheet_4.8.1-3";#N/A,#N/A,TRUE,"Filing Back-Up Pages_4.8.4-7";#N/A,#N/A,TRUE,"GI Back-up Page_4.8.8"}</definedName>
    <definedName name="wrn.om." localSheetId="17" hidden="1">{#N/A,#N/A,TRUE,"Detail Lead Sheet_4.8.1-3";#N/A,#N/A,TRUE,"Filing Back-Up Pages_4.8.4-7";#N/A,#N/A,TRUE,"GI Back-up Page_4.8.8"}</definedName>
    <definedName name="wrn.om." localSheetId="18" hidden="1">{#N/A,#N/A,TRUE,"Detail Lead Sheet_4.8.1-3";#N/A,#N/A,TRUE,"Filing Back-Up Pages_4.8.4-7";#N/A,#N/A,TRUE,"GI Back-up Page_4.8.8"}</definedName>
    <definedName name="wrn.om." localSheetId="19" hidden="1">{#N/A,#N/A,TRUE,"Detail Lead Sheet_4.8.1-3";#N/A,#N/A,TRUE,"Filing Back-Up Pages_4.8.4-7";#N/A,#N/A,TRUE,"GI Back-up Page_4.8.8"}</definedName>
    <definedName name="wrn.om." localSheetId="3" hidden="1">{#N/A,#N/A,TRUE,"Detail Lead Sheet_4.8.1-3";#N/A,#N/A,TRUE,"Filing Back-Up Pages_4.8.4-7";#N/A,#N/A,TRUE,"GI Back-up Page_4.8.8"}</definedName>
    <definedName name="wrn.om." localSheetId="13" hidden="1">{#N/A,#N/A,TRUE,"Detail Lead Sheet_4.8.1-3";#N/A,#N/A,TRUE,"Filing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14" hidden="1">{"Open issues Only",#N/A,FALSE,"TIMELINE"}</definedName>
    <definedName name="wrn.Open._.Issues._.Only." localSheetId="17" hidden="1">{"Open issues Only",#N/A,FALSE,"TIMELINE"}</definedName>
    <definedName name="wrn.Open._.Issues._.Only." localSheetId="18" hidden="1">{"Open issues Only",#N/A,FALSE,"TIMELINE"}</definedName>
    <definedName name="wrn.Open._.Issues._.Only." localSheetId="19" hidden="1">{"Open issues Only",#N/A,FALSE,"TIMELINE"}</definedName>
    <definedName name="wrn.Open._.Issues._.Only." localSheetId="3" hidden="1">{"Open issues Only",#N/A,FALSE,"TIMELINE"}</definedName>
    <definedName name="wrn.Open._.Issues._.Only." localSheetId="13" hidden="1">{"Open issues Only",#N/A,FALSE,"TIMELINE"}</definedName>
    <definedName name="wrn.Open._.Issues._.Only." hidden="1">{"Open issues Only",#N/A,FALSE,"TIMELINE"}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19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19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14" hidden="1">{#N/A,#N/A,FALSE,"Consltd-For contngcy";"PaymentView",#N/A,FALSE,"Consltd-For contngcy"}</definedName>
    <definedName name="wrn.Payment._.View." localSheetId="17" hidden="1">{#N/A,#N/A,FALSE,"Consltd-For contngcy";"PaymentView",#N/A,FALSE,"Consltd-For contngcy"}</definedName>
    <definedName name="wrn.Payment._.View." localSheetId="18" hidden="1">{#N/A,#N/A,FALSE,"Consltd-For contngcy";"PaymentView",#N/A,FALSE,"Consltd-For contngcy"}</definedName>
    <definedName name="wrn.Payment._.View." localSheetId="19" hidden="1">{#N/A,#N/A,FALSE,"Consltd-For contngcy";"PaymentView",#N/A,FALSE,"Consltd-For contngcy"}</definedName>
    <definedName name="wrn.Payment._.View." localSheetId="3" hidden="1">{#N/A,#N/A,FALSE,"Consltd-For contngcy";"PaymentView",#N/A,FALSE,"Consltd-For contngcy"}</definedName>
    <definedName name="wrn.Payment._.View." localSheetId="1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14" hidden="1">{"PFS recon view",#N/A,FALSE,"Hyperion Proof"}</definedName>
    <definedName name="wrn.PFSreconview." localSheetId="17" hidden="1">{"PFS recon view",#N/A,FALSE,"Hyperion Proof"}</definedName>
    <definedName name="wrn.PFSreconview." localSheetId="18" hidden="1">{"PFS recon view",#N/A,FALSE,"Hyperion Proof"}</definedName>
    <definedName name="wrn.PFSreconview." localSheetId="19" hidden="1">{"PFS recon view",#N/A,FALSE,"Hyperion Proof"}</definedName>
    <definedName name="wrn.PFSreconview." localSheetId="3" hidden="1">{"PFS recon view",#N/A,FALSE,"Hyperion Proof"}</definedName>
    <definedName name="wrn.PFSreconview." localSheetId="13" hidden="1">{"PFS recon view",#N/A,FALSE,"Hyperion Proof"}</definedName>
    <definedName name="wrn.PFSreconview." hidden="1">{"PFS recon view",#N/A,FALSE,"Hyperion Proof"}</definedName>
    <definedName name="wrn.PGHCreconview." localSheetId="14" hidden="1">{"PGHC recon view",#N/A,FALSE,"Hyperion Proof"}</definedName>
    <definedName name="wrn.PGHCreconview." localSheetId="17" hidden="1">{"PGHC recon view",#N/A,FALSE,"Hyperion Proof"}</definedName>
    <definedName name="wrn.PGHCreconview." localSheetId="18" hidden="1">{"PGHC recon view",#N/A,FALSE,"Hyperion Proof"}</definedName>
    <definedName name="wrn.PGHCreconview." localSheetId="19" hidden="1">{"PGHC recon view",#N/A,FALSE,"Hyperion Proof"}</definedName>
    <definedName name="wrn.PGHCreconview." localSheetId="3" hidden="1">{"PGHC recon view",#N/A,FALSE,"Hyperion Proof"}</definedName>
    <definedName name="wrn.PGHCreconview." localSheetId="13" hidden="1">{"PGHC recon view",#N/A,FALSE,"Hyperion Proof"}</definedName>
    <definedName name="wrn.PGHCreconview." hidden="1">{"PGHC recon view",#N/A,FALSE,"Hyperion Proof"}</definedName>
    <definedName name="wrn.PHI._.all._.other._.months." localSheetId="14" hidden="1">{#N/A,#N/A,FALSE,"PHI MTD";#N/A,#N/A,FALSE,"PHI YTD"}</definedName>
    <definedName name="wrn.PHI._.all._.other._.months." localSheetId="17" hidden="1">{#N/A,#N/A,FALSE,"PHI MTD";#N/A,#N/A,FALSE,"PHI YTD"}</definedName>
    <definedName name="wrn.PHI._.all._.other._.months." localSheetId="18" hidden="1">{#N/A,#N/A,FALSE,"PHI MTD";#N/A,#N/A,FALSE,"PHI YTD"}</definedName>
    <definedName name="wrn.PHI._.all._.other._.months." localSheetId="19" hidden="1">{#N/A,#N/A,FALSE,"PHI MTD";#N/A,#N/A,FALSE,"PHI YTD"}</definedName>
    <definedName name="wrn.PHI._.all._.other._.months." localSheetId="3" hidden="1">{#N/A,#N/A,FALSE,"PHI MTD";#N/A,#N/A,FALSE,"PHI YTD"}</definedName>
    <definedName name="wrn.PHI._.all._.other._.months." localSheetId="13" hidden="1">{#N/A,#N/A,FALSE,"PHI MTD";#N/A,#N/A,FALSE,"PHI YTD"}</definedName>
    <definedName name="wrn.PHI._.all._.other._.months." hidden="1">{#N/A,#N/A,FALSE,"PHI MTD";#N/A,#N/A,FALSE,"PHI YTD"}</definedName>
    <definedName name="wrn.PHI._.only." localSheetId="14" hidden="1">{#N/A,#N/A,FALSE,"PHI"}</definedName>
    <definedName name="wrn.PHI._.only." localSheetId="17" hidden="1">{#N/A,#N/A,FALSE,"PHI"}</definedName>
    <definedName name="wrn.PHI._.only." localSheetId="18" hidden="1">{#N/A,#N/A,FALSE,"PHI"}</definedName>
    <definedName name="wrn.PHI._.only." localSheetId="19" hidden="1">{#N/A,#N/A,FALSE,"PHI"}</definedName>
    <definedName name="wrn.PHI._.only." localSheetId="3" hidden="1">{#N/A,#N/A,FALSE,"PHI"}</definedName>
    <definedName name="wrn.PHI._.only." localSheetId="13" hidden="1">{#N/A,#N/A,FALSE,"PHI"}</definedName>
    <definedName name="wrn.PHI._.only." hidden="1">{#N/A,#N/A,FALSE,"PHI"}</definedName>
    <definedName name="wrn.PHI._.Sept._.Dec._.March." localSheetId="14" hidden="1">{#N/A,#N/A,FALSE,"PHI MTD";#N/A,#N/A,FALSE,"PHI QTD";#N/A,#N/A,FALSE,"PHI YTD"}</definedName>
    <definedName name="wrn.PHI._.Sept._.Dec._.March." localSheetId="17" hidden="1">{#N/A,#N/A,FALSE,"PHI MTD";#N/A,#N/A,FALSE,"PHI QTD";#N/A,#N/A,FALSE,"PHI YTD"}</definedName>
    <definedName name="wrn.PHI._.Sept._.Dec._.March." localSheetId="18" hidden="1">{#N/A,#N/A,FALSE,"PHI MTD";#N/A,#N/A,FALSE,"PHI QTD";#N/A,#N/A,FALSE,"PHI YTD"}</definedName>
    <definedName name="wrn.PHI._.Sept._.Dec._.March." localSheetId="19" hidden="1">{#N/A,#N/A,FALSE,"PHI MTD";#N/A,#N/A,FALSE,"PHI QTD";#N/A,#N/A,FALSE,"PHI YTD"}</definedName>
    <definedName name="wrn.PHI._.Sept._.Dec._.March." localSheetId="3" hidden="1">{#N/A,#N/A,FALSE,"PHI MTD";#N/A,#N/A,FALSE,"PHI QTD";#N/A,#N/A,FALSE,"PHI YTD"}</definedName>
    <definedName name="wrn.PHI._.Sept._.Dec._.March." localSheetId="1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14" hidden="1">{"PPM Co Code View",#N/A,FALSE,"Comp Codes"}</definedName>
    <definedName name="wrn.PPMCoCodeView." localSheetId="17" hidden="1">{"PPM Co Code View",#N/A,FALSE,"Comp Codes"}</definedName>
    <definedName name="wrn.PPMCoCodeView." localSheetId="18" hidden="1">{"PPM Co Code View",#N/A,FALSE,"Comp Codes"}</definedName>
    <definedName name="wrn.PPMCoCodeView." localSheetId="19" hidden="1">{"PPM Co Code View",#N/A,FALSE,"Comp Codes"}</definedName>
    <definedName name="wrn.PPMCoCodeView." localSheetId="3" hidden="1">{"PPM Co Code View",#N/A,FALSE,"Comp Codes"}</definedName>
    <definedName name="wrn.PPMCoCodeView." localSheetId="13" hidden="1">{"PPM Co Code View",#N/A,FALSE,"Comp Codes"}</definedName>
    <definedName name="wrn.PPMCoCodeView." hidden="1">{"PPM Co Code View",#N/A,FALSE,"Comp Codes"}</definedName>
    <definedName name="wrn.PPMreconview." localSheetId="14" hidden="1">{"PPM Recon View",#N/A,FALSE,"Hyperion Proof"}</definedName>
    <definedName name="wrn.PPMreconview." localSheetId="17" hidden="1">{"PPM Recon View",#N/A,FALSE,"Hyperion Proof"}</definedName>
    <definedName name="wrn.PPMreconview." localSheetId="18" hidden="1">{"PPM Recon View",#N/A,FALSE,"Hyperion Proof"}</definedName>
    <definedName name="wrn.PPMreconview." localSheetId="19" hidden="1">{"PPM Recon View",#N/A,FALSE,"Hyperion Proof"}</definedName>
    <definedName name="wrn.PPMreconview." localSheetId="3" hidden="1">{"PPM Recon View",#N/A,FALSE,"Hyperion Proof"}</definedName>
    <definedName name="wrn.PPMreconview." localSheetId="13" hidden="1">{"PPM Recon View",#N/A,FALSE,"Hyperion Proof"}</definedName>
    <definedName name="wrn.PPMreconview." hidden="1">{"PPM Recon View",#N/A,FALSE,"Hyperion Proof"}</definedName>
    <definedName name="wrn.print._.reports.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14" hidden="1">{"DATA_SET",#N/A,FALSE,"HOURLY SPREAD"}</definedName>
    <definedName name="wrn.PRINT._.SOURCE._.DATA." localSheetId="17" hidden="1">{"DATA_SET",#N/A,FALSE,"HOURLY SPREAD"}</definedName>
    <definedName name="wrn.PRINT._.SOURCE._.DATA." localSheetId="18" hidden="1">{"DATA_SET",#N/A,FALSE,"HOURLY SPREAD"}</definedName>
    <definedName name="wrn.PRINT._.SOURCE._.DATA." localSheetId="19" hidden="1">{"DATA_SET",#N/A,FALSE,"HOURLY SPREAD"}</definedName>
    <definedName name="wrn.PRINT._.SOURCE._.DATA." localSheetId="3" hidden="1">{"DATA_SET",#N/A,FALSE,"HOURLY SPREAD"}</definedName>
    <definedName name="wrn.PRINT._.SOURCE._.DATA." localSheetId="13" hidden="1">{"DATA_SET",#N/A,FALSE,"HOURLY SPREAD"}</definedName>
    <definedName name="wrn.PRINT._.SOURCE._.DATA." hidden="1">{"DATA_SET",#N/A,FALSE,"HOURLY SPREAD"}</definedName>
    <definedName name="wrn.PrintHistory." localSheetId="14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7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8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9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14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7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8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9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3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3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4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9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14" hidden="1">{"Electric Only",#N/A,FALSE,"Hyperion Proof"}</definedName>
    <definedName name="wrn.ProofElectricOnly." localSheetId="17" hidden="1">{"Electric Only",#N/A,FALSE,"Hyperion Proof"}</definedName>
    <definedName name="wrn.ProofElectricOnly." localSheetId="18" hidden="1">{"Electric Only",#N/A,FALSE,"Hyperion Proof"}</definedName>
    <definedName name="wrn.ProofElectricOnly." localSheetId="19" hidden="1">{"Electric Only",#N/A,FALSE,"Hyperion Proof"}</definedName>
    <definedName name="wrn.ProofElectricOnly." localSheetId="3" hidden="1">{"Electric Only",#N/A,FALSE,"Hyperion Proof"}</definedName>
    <definedName name="wrn.ProofElectricOnly." localSheetId="13" hidden="1">{"Electric Only",#N/A,FALSE,"Hyperion Proof"}</definedName>
    <definedName name="wrn.ProofElectricOnly." hidden="1">{"Electric Only",#N/A,FALSE,"Hyperion Proof"}</definedName>
    <definedName name="wrn.ProofTotal." localSheetId="14" hidden="1">{"Proof Total",#N/A,FALSE,"Hyperion Proof"}</definedName>
    <definedName name="wrn.ProofTotal." localSheetId="17" hidden="1">{"Proof Total",#N/A,FALSE,"Hyperion Proof"}</definedName>
    <definedName name="wrn.ProofTotal." localSheetId="18" hidden="1">{"Proof Total",#N/A,FALSE,"Hyperion Proof"}</definedName>
    <definedName name="wrn.ProofTotal." localSheetId="19" hidden="1">{"Proof Total",#N/A,FALSE,"Hyperion Proof"}</definedName>
    <definedName name="wrn.ProofTotal." localSheetId="3" hidden="1">{"Proof Total",#N/A,FALSE,"Hyperion Proof"}</definedName>
    <definedName name="wrn.ProofTotal." localSheetId="13" hidden="1">{"Proof Total",#N/A,FALSE,"Hyperion Proof"}</definedName>
    <definedName name="wrn.ProofTotal." hidden="1">{"Proof Total",#N/A,FALSE,"Hyperion Proof"}</definedName>
    <definedName name="wrn.Reformat._.only." localSheetId="14" hidden="1">{#N/A,#N/A,FALSE,"Dec 1999 mapping"}</definedName>
    <definedName name="wrn.Reformat._.only." localSheetId="17" hidden="1">{#N/A,#N/A,FALSE,"Dec 1999 mapping"}</definedName>
    <definedName name="wrn.Reformat._.only." localSheetId="18" hidden="1">{#N/A,#N/A,FALSE,"Dec 1999 mapping"}</definedName>
    <definedName name="wrn.Reformat._.only." localSheetId="19" hidden="1">{#N/A,#N/A,FALSE,"Dec 1999 mapping"}</definedName>
    <definedName name="wrn.Reformat._.only." localSheetId="3" hidden="1">{#N/A,#N/A,FALSE,"Dec 1999 mapping"}</definedName>
    <definedName name="wrn.Reformat._.only." localSheetId="13" hidden="1">{#N/A,#N/A,FALSE,"Dec 1999 mapping"}</definedName>
    <definedName name="wrn.Reformat._.only." hidden="1">{#N/A,#N/A,FALSE,"Dec 1999 mapping"}</definedName>
    <definedName name="wrn.SALES._.VAR._.95._.BUDGET.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14" hidden="1">{#N/A,#N/A,FALSE,"7617 Fab";#N/A,#N/A,FALSE,"7617 NSK"}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17" hidden="1">{#N/A,#N/A,FALSE,"7617 Fab";#N/A,#N/A,FALSE,"7617 NSK"}</definedName>
    <definedName name="wrn.SCHEDULE." localSheetId="18" hidden="1">{#N/A,#N/A,FALSE,"7617 Fab";#N/A,#N/A,FALSE,"7617 NSK"}</definedName>
    <definedName name="wrn.SCHEDULE." localSheetId="19" hidden="1">{#N/A,#N/A,FALSE,"7617 Fab";#N/A,#N/A,FALSE,"7617 NSK"}</definedName>
    <definedName name="wrn.SCHEDULE." localSheetId="3" hidden="1">{#N/A,#N/A,FALSE,"7617 Fab";#N/A,#N/A,FALSE,"7617 NSK"}</definedName>
    <definedName name="wrn.SCHEDULE." localSheetId="13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ction1." localSheetId="14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7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8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9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14" hidden="1">{#N/A,#N/A,TRUE,"Section1";#N/A,#N/A,TRUE,"SumF";#N/A,#N/A,TRUE,"FigExchange";#N/A,#N/A,TRUE,"Escalation";#N/A,#N/A,TRUE,"GraphEscalate";#N/A,#N/A,TRUE,"Scenarios"}</definedName>
    <definedName name="wrn.Section1Summaries." localSheetId="17" hidden="1">{#N/A,#N/A,TRUE,"Section1";#N/A,#N/A,TRUE,"SumF";#N/A,#N/A,TRUE,"FigExchange";#N/A,#N/A,TRUE,"Escalation";#N/A,#N/A,TRUE,"GraphEscalate";#N/A,#N/A,TRUE,"Scenarios"}</definedName>
    <definedName name="wrn.Section1Summaries." localSheetId="18" hidden="1">{#N/A,#N/A,TRUE,"Section1";#N/A,#N/A,TRUE,"SumF";#N/A,#N/A,TRUE,"FigExchange";#N/A,#N/A,TRUE,"Escalation";#N/A,#N/A,TRUE,"GraphEscalate";#N/A,#N/A,TRUE,"Scenarios"}</definedName>
    <definedName name="wrn.Section1Summaries." localSheetId="19" hidden="1">{#N/A,#N/A,TRUE,"Section1";#N/A,#N/A,TRUE,"SumF";#N/A,#N/A,TRUE,"FigExchange";#N/A,#N/A,TRUE,"Escalation";#N/A,#N/A,TRUE,"GraphEscalate";#N/A,#N/A,TRUE,"Scenarios"}</definedName>
    <definedName name="wrn.Section1Summaries." localSheetId="3" hidden="1">{#N/A,#N/A,TRUE,"Section1";#N/A,#N/A,TRUE,"SumF";#N/A,#N/A,TRUE,"FigExchange";#N/A,#N/A,TRUE,"Escalation";#N/A,#N/A,TRUE,"GraphEscalate";#N/A,#N/A,TRUE,"Scenarios"}</definedName>
    <definedName name="wrn.Section1Summaries." localSheetId="13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14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7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8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9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14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7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8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9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14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7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8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9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14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7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8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9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14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7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8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9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14" hidden="1">{#N/A,#N/A,TRUE,"Section4";#N/A,#N/A,TRUE,"PPAtable";#N/A,#N/A,TRUE,"RFPtable";#N/A,#N/A,TRUE,"RevCap";#N/A,#N/A,TRUE,"RevOther";#N/A,#N/A,TRUE,"RevGas";#N/A,#N/A,TRUE,"GraphRev"}</definedName>
    <definedName name="wrn.Section4Revenue." localSheetId="17" hidden="1">{#N/A,#N/A,TRUE,"Section4";#N/A,#N/A,TRUE,"PPAtable";#N/A,#N/A,TRUE,"RFPtable";#N/A,#N/A,TRUE,"RevCap";#N/A,#N/A,TRUE,"RevOther";#N/A,#N/A,TRUE,"RevGas";#N/A,#N/A,TRUE,"GraphRev"}</definedName>
    <definedName name="wrn.Section4Revenue." localSheetId="18" hidden="1">{#N/A,#N/A,TRUE,"Section4";#N/A,#N/A,TRUE,"PPAtable";#N/A,#N/A,TRUE,"RFPtable";#N/A,#N/A,TRUE,"RevCap";#N/A,#N/A,TRUE,"RevOther";#N/A,#N/A,TRUE,"RevGas";#N/A,#N/A,TRUE,"GraphRev"}</definedName>
    <definedName name="wrn.Section4Revenue." localSheetId="19" hidden="1">{#N/A,#N/A,TRUE,"Section4";#N/A,#N/A,TRUE,"PPAtable";#N/A,#N/A,TRUE,"RFPtable";#N/A,#N/A,TRUE,"RevCap";#N/A,#N/A,TRUE,"RevOther";#N/A,#N/A,TRUE,"RevGas";#N/A,#N/A,TRUE,"GraphRev"}</definedName>
    <definedName name="wrn.Section4Revenue." localSheetId="3" hidden="1">{#N/A,#N/A,TRUE,"Section4";#N/A,#N/A,TRUE,"PPAtable";#N/A,#N/A,TRUE,"RFPtable";#N/A,#N/A,TRUE,"RevCap";#N/A,#N/A,TRUE,"RevOther";#N/A,#N/A,TRUE,"RevGas";#N/A,#N/A,TRUE,"GraphRev"}</definedName>
    <definedName name="wrn.Section4Revenue." localSheetId="13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14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7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8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9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14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7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8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9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3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3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14" hidden="1">{#N/A,#N/A,TRUE,"Section7";#N/A,#N/A,TRUE,"DebtService";#N/A,#N/A,TRUE,"LoanSchedules";#N/A,#N/A,TRUE,"GraphDebt"}</definedName>
    <definedName name="wrn.Section7DebtService." localSheetId="17" hidden="1">{#N/A,#N/A,TRUE,"Section7";#N/A,#N/A,TRUE,"DebtService";#N/A,#N/A,TRUE,"LoanSchedules";#N/A,#N/A,TRUE,"GraphDebt"}</definedName>
    <definedName name="wrn.Section7DebtService." localSheetId="18" hidden="1">{#N/A,#N/A,TRUE,"Section7";#N/A,#N/A,TRUE,"DebtService";#N/A,#N/A,TRUE,"LoanSchedules";#N/A,#N/A,TRUE,"GraphDebt"}</definedName>
    <definedName name="wrn.Section7DebtService." localSheetId="19" hidden="1">{#N/A,#N/A,TRUE,"Section7";#N/A,#N/A,TRUE,"DebtService";#N/A,#N/A,TRUE,"LoanSchedules";#N/A,#N/A,TRUE,"GraphDebt"}</definedName>
    <definedName name="wrn.Section7DebtService." localSheetId="3" hidden="1">{#N/A,#N/A,TRUE,"Section7";#N/A,#N/A,TRUE,"DebtService";#N/A,#N/A,TRUE,"LoanSchedules";#N/A,#N/A,TRUE,"GraphDebt"}</definedName>
    <definedName name="wrn.Section7DebtService." localSheetId="13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1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9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4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14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7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8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9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14" hidden="1">{"YTD-Total",#N/A,FALSE,"Provision"}</definedName>
    <definedName name="wrn.Standard." localSheetId="17" hidden="1">{"YTD-Total",#N/A,FALSE,"Provision"}</definedName>
    <definedName name="wrn.Standard." localSheetId="18" hidden="1">{"YTD-Total",#N/A,FALSE,"Provision"}</definedName>
    <definedName name="wrn.Standard." localSheetId="19" hidden="1">{"YTD-Total",#N/A,FALSE,"Provision"}</definedName>
    <definedName name="wrn.Standard." localSheetId="3" hidden="1">{"YTD-Total",#N/A,FALSE,"Provision"}</definedName>
    <definedName name="wrn.Standard." localSheetId="13" hidden="1">{"YTD-Total",#N/A,FALSE,"Provision"}</definedName>
    <definedName name="wrn.Standard." hidden="1">{"YTD-Total",#N/A,FALSE,"Provision"}</definedName>
    <definedName name="wrn.Standard._.NonUtility._.Only." localSheetId="14" hidden="1">{"YTD-NonUtility",#N/A,FALSE,"Prov NonUtility"}</definedName>
    <definedName name="wrn.Standard._.NonUtility._.Only." localSheetId="17" hidden="1">{"YTD-NonUtility",#N/A,FALSE,"Prov NonUtility"}</definedName>
    <definedName name="wrn.Standard._.NonUtility._.Only." localSheetId="18" hidden="1">{"YTD-NonUtility",#N/A,FALSE,"Prov NonUtility"}</definedName>
    <definedName name="wrn.Standard._.NonUtility._.Only." localSheetId="19" hidden="1">{"YTD-NonUtility",#N/A,FALSE,"Prov NonUtility"}</definedName>
    <definedName name="wrn.Standard._.NonUtility._.Only." localSheetId="3" hidden="1">{"YTD-NonUtility",#N/A,FALSE,"Prov NonUtility"}</definedName>
    <definedName name="wrn.Standard._.NonUtility._.Only." localSheetId="13" hidden="1">{"YTD-NonUtility",#N/A,FALSE,"Prov NonUtility"}</definedName>
    <definedName name="wrn.Standard._.NonUtility._.Only." hidden="1">{"YTD-NonUtility",#N/A,FALSE,"Prov NonUtility"}</definedName>
    <definedName name="wrn.Standard._.Utility._.Only." localSheetId="14" hidden="1">{"YTD-Utility",#N/A,FALSE,"Prov Utility"}</definedName>
    <definedName name="wrn.Standard._.Utility._.Only." localSheetId="17" hidden="1">{"YTD-Utility",#N/A,FALSE,"Prov Utility"}</definedName>
    <definedName name="wrn.Standard._.Utility._.Only." localSheetId="18" hidden="1">{"YTD-Utility",#N/A,FALSE,"Prov Utility"}</definedName>
    <definedName name="wrn.Standard._.Utility._.Only." localSheetId="19" hidden="1">{"YTD-Utility",#N/A,FALSE,"Prov Utility"}</definedName>
    <definedName name="wrn.Standard._.Utility._.Only." localSheetId="3" hidden="1">{"YTD-Utility",#N/A,FALSE,"Prov Utility"}</definedName>
    <definedName name="wrn.Standard._.Utility._.Only." localSheetId="13" hidden="1">{"YTD-Utility",#N/A,FALSE,"Prov Utility"}</definedName>
    <definedName name="wrn.Standard._.Utility._.Only." hidden="1">{"YTD-Utility",#N/A,FALSE,"Prov Utility"}</definedName>
    <definedName name="wrn.Summary." localSheetId="14" hidden="1">{#N/A,#N/A,FALSE,"Sum Qtr";#N/A,#N/A,FALSE,"Oper Sum";#N/A,#N/A,FALSE,"Land Sales";#N/A,#N/A,FALSE,"Finance";#N/A,#N/A,FALSE,"Oper Ass"}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17" hidden="1">{#N/A,#N/A,FALSE,"Sum Qtr";#N/A,#N/A,FALSE,"Oper Sum";#N/A,#N/A,FALSE,"Land Sales";#N/A,#N/A,FALSE,"Finance";#N/A,#N/A,FALSE,"Oper Ass"}</definedName>
    <definedName name="wrn.Summary." localSheetId="18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13" hidden="1">{#N/A,#N/A,FALSE,"Sum Qtr";#N/A,#N/A,FALSE,"Oper Sum";#N/A,#N/A,FALSE,"Land Sales";#N/A,#N/A,FALSE,"Finance";#N/A,#N/A,FALSE,"Oper Ass"}</definedName>
    <definedName name="wrn.Summary." localSheetId="2" hidden="1">{#N/A,#N/A,FALSE,"Summ";#N/A,#N/A,FALSE,"General"}</definedName>
    <definedName name="wrn.Summary." hidden="1">{#N/A,#N/A,FALSE,"Sum Qtr";#N/A,#N/A,FALSE,"Oper Sum";#N/A,#N/A,FALSE,"Land Sales";#N/A,#N/A,FALSE,"Finance";#N/A,#N/A,FALSE,"Oper Ass"}</definedName>
    <definedName name="wrn.Summary._.View." localSheetId="14" hidden="1">{#N/A,#N/A,FALSE,"Consltd-For contngcy"}</definedName>
    <definedName name="wrn.Summary._.View." localSheetId="17" hidden="1">{#N/A,#N/A,FALSE,"Consltd-For contngcy"}</definedName>
    <definedName name="wrn.Summary._.View." localSheetId="18" hidden="1">{#N/A,#N/A,FALSE,"Consltd-For contngcy"}</definedName>
    <definedName name="wrn.Summary._.View." localSheetId="19" hidden="1">{#N/A,#N/A,FALSE,"Consltd-For contngcy"}</definedName>
    <definedName name="wrn.Summary._.View." localSheetId="3" hidden="1">{#N/A,#N/A,FALSE,"Consltd-For contngcy"}</definedName>
    <definedName name="wrn.Summary._.View." localSheetId="13" hidden="1">{#N/A,#N/A,FALSE,"Consltd-For contngcy"}</definedName>
    <definedName name="wrn.Summary._.View." hidden="1">{#N/A,#N/A,FALSE,"Consltd-For contngcy"}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otal._.Summary." localSheetId="14" hidden="1">{"Total Summary",#N/A,FALSE,"Summary"}</definedName>
    <definedName name="wrn.Total._.Summary." localSheetId="17" hidden="1">{"Total Summary",#N/A,FALSE,"Summary"}</definedName>
    <definedName name="wrn.Total._.Summary." localSheetId="18" hidden="1">{"Total Summary",#N/A,FALSE,"Summary"}</definedName>
    <definedName name="wrn.Total._.Summary." localSheetId="19" hidden="1">{"Total Summary",#N/A,FALSE,"Summary"}</definedName>
    <definedName name="wrn.Total._.Summary." localSheetId="3" hidden="1">{"Total Summary",#N/A,FALSE,"Summary"}</definedName>
    <definedName name="wrn.Total._.Summary." localSheetId="13" hidden="1">{"Total Summary",#N/A,FALSE,"Summary"}</definedName>
    <definedName name="wrn.Total._.Summary." hidden="1">{"Total Summary",#N/A,FALSE,"Summary"}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14" hidden="1">{#N/A,#N/A,FALSE,"Dec 1999 UK Continuing Ops"}</definedName>
    <definedName name="wrn.UK._.Conversion._.Only." localSheetId="17" hidden="1">{#N/A,#N/A,FALSE,"Dec 1999 UK Continuing Ops"}</definedName>
    <definedName name="wrn.UK._.Conversion._.Only." localSheetId="18" hidden="1">{#N/A,#N/A,FALSE,"Dec 1999 UK Continuing Ops"}</definedName>
    <definedName name="wrn.UK._.Conversion._.Only." localSheetId="19" hidden="1">{#N/A,#N/A,FALSE,"Dec 1999 UK Continuing Ops"}</definedName>
    <definedName name="wrn.UK._.Conversion._.Only." localSheetId="3" hidden="1">{#N/A,#N/A,FALSE,"Dec 1999 UK Continuing Ops"}</definedName>
    <definedName name="wrn.UK._.Conversion._.Only." localSheetId="13" hidden="1">{#N/A,#N/A,FALSE,"Dec 1999 UK Continuing Ops"}</definedName>
    <definedName name="wrn.UK._.Conversion._.Only." hidden="1">{#N/A,#N/A,FALSE,"Dec 1999 UK Continuing Ops"}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4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9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UTC_Docket_No._UG_11____" localSheetId="4">#REF!</definedName>
    <definedName name="WUTC_Docket_No._UG_11____" localSheetId="5">#REF!</definedName>
    <definedName name="WUTC_Docket_No._UG_11____">'[9]MJS-6'!$F$2</definedName>
    <definedName name="WUTC_FILING_FEE" localSheetId="4">#REF!</definedName>
    <definedName name="WUTC_FILING_FEE" localSheetId="5">#REF!</definedName>
    <definedName name="WUTC_FILING_FEE">'[9]MJS-7'!$O$15</definedName>
    <definedName name="wwp_wkly_vect_input">#REF!</definedName>
    <definedName name="www" localSheetId="14" hidden="1">{#N/A,#N/A,FALSE,"schA"}</definedName>
    <definedName name="www" localSheetId="4" hidden="1">{#N/A,#N/A,FALSE,"schA"}</definedName>
    <definedName name="www" localSheetId="5" hidden="1">{#N/A,#N/A,FALSE,"schA"}</definedName>
    <definedName name="www" localSheetId="17" hidden="1">{#N/A,#N/A,FALSE,"schA"}</definedName>
    <definedName name="www" localSheetId="18" hidden="1">{#N/A,#N/A,FALSE,"schA"}</definedName>
    <definedName name="www" localSheetId="19" hidden="1">{#N/A,#N/A,FALSE,"schA"}</definedName>
    <definedName name="www" localSheetId="3" hidden="1">{#N/A,#N/A,FALSE,"schA"}</definedName>
    <definedName name="www" localSheetId="13" hidden="1">{#N/A,#N/A,FALSE,"schA"}</definedName>
    <definedName name="www" localSheetId="2" hidden="1">{#N/A,#N/A,FALSE,"schA"}</definedName>
    <definedName name="www" hidden="1">{#N/A,#N/A,FALSE,"schA"}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9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'[5]DSM Output'!$B$21:$B$23</definedName>
    <definedName name="Year">#REF!</definedName>
    <definedName name="Years_evaluated" localSheetId="4">#REF!</definedName>
    <definedName name="Years_evaluated" localSheetId="5">#REF!</definedName>
    <definedName name="Years_evaluated">'[67]Revison Inputs'!$B$6</definedName>
    <definedName name="YEFactors" localSheetId="4">#REF!</definedName>
    <definedName name="YEFactors" localSheetId="5">#REF!</definedName>
    <definedName name="YEFactors">[11]Factors!$S$3:$AG$99</definedName>
    <definedName name="YTD_Format" localSheetId="4">#REF!,#REF!</definedName>
    <definedName name="YTD_Format" localSheetId="5">#REF!,#REF!</definedName>
    <definedName name="YTD_Format">[57]YTD!$B$13:$D$13,[57]YTD!$B$36:$D$36</definedName>
    <definedName name="yuf" localSheetId="14" hidden="1">{#N/A,#N/A,FALSE,"Summ";#N/A,#N/A,FALSE,"General"}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localSheetId="17" hidden="1">{#N/A,#N/A,FALSE,"Summ";#N/A,#N/A,FALSE,"General"}</definedName>
    <definedName name="yuf" localSheetId="18" hidden="1">{#N/A,#N/A,FALSE,"Summ";#N/A,#N/A,FALSE,"General"}</definedName>
    <definedName name="yuf" localSheetId="19" hidden="1">{#N/A,#N/A,FALSE,"Summ";#N/A,#N/A,FALSE,"General"}</definedName>
    <definedName name="yuf" localSheetId="3" hidden="1">{#N/A,#N/A,FALSE,"Summ";#N/A,#N/A,FALSE,"General"}</definedName>
    <definedName name="yuf" localSheetId="13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'[5]DSM Output'!$G$21:$G$23</definedName>
    <definedName name="Z_01844156_6462_4A28_9785_1A86F4D0C834_.wvu.PrintTitles" localSheetId="14" hidden="1">#REF!</definedName>
    <definedName name="Z_01844156_6462_4A28_9785_1A86F4D0C834_.wvu.PrintTitles" localSheetId="12" hidden="1">#REF!</definedName>
    <definedName name="Z_01844156_6462_4A28_9785_1A86F4D0C834_.wvu.PrintTitles" localSheetId="17" hidden="1">#REF!</definedName>
    <definedName name="Z_01844156_6462_4A28_9785_1A86F4D0C834_.wvu.PrintTitles" localSheetId="18" hidden="1">#REF!</definedName>
    <definedName name="Z_01844156_6462_4A28_9785_1A86F4D0C834_.wvu.PrintTitles" localSheetId="19" hidden="1">#REF!</definedName>
    <definedName name="Z_01844156_6462_4A28_9785_1A86F4D0C834_.wvu.PrintTitles" localSheetId="3" hidden="1">#REF!</definedName>
    <definedName name="Z_01844156_6462_4A28_9785_1A86F4D0C834_.wvu.PrintTitles" localSheetId="13" hidden="1">#REF!</definedName>
    <definedName name="Z_01844156_6462_4A28_9785_1A86F4D0C834_.wvu.PrintTitles" hidden="1">#REF!</definedName>
    <definedName name="ZA">#REF!</definedName>
    <definedName name="zilfpldebtperc">#REF!</definedName>
    <definedName name="zilkhaepcdevcost">#REF!</definedName>
    <definedName name="zilkhaownperc">#REF!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26" l="1"/>
  <c r="C28" i="26"/>
  <c r="D10" i="37"/>
  <c r="C10" i="37"/>
  <c r="D7" i="37"/>
  <c r="C7" i="37"/>
  <c r="E29" i="26" l="1"/>
  <c r="D29" i="26"/>
  <c r="C29" i="26"/>
  <c r="E7" i="37" l="1"/>
  <c r="E8" i="37"/>
  <c r="C9" i="37"/>
  <c r="C11" i="37" s="1"/>
  <c r="D9" i="37"/>
  <c r="D11" i="37" s="1"/>
  <c r="E10" i="37"/>
  <c r="E9" i="37" l="1"/>
  <c r="E11" i="37" s="1"/>
  <c r="S42" i="14" l="1"/>
  <c r="C8" i="26" l="1"/>
  <c r="C26" i="26" l="1"/>
  <c r="H23" i="27"/>
  <c r="H13" i="27"/>
  <c r="H14" i="27"/>
  <c r="H15" i="27"/>
  <c r="H16" i="27"/>
  <c r="H17" i="27"/>
  <c r="H18" i="27"/>
  <c r="H19" i="27"/>
  <c r="H20" i="27"/>
  <c r="H21" i="27"/>
  <c r="H22" i="27"/>
  <c r="H12" i="27"/>
  <c r="C13" i="27"/>
  <c r="C14" i="27"/>
  <c r="C15" i="27"/>
  <c r="C16" i="27"/>
  <c r="C17" i="27"/>
  <c r="C18" i="27"/>
  <c r="C19" i="27"/>
  <c r="C20" i="27"/>
  <c r="C21" i="27"/>
  <c r="C22" i="27"/>
  <c r="C23" i="27"/>
  <c r="C12" i="27"/>
  <c r="C7" i="36"/>
  <c r="D7" i="36"/>
  <c r="E7" i="36" s="1"/>
  <c r="F7" i="36"/>
  <c r="H7" i="36" s="1"/>
  <c r="G7" i="36"/>
  <c r="C8" i="36"/>
  <c r="E8" i="36" s="1"/>
  <c r="D8" i="36"/>
  <c r="D20" i="36" s="1"/>
  <c r="F8" i="36"/>
  <c r="G8" i="36"/>
  <c r="H8" i="36"/>
  <c r="C9" i="36"/>
  <c r="D9" i="36"/>
  <c r="E9" i="36"/>
  <c r="F9" i="36"/>
  <c r="H9" i="36" s="1"/>
  <c r="G9" i="36"/>
  <c r="C10" i="36"/>
  <c r="E10" i="36" s="1"/>
  <c r="D10" i="36"/>
  <c r="F10" i="36"/>
  <c r="G10" i="36"/>
  <c r="G20" i="36" s="1"/>
  <c r="H10" i="36"/>
  <c r="C11" i="36"/>
  <c r="D11" i="36"/>
  <c r="E11" i="36" s="1"/>
  <c r="F11" i="36"/>
  <c r="H11" i="36" s="1"/>
  <c r="G11" i="36"/>
  <c r="C12" i="36"/>
  <c r="E12" i="36" s="1"/>
  <c r="D12" i="36"/>
  <c r="F12" i="36"/>
  <c r="G12" i="36"/>
  <c r="H12" i="36"/>
  <c r="C13" i="36"/>
  <c r="D13" i="36"/>
  <c r="E13" i="36"/>
  <c r="F13" i="36"/>
  <c r="H13" i="36" s="1"/>
  <c r="G13" i="36"/>
  <c r="C14" i="36"/>
  <c r="E14" i="36" s="1"/>
  <c r="D14" i="36"/>
  <c r="F14" i="36"/>
  <c r="G14" i="36"/>
  <c r="H14" i="36"/>
  <c r="C15" i="36"/>
  <c r="D15" i="36"/>
  <c r="E15" i="36" s="1"/>
  <c r="F15" i="36"/>
  <c r="H15" i="36" s="1"/>
  <c r="G15" i="36"/>
  <c r="C16" i="36"/>
  <c r="E16" i="36" s="1"/>
  <c r="D16" i="36"/>
  <c r="F16" i="36"/>
  <c r="G16" i="36"/>
  <c r="H16" i="36"/>
  <c r="C17" i="36"/>
  <c r="D17" i="36"/>
  <c r="E17" i="36"/>
  <c r="F17" i="36"/>
  <c r="H17" i="36" s="1"/>
  <c r="G17" i="36"/>
  <c r="C18" i="36"/>
  <c r="E18" i="36" s="1"/>
  <c r="D18" i="36"/>
  <c r="F18" i="36"/>
  <c r="G18" i="36"/>
  <c r="H18" i="36"/>
  <c r="N14" i="35"/>
  <c r="N15" i="35" s="1"/>
  <c r="N16" i="35" s="1"/>
  <c r="O14" i="35"/>
  <c r="O15" i="35" s="1"/>
  <c r="BV13" i="35"/>
  <c r="AX13" i="35"/>
  <c r="AY13" i="35" s="1"/>
  <c r="BL13" i="35"/>
  <c r="BU13" i="35"/>
  <c r="BN13" i="35"/>
  <c r="BO13" i="35"/>
  <c r="BT13" i="35"/>
  <c r="BW13" i="35"/>
  <c r="AX14" i="35"/>
  <c r="BL14" i="35"/>
  <c r="BM14" i="35" s="1"/>
  <c r="BL15" i="35"/>
  <c r="BM15" i="35" s="1"/>
  <c r="O16" i="35"/>
  <c r="BL16" i="35"/>
  <c r="BM16" i="35" s="1"/>
  <c r="N17" i="35"/>
  <c r="N18" i="35" s="1"/>
  <c r="O17" i="35"/>
  <c r="O18" i="35" s="1"/>
  <c r="AJ17" i="35"/>
  <c r="AK17" i="35" s="1"/>
  <c r="AJ18" i="35"/>
  <c r="AK18" i="35" s="1"/>
  <c r="BT35" i="35"/>
  <c r="BX35" i="35"/>
  <c r="Q35" i="35"/>
  <c r="R35" i="35"/>
  <c r="AJ35" i="35"/>
  <c r="AK35" i="35" s="1"/>
  <c r="AX35" i="35"/>
  <c r="AY35" i="35"/>
  <c r="BL35" i="35"/>
  <c r="BM35" i="35" s="1"/>
  <c r="BN35" i="35"/>
  <c r="BO35" i="35"/>
  <c r="AK36" i="35"/>
  <c r="AJ36" i="35"/>
  <c r="AX36" i="35"/>
  <c r="AY36" i="35" s="1"/>
  <c r="BL36" i="35"/>
  <c r="BM36" i="35" s="1"/>
  <c r="AX37" i="35"/>
  <c r="AY37" i="35"/>
  <c r="AJ38" i="35"/>
  <c r="AK38" i="35" s="1"/>
  <c r="AX38" i="35"/>
  <c r="AY38" i="35"/>
  <c r="BL38" i="35"/>
  <c r="BM38" i="35" s="1"/>
  <c r="AK39" i="35"/>
  <c r="AJ39" i="35"/>
  <c r="AX39" i="35"/>
  <c r="AY39" i="35"/>
  <c r="BL39" i="35"/>
  <c r="AX40" i="35"/>
  <c r="AY40" i="35"/>
  <c r="U48" i="35"/>
  <c r="D24" i="36" l="1"/>
  <c r="H20" i="36"/>
  <c r="H24" i="36" s="1"/>
  <c r="G24" i="36"/>
  <c r="G22" i="36"/>
  <c r="E20" i="36"/>
  <c r="E24" i="36" s="1"/>
  <c r="F20" i="36"/>
  <c r="C20" i="36"/>
  <c r="BM13" i="35"/>
  <c r="BW35" i="35"/>
  <c r="O36" i="35"/>
  <c r="O37" i="35" s="1"/>
  <c r="O38" i="35" s="1"/>
  <c r="O39" i="35" s="1"/>
  <c r="O40" i="35" s="1"/>
  <c r="BU35" i="35"/>
  <c r="BL17" i="35"/>
  <c r="BM17" i="35" s="1"/>
  <c r="AY14" i="35"/>
  <c r="AJ13" i="35"/>
  <c r="AJ40" i="35"/>
  <c r="AK40" i="35" s="1"/>
  <c r="AJ37" i="35"/>
  <c r="AK37" i="35" s="1"/>
  <c r="AJ14" i="35"/>
  <c r="AK14" i="35" s="1"/>
  <c r="AY15" i="35"/>
  <c r="M36" i="35"/>
  <c r="BL18" i="35"/>
  <c r="BM18" i="35"/>
  <c r="AX17" i="35"/>
  <c r="AY17" i="35" s="1"/>
  <c r="BQ35" i="35"/>
  <c r="BY35" i="35"/>
  <c r="BR35" i="35"/>
  <c r="BS35" i="35"/>
  <c r="AX18" i="35"/>
  <c r="AY18" i="35" s="1"/>
  <c r="BM39" i="35"/>
  <c r="BP35" i="35"/>
  <c r="BZ35" i="35" s="1"/>
  <c r="AX16" i="35"/>
  <c r="AY16" i="35" s="1"/>
  <c r="AJ15" i="35"/>
  <c r="AK15" i="35" s="1"/>
  <c r="BP13" i="35"/>
  <c r="BZ13" i="35" s="1"/>
  <c r="AK13" i="35"/>
  <c r="BL40" i="35"/>
  <c r="BM40" i="35" s="1"/>
  <c r="AX15" i="35"/>
  <c r="BL37" i="35"/>
  <c r="BM37" i="35" s="1"/>
  <c r="BV35" i="35"/>
  <c r="AJ16" i="35"/>
  <c r="AK16" i="35" s="1"/>
  <c r="BS13" i="35"/>
  <c r="BR13" i="35"/>
  <c r="Q13" i="35"/>
  <c r="BY13" i="35"/>
  <c r="BQ13" i="35"/>
  <c r="M14" i="35"/>
  <c r="BX13" i="35"/>
  <c r="F22" i="36" l="1"/>
  <c r="H22" i="36" s="1"/>
  <c r="F24" i="36"/>
  <c r="C24" i="36"/>
  <c r="C22" i="36"/>
  <c r="D22" i="36"/>
  <c r="CA13" i="35"/>
  <c r="CA35" i="35"/>
  <c r="BO14" i="35"/>
  <c r="BW14" i="35"/>
  <c r="BP14" i="35"/>
  <c r="BX14" i="35"/>
  <c r="M15" i="35"/>
  <c r="BQ14" i="35"/>
  <c r="BY14" i="35"/>
  <c r="Q14" i="35"/>
  <c r="R14" i="35" s="1"/>
  <c r="BR14" i="35"/>
  <c r="BU14" i="35"/>
  <c r="BV14" i="35"/>
  <c r="BN14" i="35"/>
  <c r="BS14" i="35"/>
  <c r="BT14" i="35"/>
  <c r="Q36" i="35"/>
  <c r="BN36" i="35"/>
  <c r="BV36" i="35"/>
  <c r="BP36" i="35"/>
  <c r="BO36" i="35"/>
  <c r="BW36" i="35"/>
  <c r="M37" i="35"/>
  <c r="BX36" i="35"/>
  <c r="BT36" i="35"/>
  <c r="BQ36" i="35"/>
  <c r="BY36" i="35"/>
  <c r="BR36" i="35"/>
  <c r="BU36" i="35"/>
  <c r="BS36" i="35"/>
  <c r="R13" i="35"/>
  <c r="E22" i="36" l="1"/>
  <c r="BZ14" i="35"/>
  <c r="BZ36" i="35"/>
  <c r="R36" i="35"/>
  <c r="BS37" i="35"/>
  <c r="BU37" i="35"/>
  <c r="BT37" i="35"/>
  <c r="Q37" i="35"/>
  <c r="R37" i="35" s="1"/>
  <c r="BR37" i="35"/>
  <c r="BV37" i="35"/>
  <c r="M38" i="35"/>
  <c r="BY37" i="35"/>
  <c r="BO37" i="35"/>
  <c r="BX37" i="35"/>
  <c r="BP37" i="35"/>
  <c r="BW37" i="35"/>
  <c r="BQ37" i="35"/>
  <c r="BN37" i="35"/>
  <c r="BZ37" i="35" s="1"/>
  <c r="CA37" i="35" s="1"/>
  <c r="BN15" i="35"/>
  <c r="BV15" i="35"/>
  <c r="BO15" i="35"/>
  <c r="BW15" i="35"/>
  <c r="BP15" i="35"/>
  <c r="BX15" i="35"/>
  <c r="M16" i="35"/>
  <c r="BQ15" i="35"/>
  <c r="BY15" i="35"/>
  <c r="BS15" i="35"/>
  <c r="BT15" i="35"/>
  <c r="BR15" i="35"/>
  <c r="BU15" i="35"/>
  <c r="Q15" i="35"/>
  <c r="CA14" i="35" l="1"/>
  <c r="R15" i="35"/>
  <c r="BZ15" i="35"/>
  <c r="CA36" i="35"/>
  <c r="BU16" i="35"/>
  <c r="BN16" i="35"/>
  <c r="BV16" i="35"/>
  <c r="M17" i="35"/>
  <c r="BO16" i="35"/>
  <c r="BW16" i="35"/>
  <c r="BP16" i="35"/>
  <c r="BX16" i="35"/>
  <c r="BS16" i="35"/>
  <c r="BY16" i="35"/>
  <c r="Q16" i="35"/>
  <c r="R16" i="35" s="1"/>
  <c r="BQ16" i="35"/>
  <c r="BR16" i="35"/>
  <c r="BT16" i="35"/>
  <c r="BP38" i="35"/>
  <c r="BX38" i="35"/>
  <c r="BR38" i="35"/>
  <c r="BQ38" i="35"/>
  <c r="BY38" i="35"/>
  <c r="BV38" i="35"/>
  <c r="BN38" i="35"/>
  <c r="BS38" i="35"/>
  <c r="BO38" i="35"/>
  <c r="BT38" i="35"/>
  <c r="M39" i="35"/>
  <c r="BU38" i="35"/>
  <c r="BW38" i="35"/>
  <c r="Q38" i="35"/>
  <c r="D6" i="27"/>
  <c r="D5" i="27"/>
  <c r="CA15" i="35" l="1"/>
  <c r="R38" i="35"/>
  <c r="BT17" i="35"/>
  <c r="BU17" i="35"/>
  <c r="BW17" i="35"/>
  <c r="BN17" i="35"/>
  <c r="BV17" i="35"/>
  <c r="BO17" i="35"/>
  <c r="BY17" i="35"/>
  <c r="BP17" i="35"/>
  <c r="BQ17" i="35"/>
  <c r="BR17" i="35"/>
  <c r="BS17" i="35"/>
  <c r="Q17" i="35"/>
  <c r="R17" i="35" s="1"/>
  <c r="BX17" i="35"/>
  <c r="M18" i="35"/>
  <c r="BZ38" i="35"/>
  <c r="BZ16" i="35"/>
  <c r="CA16" i="35" s="1"/>
  <c r="BU39" i="35"/>
  <c r="BO39" i="35"/>
  <c r="BW39" i="35"/>
  <c r="M40" i="35"/>
  <c r="Q39" i="35"/>
  <c r="R39" i="35" s="1"/>
  <c r="BN39" i="35"/>
  <c r="BV39" i="35"/>
  <c r="BP39" i="35"/>
  <c r="BR39" i="35"/>
  <c r="BS39" i="35"/>
  <c r="BX39" i="35"/>
  <c r="BY39" i="35"/>
  <c r="BT39" i="35"/>
  <c r="BQ39" i="35"/>
  <c r="U49" i="5"/>
  <c r="E28" i="26"/>
  <c r="BR40" i="35" l="1"/>
  <c r="BT40" i="35"/>
  <c r="BT41" i="35" s="1"/>
  <c r="BS40" i="35"/>
  <c r="BS41" i="35" s="1"/>
  <c r="Q40" i="35"/>
  <c r="BU40" i="35"/>
  <c r="BU41" i="35" s="1"/>
  <c r="BV40" i="35"/>
  <c r="BV41" i="35" s="1"/>
  <c r="BX40" i="35"/>
  <c r="BX41" i="35" s="1"/>
  <c r="BP40" i="35"/>
  <c r="BP41" i="35" s="1"/>
  <c r="BW40" i="35"/>
  <c r="BW41" i="35" s="1"/>
  <c r="BN40" i="35"/>
  <c r="BY40" i="35"/>
  <c r="BY41" i="35" s="1"/>
  <c r="BQ40" i="35"/>
  <c r="BQ41" i="35" s="1"/>
  <c r="BO40" i="35"/>
  <c r="BO41" i="35" s="1"/>
  <c r="BT18" i="35"/>
  <c r="BT19" i="35" s="1"/>
  <c r="BV18" i="35"/>
  <c r="BV19" i="35" s="1"/>
  <c r="BU18" i="35"/>
  <c r="BU19" i="35" s="1"/>
  <c r="BN18" i="35"/>
  <c r="BX18" i="35"/>
  <c r="BX19" i="35" s="1"/>
  <c r="Q18" i="35"/>
  <c r="R18" i="35" s="1"/>
  <c r="R20" i="35" s="1"/>
  <c r="BQ18" i="35"/>
  <c r="BQ19" i="35" s="1"/>
  <c r="BR18" i="35"/>
  <c r="BR19" i="35" s="1"/>
  <c r="BS18" i="35"/>
  <c r="BS19" i="35" s="1"/>
  <c r="BY18" i="35"/>
  <c r="BY19" i="35" s="1"/>
  <c r="BO18" i="35"/>
  <c r="BO19" i="35" s="1"/>
  <c r="BP18" i="35"/>
  <c r="BP19" i="35" s="1"/>
  <c r="BW18" i="35"/>
  <c r="BW19" i="35" s="1"/>
  <c r="BR41" i="35"/>
  <c r="CA38" i="35"/>
  <c r="BZ17" i="35"/>
  <c r="BZ39" i="35"/>
  <c r="CA39" i="35" s="1"/>
  <c r="Q20" i="35"/>
  <c r="AG11" i="34"/>
  <c r="AG13" i="34"/>
  <c r="C9" i="33"/>
  <c r="U9" i="33"/>
  <c r="AC9" i="33"/>
  <c r="D17" i="33"/>
  <c r="N17" i="33"/>
  <c r="I17" i="33"/>
  <c r="C17" i="33"/>
  <c r="G26" i="33"/>
  <c r="Q34" i="33"/>
  <c r="R34" i="33"/>
  <c r="G34" i="33"/>
  <c r="B16" i="32"/>
  <c r="E16" i="32"/>
  <c r="E18" i="32" s="1"/>
  <c r="E20" i="32" s="1"/>
  <c r="E21" i="32" s="1"/>
  <c r="E22" i="32" s="1"/>
  <c r="B16" i="31"/>
  <c r="E16" i="31"/>
  <c r="E18" i="31"/>
  <c r="E20" i="31" s="1"/>
  <c r="E21" i="31" s="1"/>
  <c r="E22" i="31" s="1"/>
  <c r="R40" i="35" l="1"/>
  <c r="R42" i="35" s="1"/>
  <c r="Q42" i="35"/>
  <c r="CA17" i="35"/>
  <c r="BZ19" i="35"/>
  <c r="CA19" i="35" s="1"/>
  <c r="BZ40" i="35"/>
  <c r="BZ18" i="35"/>
  <c r="CA18" i="35" s="1"/>
  <c r="BN19" i="35"/>
  <c r="BN41" i="35"/>
  <c r="AG41" i="34"/>
  <c r="H35" i="34"/>
  <c r="AG16" i="34"/>
  <c r="AG6" i="34"/>
  <c r="M17" i="33"/>
  <c r="Y9" i="33"/>
  <c r="Q9" i="33"/>
  <c r="G9" i="33"/>
  <c r="AG49" i="34"/>
  <c r="M9" i="33"/>
  <c r="G70" i="34"/>
  <c r="Q17" i="33"/>
  <c r="G17" i="33"/>
  <c r="O17" i="33"/>
  <c r="E17" i="33"/>
  <c r="AG44" i="34"/>
  <c r="AF18" i="34"/>
  <c r="Q70" i="34"/>
  <c r="AG43" i="34"/>
  <c r="Y53" i="34"/>
  <c r="Q53" i="34"/>
  <c r="G53" i="34"/>
  <c r="F18" i="34"/>
  <c r="M70" i="34"/>
  <c r="I35" i="34"/>
  <c r="O70" i="34"/>
  <c r="P34" i="33"/>
  <c r="Y26" i="33"/>
  <c r="Q26" i="33"/>
  <c r="I70" i="34"/>
  <c r="L70" i="34"/>
  <c r="AG52" i="34"/>
  <c r="AG50" i="34"/>
  <c r="H34" i="33"/>
  <c r="AA26" i="33"/>
  <c r="S26" i="33"/>
  <c r="I26" i="33"/>
  <c r="R35" i="34"/>
  <c r="N35" i="34"/>
  <c r="D35" i="34"/>
  <c r="AG15" i="34"/>
  <c r="C70" i="34"/>
  <c r="Z26" i="33"/>
  <c r="R26" i="33"/>
  <c r="H26" i="33"/>
  <c r="AG51" i="34"/>
  <c r="P18" i="34"/>
  <c r="E70" i="34"/>
  <c r="F34" i="33"/>
  <c r="AG47" i="34"/>
  <c r="AG45" i="34"/>
  <c r="X18" i="34"/>
  <c r="X26" i="33"/>
  <c r="F26" i="33"/>
  <c r="AG14" i="34"/>
  <c r="AB18" i="34"/>
  <c r="T18" i="34"/>
  <c r="L18" i="34"/>
  <c r="AG23" i="33"/>
  <c r="P26" i="33"/>
  <c r="AG7" i="33"/>
  <c r="AE26" i="33"/>
  <c r="W26" i="33"/>
  <c r="O26" i="33"/>
  <c r="E26" i="33"/>
  <c r="AG12" i="34"/>
  <c r="AE18" i="34"/>
  <c r="W18" i="34"/>
  <c r="O18" i="34"/>
  <c r="E18" i="34"/>
  <c r="D26" i="33"/>
  <c r="AB9" i="33"/>
  <c r="P70" i="34"/>
  <c r="G35" i="34"/>
  <c r="C35" i="34"/>
  <c r="H18" i="34"/>
  <c r="AC26" i="33"/>
  <c r="U26" i="33"/>
  <c r="M26" i="33"/>
  <c r="C26" i="33"/>
  <c r="AE9" i="33"/>
  <c r="W9" i="33"/>
  <c r="O9" i="33"/>
  <c r="E9" i="33"/>
  <c r="AA9" i="33"/>
  <c r="S9" i="33"/>
  <c r="I9" i="33"/>
  <c r="AG42" i="34"/>
  <c r="X53" i="34"/>
  <c r="P53" i="34"/>
  <c r="F53" i="34"/>
  <c r="AC53" i="34"/>
  <c r="U53" i="34"/>
  <c r="M53" i="34"/>
  <c r="C53" i="34"/>
  <c r="P35" i="34"/>
  <c r="F35" i="34"/>
  <c r="L35" i="34"/>
  <c r="AG17" i="34"/>
  <c r="AC18" i="34"/>
  <c r="U18" i="34"/>
  <c r="M18" i="34"/>
  <c r="C18" i="34"/>
  <c r="AD26" i="33"/>
  <c r="T9" i="33"/>
  <c r="R70" i="34"/>
  <c r="D70" i="34"/>
  <c r="O35" i="34"/>
  <c r="M35" i="34"/>
  <c r="R18" i="34"/>
  <c r="AB26" i="33"/>
  <c r="T26" i="33"/>
  <c r="L26" i="33"/>
  <c r="AG8" i="33"/>
  <c r="AD9" i="33"/>
  <c r="V9" i="33"/>
  <c r="N9" i="33"/>
  <c r="D9" i="33"/>
  <c r="Z9" i="33"/>
  <c r="AG6" i="33"/>
  <c r="H9" i="33"/>
  <c r="AG10" i="34"/>
  <c r="V26" i="33"/>
  <c r="L9" i="33"/>
  <c r="F70" i="34"/>
  <c r="Q35" i="34"/>
  <c r="E35" i="34"/>
  <c r="Z18" i="34"/>
  <c r="N34" i="33"/>
  <c r="D34" i="33"/>
  <c r="L34" i="33"/>
  <c r="AG48" i="34"/>
  <c r="AE53" i="34"/>
  <c r="W53" i="34"/>
  <c r="O53" i="34"/>
  <c r="E53" i="34"/>
  <c r="AD53" i="34"/>
  <c r="V53" i="34"/>
  <c r="N53" i="34"/>
  <c r="D53" i="34"/>
  <c r="AA53" i="34"/>
  <c r="S53" i="34"/>
  <c r="I53" i="34"/>
  <c r="AD18" i="34"/>
  <c r="V18" i="34"/>
  <c r="N18" i="34"/>
  <c r="D18" i="34"/>
  <c r="AA18" i="34"/>
  <c r="S18" i="34"/>
  <c r="I18" i="34"/>
  <c r="N26" i="33"/>
  <c r="H70" i="34"/>
  <c r="N70" i="34"/>
  <c r="O34" i="33"/>
  <c r="E34" i="33"/>
  <c r="M34" i="33"/>
  <c r="C34" i="33"/>
  <c r="I34" i="33"/>
  <c r="AG25" i="33"/>
  <c r="L17" i="33"/>
  <c r="R17" i="33"/>
  <c r="H17" i="33"/>
  <c r="P17" i="33"/>
  <c r="F17" i="33"/>
  <c r="AF9" i="33"/>
  <c r="X9" i="33"/>
  <c r="P9" i="33"/>
  <c r="F9" i="33"/>
  <c r="Z53" i="34"/>
  <c r="R53" i="34"/>
  <c r="H53" i="34"/>
  <c r="AB53" i="34"/>
  <c r="T53" i="34"/>
  <c r="L53" i="34"/>
  <c r="Y18" i="34"/>
  <c r="Q18" i="34"/>
  <c r="G18" i="34"/>
  <c r="AG9" i="34"/>
  <c r="AG7" i="34"/>
  <c r="AF53" i="34"/>
  <c r="AG8" i="34"/>
  <c r="AG46" i="34"/>
  <c r="AG24" i="33"/>
  <c r="R9" i="33"/>
  <c r="AG9" i="33" s="1"/>
  <c r="AF26" i="33"/>
  <c r="T48" i="35" l="1"/>
  <c r="V24" i="35"/>
  <c r="U25" i="35"/>
  <c r="CA40" i="35"/>
  <c r="BZ41" i="35"/>
  <c r="CA41" i="35" s="1"/>
  <c r="AG53" i="34"/>
  <c r="AG26" i="33"/>
  <c r="AG18" i="34"/>
  <c r="J13" i="5" a="1"/>
  <c r="J14" i="5" s="1"/>
  <c r="I13" i="5" a="1"/>
  <c r="I14" i="5" s="1"/>
  <c r="J34" i="5" a="1"/>
  <c r="J34" i="5" s="1"/>
  <c r="H34" i="5" a="1"/>
  <c r="H34" i="5" s="1"/>
  <c r="BZ42" i="35" l="1"/>
  <c r="CA42" i="35"/>
  <c r="U47" i="35"/>
  <c r="V46" i="35"/>
  <c r="BZ20" i="35"/>
  <c r="V25" i="35"/>
  <c r="V50" i="35"/>
  <c r="V51" i="35" s="1"/>
  <c r="J18" i="5"/>
  <c r="J16" i="5"/>
  <c r="J15" i="5"/>
  <c r="J13" i="5"/>
  <c r="J17" i="5"/>
  <c r="I13" i="5"/>
  <c r="I18" i="5"/>
  <c r="I17" i="5"/>
  <c r="I16" i="5"/>
  <c r="I15" i="5"/>
  <c r="J39" i="5"/>
  <c r="J38" i="5"/>
  <c r="J37" i="5"/>
  <c r="J36" i="5"/>
  <c r="J35" i="5"/>
  <c r="H39" i="5"/>
  <c r="H38" i="5"/>
  <c r="H37" i="5"/>
  <c r="H36" i="5"/>
  <c r="H35" i="5"/>
  <c r="H13" i="5" a="1"/>
  <c r="H17" i="5" s="1"/>
  <c r="J32" i="30" a="1"/>
  <c r="J34" i="30" s="1"/>
  <c r="H32" i="30" a="1"/>
  <c r="H35" i="30" s="1"/>
  <c r="J13" i="30" a="1"/>
  <c r="J13" i="30" s="1"/>
  <c r="I13" i="30" a="1"/>
  <c r="I13" i="30" s="1"/>
  <c r="H13" i="30" a="1"/>
  <c r="H13" i="30" s="1"/>
  <c r="BV21" i="35" l="1"/>
  <c r="BO21" i="35"/>
  <c r="BQ21" i="35"/>
  <c r="BY21" i="35"/>
  <c r="BV22" i="35"/>
  <c r="BO22" i="35"/>
  <c r="BQ22" i="35"/>
  <c r="BR21" i="35"/>
  <c r="CA20" i="35"/>
  <c r="BY22" i="35"/>
  <c r="BU22" i="35"/>
  <c r="BT22" i="35"/>
  <c r="BR22" i="35"/>
  <c r="BX21" i="35"/>
  <c r="BU21" i="35"/>
  <c r="BT21" i="35"/>
  <c r="BX22" i="35"/>
  <c r="BP21" i="35"/>
  <c r="BS22" i="35"/>
  <c r="BP22" i="35"/>
  <c r="BW21" i="35"/>
  <c r="BS21" i="35"/>
  <c r="BW22" i="35"/>
  <c r="BN22" i="35"/>
  <c r="BY44" i="35"/>
  <c r="BW44" i="35"/>
  <c r="BR43" i="35"/>
  <c r="BR44" i="35"/>
  <c r="BO43" i="35"/>
  <c r="BQ43" i="35"/>
  <c r="BO44" i="35"/>
  <c r="BT43" i="35"/>
  <c r="BP44" i="35"/>
  <c r="BT44" i="35"/>
  <c r="BQ44" i="35"/>
  <c r="BP43" i="35"/>
  <c r="BS43" i="35"/>
  <c r="BV43" i="35"/>
  <c r="BS44" i="35"/>
  <c r="BV44" i="35"/>
  <c r="BX44" i="35"/>
  <c r="BU43" i="35"/>
  <c r="BY43" i="35"/>
  <c r="BW43" i="35"/>
  <c r="BX43" i="35"/>
  <c r="BU44" i="35"/>
  <c r="BN44" i="35"/>
  <c r="BN43" i="35"/>
  <c r="V47" i="35"/>
  <c r="BN21" i="35"/>
  <c r="J32" i="30"/>
  <c r="H34" i="30"/>
  <c r="H33" i="30"/>
  <c r="H32" i="30"/>
  <c r="H37" i="30"/>
  <c r="H36" i="30"/>
  <c r="J35" i="30"/>
  <c r="J36" i="30"/>
  <c r="H18" i="5"/>
  <c r="H16" i="5"/>
  <c r="H15" i="5"/>
  <c r="H14" i="5"/>
  <c r="H13" i="5"/>
  <c r="J37" i="30"/>
  <c r="J33" i="30"/>
  <c r="J18" i="30"/>
  <c r="J17" i="30"/>
  <c r="J16" i="30"/>
  <c r="J15" i="30"/>
  <c r="J14" i="30"/>
  <c r="I18" i="30"/>
  <c r="I17" i="30"/>
  <c r="I16" i="30"/>
  <c r="I15" i="30"/>
  <c r="I14" i="30"/>
  <c r="H18" i="30"/>
  <c r="H17" i="30"/>
  <c r="H16" i="30"/>
  <c r="H15" i="30"/>
  <c r="H14" i="30"/>
  <c r="BT23" i="35" l="1"/>
  <c r="BZ44" i="35"/>
  <c r="BV45" i="35"/>
  <c r="BU23" i="35"/>
  <c r="BN45" i="35"/>
  <c r="BZ43" i="35"/>
  <c r="BT45" i="35"/>
  <c r="BZ22" i="35"/>
  <c r="BR23" i="35"/>
  <c r="BQ45" i="35"/>
  <c r="BS23" i="35"/>
  <c r="BX23" i="35"/>
  <c r="BX45" i="35"/>
  <c r="BS45" i="35"/>
  <c r="BO45" i="35"/>
  <c r="BW23" i="35"/>
  <c r="BZ21" i="35"/>
  <c r="BN23" i="35"/>
  <c r="BW45" i="35"/>
  <c r="BP45" i="35"/>
  <c r="BY23" i="35"/>
  <c r="BY45" i="35"/>
  <c r="BR45" i="35"/>
  <c r="BQ23" i="35"/>
  <c r="BU45" i="35"/>
  <c r="BP23" i="35"/>
  <c r="BO23" i="35"/>
  <c r="BV23" i="35"/>
  <c r="H19" i="5"/>
  <c r="O32" i="30"/>
  <c r="M32" i="30"/>
  <c r="O13" i="30"/>
  <c r="N13" i="30"/>
  <c r="M13" i="30"/>
  <c r="D9" i="26"/>
  <c r="C9" i="26"/>
  <c r="CA44" i="35" l="1"/>
  <c r="BZ23" i="35"/>
  <c r="CA23" i="35" s="1"/>
  <c r="CC21" i="35"/>
  <c r="CC23" i="35" s="1"/>
  <c r="CA21" i="35"/>
  <c r="CC22" i="35"/>
  <c r="CA22" i="35"/>
  <c r="BZ45" i="35"/>
  <c r="CA45" i="35" s="1"/>
  <c r="CA43" i="35"/>
  <c r="E15" i="26"/>
  <c r="E11" i="26"/>
  <c r="O33" i="30"/>
  <c r="O34" i="30" s="1"/>
  <c r="O35" i="30" s="1"/>
  <c r="O36" i="30" s="1"/>
  <c r="O37" i="30" s="1"/>
  <c r="M33" i="30"/>
  <c r="O14" i="30"/>
  <c r="O15" i="30" s="1"/>
  <c r="O16" i="30" s="1"/>
  <c r="O17" i="30" s="1"/>
  <c r="O18" i="30" s="1"/>
  <c r="N14" i="30"/>
  <c r="N15" i="30" s="1"/>
  <c r="N16" i="30" s="1"/>
  <c r="N17" i="30" s="1"/>
  <c r="N18" i="30" s="1"/>
  <c r="M14" i="30"/>
  <c r="CC44" i="35" l="1"/>
  <c r="CC43" i="35"/>
  <c r="CC45" i="35" s="1"/>
  <c r="Q32" i="30"/>
  <c r="R32" i="30" s="1"/>
  <c r="S32" i="30" s="1"/>
  <c r="Q33" i="30"/>
  <c r="R33" i="30" s="1"/>
  <c r="S33" i="30" s="1"/>
  <c r="M34" i="30"/>
  <c r="M35" i="30" s="1"/>
  <c r="Q13" i="30"/>
  <c r="R13" i="30" s="1"/>
  <c r="S13" i="30" s="1"/>
  <c r="Q34" i="30"/>
  <c r="R34" i="30" s="1"/>
  <c r="S34" i="30" s="1"/>
  <c r="Q14" i="30"/>
  <c r="R14" i="30" s="1"/>
  <c r="S14" i="30" s="1"/>
  <c r="M15" i="30"/>
  <c r="Q35" i="30" l="1"/>
  <c r="R35" i="30" s="1"/>
  <c r="S35" i="30" s="1"/>
  <c r="M36" i="30"/>
  <c r="M16" i="30"/>
  <c r="Q15" i="30"/>
  <c r="R15" i="30" s="1"/>
  <c r="S15" i="30" s="1"/>
  <c r="M37" i="30" l="1"/>
  <c r="Q37" i="30" s="1"/>
  <c r="R37" i="30" s="1"/>
  <c r="S37" i="30" s="1"/>
  <c r="Q36" i="30"/>
  <c r="R36" i="30" s="1"/>
  <c r="S36" i="30" s="1"/>
  <c r="M17" i="30"/>
  <c r="Q16" i="30"/>
  <c r="R16" i="30" s="1"/>
  <c r="S16" i="30" s="1"/>
  <c r="S39" i="30" l="1"/>
  <c r="G24" i="27" s="1"/>
  <c r="Q39" i="30"/>
  <c r="R39" i="30"/>
  <c r="I24" i="27" s="1"/>
  <c r="Q17" i="30"/>
  <c r="M18" i="30"/>
  <c r="Q18" i="30" s="1"/>
  <c r="R18" i="30" s="1"/>
  <c r="S18" i="30" s="1"/>
  <c r="R17" i="30" l="1"/>
  <c r="Q20" i="30"/>
  <c r="R20" i="30" l="1"/>
  <c r="S17" i="30"/>
  <c r="S20" i="30" s="1"/>
  <c r="B24" i="27" s="1"/>
  <c r="G6" i="29"/>
  <c r="H11" i="29"/>
  <c r="I11" i="29" s="1"/>
  <c r="J11" i="29" s="1"/>
  <c r="K11" i="29" s="1"/>
  <c r="N11" i="29"/>
  <c r="M18" i="29"/>
  <c r="N18" i="29" s="1"/>
  <c r="F19" i="29"/>
  <c r="F30" i="29"/>
  <c r="B32" i="29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F36" i="29"/>
  <c r="M34" i="29" s="1"/>
  <c r="N34" i="29" s="1"/>
  <c r="H36" i="29"/>
  <c r="I36" i="29" s="1"/>
  <c r="M35" i="29"/>
  <c r="N35" i="29" s="1"/>
  <c r="F45" i="29"/>
  <c r="H45" i="29"/>
  <c r="I45" i="29" s="1"/>
  <c r="M44" i="29"/>
  <c r="N44" i="29" s="1"/>
  <c r="G47" i="29"/>
  <c r="H30" i="29" s="1"/>
  <c r="I30" i="29" s="1"/>
  <c r="H8" i="28"/>
  <c r="I8" i="28"/>
  <c r="J8" i="28"/>
  <c r="K8" i="28"/>
  <c r="L8" i="28" s="1"/>
  <c r="O8" i="28"/>
  <c r="A9" i="28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H10" i="28"/>
  <c r="I10" i="28"/>
  <c r="J10" i="28"/>
  <c r="J15" i="28" s="1"/>
  <c r="O10" i="28"/>
  <c r="H11" i="28"/>
  <c r="I11" i="28"/>
  <c r="J11" i="28"/>
  <c r="K11" i="28" s="1"/>
  <c r="L11" i="28" s="1"/>
  <c r="O11" i="28"/>
  <c r="H12" i="28"/>
  <c r="I12" i="28"/>
  <c r="J12" i="28"/>
  <c r="K12" i="28" s="1"/>
  <c r="L12" i="28" s="1"/>
  <c r="O12" i="28"/>
  <c r="H13" i="28"/>
  <c r="I13" i="28"/>
  <c r="J13" i="28"/>
  <c r="K13" i="28" s="1"/>
  <c r="L13" i="28" s="1"/>
  <c r="O13" i="28"/>
  <c r="D15" i="28"/>
  <c r="E15" i="28"/>
  <c r="I15" i="28"/>
  <c r="H17" i="28"/>
  <c r="I17" i="28"/>
  <c r="J17" i="28"/>
  <c r="K17" i="28" s="1"/>
  <c r="K21" i="28" s="1"/>
  <c r="O17" i="28"/>
  <c r="H18" i="28"/>
  <c r="I18" i="28"/>
  <c r="J18" i="28"/>
  <c r="K18" i="28" s="1"/>
  <c r="O18" i="28"/>
  <c r="H19" i="28"/>
  <c r="I19" i="28"/>
  <c r="J19" i="28"/>
  <c r="K19" i="28" s="1"/>
  <c r="O19" i="28"/>
  <c r="D21" i="28"/>
  <c r="D34" i="28" s="1"/>
  <c r="D39" i="28" s="1"/>
  <c r="E21" i="28"/>
  <c r="E34" i="28" s="1"/>
  <c r="E39" i="28" s="1"/>
  <c r="H23" i="28"/>
  <c r="I23" i="28"/>
  <c r="J23" i="28"/>
  <c r="J26" i="28" s="1"/>
  <c r="G26" i="28" s="1"/>
  <c r="O23" i="28"/>
  <c r="H24" i="28"/>
  <c r="I24" i="28"/>
  <c r="J24" i="28"/>
  <c r="K24" i="28" s="1"/>
  <c r="L24" i="28" s="1"/>
  <c r="O24" i="28"/>
  <c r="D26" i="28"/>
  <c r="E26" i="28"/>
  <c r="I26" i="28"/>
  <c r="H28" i="28"/>
  <c r="I28" i="28"/>
  <c r="J28" i="28"/>
  <c r="K28" i="28" s="1"/>
  <c r="O28" i="28"/>
  <c r="H30" i="28"/>
  <c r="I30" i="28"/>
  <c r="J30" i="28"/>
  <c r="K30" i="28" s="1"/>
  <c r="O30" i="28"/>
  <c r="H32" i="28"/>
  <c r="I32" i="28"/>
  <c r="J32" i="28"/>
  <c r="K32" i="28"/>
  <c r="L32" i="28"/>
  <c r="O32" i="28"/>
  <c r="M27" i="29" l="1"/>
  <c r="N27" i="29" s="1"/>
  <c r="M43" i="29"/>
  <c r="N43" i="29" s="1"/>
  <c r="M40" i="29"/>
  <c r="N40" i="29" s="1"/>
  <c r="M16" i="29"/>
  <c r="N16" i="29" s="1"/>
  <c r="D24" i="27"/>
  <c r="M42" i="29"/>
  <c r="N42" i="29" s="1"/>
  <c r="M33" i="29"/>
  <c r="N33" i="29" s="1"/>
  <c r="M29" i="29"/>
  <c r="N29" i="29" s="1"/>
  <c r="M25" i="29"/>
  <c r="N25" i="29" s="1"/>
  <c r="H21" i="29"/>
  <c r="I21" i="29" s="1"/>
  <c r="J21" i="29" s="1"/>
  <c r="K21" i="29" s="1"/>
  <c r="M17" i="29"/>
  <c r="N17" i="29" s="1"/>
  <c r="H13" i="29"/>
  <c r="I13" i="29" s="1"/>
  <c r="J13" i="29" s="1"/>
  <c r="K13" i="29" s="1"/>
  <c r="F47" i="29"/>
  <c r="M39" i="29"/>
  <c r="N39" i="29" s="1"/>
  <c r="M28" i="29"/>
  <c r="N28" i="29" s="1"/>
  <c r="M24" i="29"/>
  <c r="N24" i="29" s="1"/>
  <c r="M26" i="29"/>
  <c r="N26" i="29" s="1"/>
  <c r="M41" i="29"/>
  <c r="N41" i="29" s="1"/>
  <c r="H19" i="29"/>
  <c r="I19" i="29" s="1"/>
  <c r="H9" i="29"/>
  <c r="O35" i="28"/>
  <c r="O37" i="28" s="1"/>
  <c r="E24" i="27" s="1"/>
  <c r="L18" i="28"/>
  <c r="L30" i="28"/>
  <c r="G15" i="28"/>
  <c r="L17" i="28"/>
  <c r="L28" i="28"/>
  <c r="L19" i="28"/>
  <c r="F26" i="28"/>
  <c r="H26" i="28" s="1"/>
  <c r="K23" i="28"/>
  <c r="J21" i="28"/>
  <c r="G21" i="28" s="1"/>
  <c r="F15" i="28"/>
  <c r="K10" i="28"/>
  <c r="I21" i="28"/>
  <c r="I34" i="28"/>
  <c r="F24" i="27" l="1"/>
  <c r="I9" i="29"/>
  <c r="H47" i="29"/>
  <c r="N13" i="29"/>
  <c r="N21" i="29"/>
  <c r="J34" i="28"/>
  <c r="G34" i="28" s="1"/>
  <c r="H15" i="28"/>
  <c r="F34" i="28"/>
  <c r="K15" i="28"/>
  <c r="L10" i="28"/>
  <c r="K26" i="28"/>
  <c r="L26" i="28" s="1"/>
  <c r="L23" i="28"/>
  <c r="F21" i="28"/>
  <c r="H21" i="28" s="1"/>
  <c r="L21" i="28"/>
  <c r="I47" i="29" l="1"/>
  <c r="J9" i="29"/>
  <c r="K34" i="28"/>
  <c r="L34" i="28" s="1"/>
  <c r="L15" i="28"/>
  <c r="H34" i="28"/>
  <c r="K9" i="29" l="1"/>
  <c r="K47" i="29" s="1"/>
  <c r="N9" i="29"/>
  <c r="N46" i="29" s="1"/>
  <c r="N50" i="29" s="1"/>
  <c r="J24" i="27" s="1"/>
  <c r="K24" i="27" s="1"/>
  <c r="J47" i="29" l="1"/>
  <c r="L47" i="29"/>
  <c r="L48" i="29" s="1"/>
  <c r="J26" i="27" l="1"/>
  <c r="G26" i="27"/>
  <c r="E26" i="27"/>
  <c r="B26" i="27"/>
  <c r="I23" i="27"/>
  <c r="K23" i="27" s="1"/>
  <c r="D23" i="27"/>
  <c r="F23" i="27" s="1"/>
  <c r="I22" i="27"/>
  <c r="K22" i="27" s="1"/>
  <c r="D22" i="27"/>
  <c r="F22" i="27" s="1"/>
  <c r="I21" i="27"/>
  <c r="K21" i="27" s="1"/>
  <c r="D21" i="27"/>
  <c r="F21" i="27" s="1"/>
  <c r="I20" i="27"/>
  <c r="K20" i="27" s="1"/>
  <c r="D20" i="27"/>
  <c r="F20" i="27" s="1"/>
  <c r="I19" i="27"/>
  <c r="K19" i="27" s="1"/>
  <c r="D19" i="27"/>
  <c r="F19" i="27" s="1"/>
  <c r="I18" i="27"/>
  <c r="K18" i="27" s="1"/>
  <c r="D18" i="27"/>
  <c r="F18" i="27" s="1"/>
  <c r="I17" i="27"/>
  <c r="K17" i="27" s="1"/>
  <c r="D17" i="27"/>
  <c r="F17" i="27" s="1"/>
  <c r="I16" i="27"/>
  <c r="K16" i="27" s="1"/>
  <c r="D16" i="27"/>
  <c r="F16" i="27" s="1"/>
  <c r="D15" i="27"/>
  <c r="F15" i="27" s="1"/>
  <c r="I14" i="27"/>
  <c r="D14" i="27"/>
  <c r="F14" i="27" s="1"/>
  <c r="I13" i="27"/>
  <c r="K13" i="27" s="1"/>
  <c r="D13" i="27"/>
  <c r="F13" i="27" s="1"/>
  <c r="I12" i="27"/>
  <c r="K12" i="27" s="1"/>
  <c r="C26" i="27" l="1"/>
  <c r="H26" i="27"/>
  <c r="K14" i="27"/>
  <c r="I15" i="27"/>
  <c r="K15" i="27" s="1"/>
  <c r="K26" i="27" s="1"/>
  <c r="D12" i="27"/>
  <c r="D27" i="26" l="1"/>
  <c r="D10" i="26"/>
  <c r="D26" i="27"/>
  <c r="F12" i="27"/>
  <c r="F26" i="27" s="1"/>
  <c r="C27" i="26" s="1"/>
  <c r="E27" i="26" s="1"/>
  <c r="I26" i="27"/>
  <c r="E9" i="26" l="1"/>
  <c r="F35" i="5"/>
  <c r="F36" i="5"/>
  <c r="F37" i="5"/>
  <c r="F38" i="5"/>
  <c r="F39" i="5"/>
  <c r="F34" i="5"/>
  <c r="F14" i="5"/>
  <c r="F15" i="5"/>
  <c r="F16" i="5"/>
  <c r="F17" i="5"/>
  <c r="F18" i="5"/>
  <c r="F13" i="5"/>
  <c r="O34" i="5"/>
  <c r="O35" i="5" s="1"/>
  <c r="M34" i="5"/>
  <c r="M35" i="5" s="1"/>
  <c r="M36" i="5" s="1"/>
  <c r="M37" i="5" s="1"/>
  <c r="M38" i="5" s="1"/>
  <c r="M39" i="5" s="1"/>
  <c r="O13" i="5"/>
  <c r="Q13" i="5" s="1"/>
  <c r="N13" i="5"/>
  <c r="M13" i="5"/>
  <c r="E16" i="20"/>
  <c r="E18" i="20"/>
  <c r="E20" i="20" s="1"/>
  <c r="B16" i="20"/>
  <c r="E16" i="19"/>
  <c r="E18" i="19"/>
  <c r="E20" i="19" s="1"/>
  <c r="B16" i="19"/>
  <c r="M14" i="5"/>
  <c r="M15" i="5"/>
  <c r="M16" i="5"/>
  <c r="M17" i="5" s="1"/>
  <c r="M18" i="5" s="1"/>
  <c r="N14" i="5"/>
  <c r="O14" i="5" l="1"/>
  <c r="O15" i="5" s="1"/>
  <c r="O16" i="5" s="1"/>
  <c r="O17" i="5" s="1"/>
  <c r="O18" i="5" s="1"/>
  <c r="Q35" i="5"/>
  <c r="R35" i="5" s="1"/>
  <c r="O36" i="5"/>
  <c r="Q34" i="5"/>
  <c r="N15" i="5"/>
  <c r="R13" i="5"/>
  <c r="E21" i="20"/>
  <c r="E22" i="20" s="1"/>
  <c r="C10" i="26"/>
  <c r="C13" i="26" s="1"/>
  <c r="E21" i="19"/>
  <c r="E22" i="19" s="1"/>
  <c r="Q14" i="5" l="1"/>
  <c r="R14" i="5" s="1"/>
  <c r="R34" i="5"/>
  <c r="O37" i="5"/>
  <c r="Q36" i="5"/>
  <c r="R36" i="5" s="1"/>
  <c r="N16" i="5"/>
  <c r="Q15" i="5"/>
  <c r="E10" i="26"/>
  <c r="O38" i="5" l="1"/>
  <c r="Q37" i="5"/>
  <c r="R37" i="5" s="1"/>
  <c r="R15" i="5"/>
  <c r="N17" i="5"/>
  <c r="Q16" i="5"/>
  <c r="R16" i="5" s="1"/>
  <c r="Q38" i="5" l="1"/>
  <c r="O39" i="5"/>
  <c r="Q39" i="5" s="1"/>
  <c r="R39" i="5" s="1"/>
  <c r="N18" i="5"/>
  <c r="Q18" i="5" s="1"/>
  <c r="R18" i="5" s="1"/>
  <c r="Q17" i="5"/>
  <c r="R17" i="5" s="1"/>
  <c r="R20" i="5" s="1"/>
  <c r="T20" i="5" s="1"/>
  <c r="V24" i="5" l="1"/>
  <c r="Q20" i="5"/>
  <c r="R38" i="5"/>
  <c r="R41" i="5" s="1"/>
  <c r="Q41" i="5"/>
  <c r="T41" i="5" l="1"/>
  <c r="D8" i="26"/>
  <c r="E8" i="26"/>
  <c r="E26" i="26" l="1"/>
  <c r="E30" i="26" s="1"/>
  <c r="D26" i="26"/>
  <c r="D30" i="26" s="1"/>
  <c r="D12" i="26"/>
  <c r="E12" i="26" s="1"/>
  <c r="E13" i="26" s="1"/>
  <c r="V45" i="5"/>
  <c r="V49" i="5" s="1"/>
  <c r="T49" i="5"/>
  <c r="V50" i="5" s="1"/>
  <c r="C16" i="26"/>
  <c r="C30" i="26"/>
  <c r="D13" i="26" l="1"/>
  <c r="C31" i="26"/>
  <c r="D16" i="26"/>
  <c r="E16" i="26" s="1"/>
  <c r="E31" i="26" l="1"/>
  <c r="D31" i="26"/>
</calcChain>
</file>

<file path=xl/sharedStrings.xml><?xml version="1.0" encoding="utf-8"?>
<sst xmlns="http://schemas.openxmlformats.org/spreadsheetml/2006/main" count="1303" uniqueCount="331">
  <si>
    <t>Notes:</t>
  </si>
  <si>
    <t>kWh</t>
  </si>
  <si>
    <t>Total</t>
  </si>
  <si>
    <t>Therms</t>
  </si>
  <si>
    <t>Bills</t>
  </si>
  <si>
    <t>Revenue</t>
  </si>
  <si>
    <t>Basic</t>
  </si>
  <si>
    <t>Energy</t>
  </si>
  <si>
    <t>To be Given</t>
  </si>
  <si>
    <t>Gas</t>
  </si>
  <si>
    <t>Puget Sound Energy</t>
  </si>
  <si>
    <t>Line</t>
  </si>
  <si>
    <t>Customer Class</t>
  </si>
  <si>
    <t>Rate</t>
  </si>
  <si>
    <t>Schedule</t>
  </si>
  <si>
    <t>First</t>
  </si>
  <si>
    <t>Number</t>
  </si>
  <si>
    <t>of</t>
  </si>
  <si>
    <t>Charge</t>
  </si>
  <si>
    <t>$/bill</t>
  </si>
  <si>
    <t>Residential Bill Discount Rate - Tier 1</t>
  </si>
  <si>
    <t>Residential Bill Discount Rate - Tier 2</t>
  </si>
  <si>
    <t>First block</t>
  </si>
  <si>
    <t>(1)</t>
  </si>
  <si>
    <t>Second block</t>
  </si>
  <si>
    <t>Discount</t>
  </si>
  <si>
    <t>Bill</t>
  </si>
  <si>
    <t>Proposed</t>
  </si>
  <si>
    <t>For</t>
  </si>
  <si>
    <t>(2)</t>
  </si>
  <si>
    <t>Credits</t>
  </si>
  <si>
    <t>Electric</t>
  </si>
  <si>
    <t>$/kWh</t>
  </si>
  <si>
    <t>Delivery</t>
  </si>
  <si>
    <t>$/therm</t>
  </si>
  <si>
    <t>Block</t>
  </si>
  <si>
    <t>Second</t>
  </si>
  <si>
    <t>(&lt;600 kWh)</t>
  </si>
  <si>
    <t>(&gt;600 kWh)</t>
  </si>
  <si>
    <t>$</t>
  </si>
  <si>
    <t>State Utility Tax</t>
  </si>
  <si>
    <t>https://dor.wa.gov/find-taxes-rates/other-taxes/public-utility-tax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</si>
  <si>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</si>
  <si>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</si>
  <si>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</si>
  <si>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</si>
  <si>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</si>
  <si>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</si>
  <si>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</si>
  <si>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</si>
  <si>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</si>
  <si>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</si>
  <si>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</si>
  <si>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</si>
  <si>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</si>
  <si>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Proposed Bill Discount Rate Rider Schedule 129D</t>
  </si>
  <si>
    <t>Requirement</t>
  </si>
  <si>
    <t>Previous</t>
  </si>
  <si>
    <t>Program</t>
  </si>
  <si>
    <t>Year's</t>
  </si>
  <si>
    <t>PSE HELP</t>
  </si>
  <si>
    <t>Unspent</t>
  </si>
  <si>
    <t>(3)</t>
  </si>
  <si>
    <t>No.</t>
  </si>
  <si>
    <t>Source: Puget Sound Energy --&gt; Tariffs, Rates and Regulatory Filings --&gt; Rates schedule summaries (https://www.pse.com/pages/rates/schedule-summaries#sort=%40documentdate%20descending)</t>
  </si>
  <si>
    <t>Total - Electric</t>
  </si>
  <si>
    <t>Total - Gas</t>
  </si>
  <si>
    <t>(4)</t>
  </si>
  <si>
    <t>Administrative</t>
  </si>
  <si>
    <r>
      <t>Total</t>
    </r>
    <r>
      <rPr>
        <vertAlign val="superscript"/>
        <sz val="8"/>
        <rFont val="Arial"/>
        <family val="2"/>
      </rPr>
      <t>(1)</t>
    </r>
  </si>
  <si>
    <r>
      <t>Net</t>
    </r>
    <r>
      <rPr>
        <vertAlign val="superscript"/>
        <sz val="8"/>
        <rFont val="Arial"/>
        <family val="2"/>
      </rPr>
      <t>(2)</t>
    </r>
  </si>
  <si>
    <r>
      <t>Unspent PSE HELP funding - Electric</t>
    </r>
    <r>
      <rPr>
        <vertAlign val="superscript"/>
        <sz val="8"/>
        <rFont val="Arial"/>
        <family val="2"/>
      </rPr>
      <t>(5)</t>
    </r>
  </si>
  <si>
    <r>
      <t>Unspent PSE HELP funding - Gas</t>
    </r>
    <r>
      <rPr>
        <vertAlign val="superscript"/>
        <sz val="8"/>
        <rFont val="Arial"/>
        <family val="2"/>
      </rPr>
      <t>(5)</t>
    </r>
  </si>
  <si>
    <t>Includes all volumetric charges, including riders and trackers.</t>
  </si>
  <si>
    <t>Net bill includes all charges but does not include any optional or voluntary schedules.</t>
  </si>
  <si>
    <t xml:space="preserve"> </t>
  </si>
  <si>
    <t>Residential Bill Discount Rate - Tier 3</t>
  </si>
  <si>
    <t>Residential Bill Discount Rate - Tier 4</t>
  </si>
  <si>
    <t>Residential Bill Discount Rate - Tier 5</t>
  </si>
  <si>
    <t>Residential Bill Discount Rate - Tier 6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</si>
  <si>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</si>
  <si>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</si>
  <si>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</si>
  <si>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</si>
  <si>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</si>
  <si>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</si>
  <si>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</si>
  <si>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BDR</t>
  </si>
  <si>
    <t>23BDR</t>
  </si>
  <si>
    <t>7BDR</t>
  </si>
  <si>
    <t xml:space="preserve"> T1: 0% FPL to ≤ 20% FPL</t>
  </si>
  <si>
    <t xml:space="preserve"> T2: &gt;20% FPL to ≤ 50% FPL</t>
  </si>
  <si>
    <t xml:space="preserve"> T3: &gt;50% FPL to ≤ 100% FPL</t>
  </si>
  <si>
    <t xml:space="preserve"> T4: &gt;100% FPL to ≤ 150% FPL</t>
  </si>
  <si>
    <t xml:space="preserve"> T5: &gt;150% FPL to ≤ 200% FPL</t>
  </si>
  <si>
    <t xml:space="preserve"> T6: &gt;200% FPL &amp; ≤ 80% AMI </t>
  </si>
  <si>
    <r>
      <t xml:space="preserve">Costs 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</t>
    </r>
  </si>
  <si>
    <t>PUGET SOUND ENERGY - GAS</t>
  </si>
  <si>
    <t>GAS RESULTS OF OPERATIONS</t>
  </si>
  <si>
    <t>Electric Conversion Factor from UG-220067 updated for new Annual Filing Fee Rate</t>
  </si>
  <si>
    <t>(5)</t>
  </si>
  <si>
    <t>(6)</t>
  </si>
  <si>
    <t xml:space="preserve">Note: </t>
  </si>
  <si>
    <t xml:space="preserve">Income </t>
  </si>
  <si>
    <r>
      <t xml:space="preserve">Tiers </t>
    </r>
    <r>
      <rPr>
        <vertAlign val="superscript"/>
        <sz val="8"/>
        <rFont val="Arial"/>
        <family val="2"/>
      </rPr>
      <t>(6)</t>
    </r>
  </si>
  <si>
    <r>
      <t>Billing determinants</t>
    </r>
    <r>
      <rPr>
        <vertAlign val="superscript"/>
        <sz val="8"/>
        <rFont val="Arial"/>
        <family val="2"/>
      </rPr>
      <t>(7)</t>
    </r>
  </si>
  <si>
    <t>Basic Charge</t>
  </si>
  <si>
    <t>Energy Charge First Block</t>
  </si>
  <si>
    <t>Energy Charge Second Block</t>
  </si>
  <si>
    <t>&lt;----</t>
  </si>
  <si>
    <t xml:space="preserve">Delivery Charge </t>
  </si>
  <si>
    <t>&lt;---</t>
  </si>
  <si>
    <t>Final approved BDR tiers, income brackets and discounts - approved during UTC Open Meeting on August 24, 2023 (Dockets UE-230560 and UG-230561).</t>
  </si>
  <si>
    <t>FPL = Federal Poverty Level; AMI = Area (County) Median Income.</t>
  </si>
  <si>
    <r>
      <t>Funds</t>
    </r>
    <r>
      <rPr>
        <vertAlign val="superscript"/>
        <sz val="8"/>
        <rFont val="Arial"/>
        <family val="2"/>
      </rPr>
      <t>(5)</t>
    </r>
  </si>
  <si>
    <t>Combined</t>
  </si>
  <si>
    <t>Description</t>
  </si>
  <si>
    <t>Total Estimated Bill Discounts</t>
  </si>
  <si>
    <t>Administrative Costs</t>
  </si>
  <si>
    <t>Costs</t>
  </si>
  <si>
    <t xml:space="preserve">True-up (Over)/Under Collection </t>
  </si>
  <si>
    <t>Electric Conversion Factor</t>
  </si>
  <si>
    <t>Gas Conversion Factor</t>
  </si>
  <si>
    <t>Input</t>
  </si>
  <si>
    <t>Month</t>
  </si>
  <si>
    <t>Actual Discounts</t>
  </si>
  <si>
    <t>To Compare to 129D</t>
  </si>
  <si>
    <t>Actual 129D Net of RSIs</t>
  </si>
  <si>
    <t>(a)</t>
  </si>
  <si>
    <t>(b)</t>
  </si>
  <si>
    <t>(c)</t>
  </si>
  <si>
    <t>(d) = (b) - (c)</t>
  </si>
  <si>
    <t>(e)</t>
  </si>
  <si>
    <t>(f) = (d) - (e)</t>
  </si>
  <si>
    <t>(g)</t>
  </si>
  <si>
    <t>(h)</t>
  </si>
  <si>
    <t>(i) = (g) - (h)</t>
  </si>
  <si>
    <t>(j)</t>
  </si>
  <si>
    <t>(k)</t>
  </si>
  <si>
    <t>Note 1: Applicable (Base) Revenue includes Sch. 95 (PCA &amp; PCORC), SCH 140 (Property Tax), Sch. 141 (ERF), Sch. 141CEI (CEIP)*, Sch. 141COL (Colstrip), Sch. 141N (Rates not subject to refund), Sch. 141R (Rates subject to refund), Sch. 141TEP (Transportation Electrification Plan), Sch. 141x (Pass-Back) &amp; Sch. 141z (Unprotected EDIT)</t>
  </si>
  <si>
    <t>Total Sales</t>
  </si>
  <si>
    <t>Firm Resale</t>
  </si>
  <si>
    <t>cross check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</si>
  <si>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</si>
  <si>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</si>
  <si>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</si>
  <si>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</si>
  <si>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</si>
  <si>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</si>
  <si>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</si>
  <si>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</si>
  <si>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</si>
  <si>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</si>
  <si>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</si>
  <si>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</si>
  <si>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</si>
  <si>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</si>
  <si>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</si>
  <si>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</si>
  <si>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</si>
  <si>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</si>
  <si>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</si>
  <si>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</si>
  <si>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</si>
  <si>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</si>
  <si>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</si>
  <si>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Forecasted Revenues Oct-Dec 2024 at Current rates</t>
  </si>
  <si>
    <t>Forecast for Oct-Dec 2024</t>
  </si>
  <si>
    <t>% Increase (Decrease) Due To Rate Change</t>
  </si>
  <si>
    <t>$ Increase (Decrease) Due To Rate Change</t>
  </si>
  <si>
    <t>$ Including Proposed 2023 Bill Discount Efective
 10/01/23</t>
  </si>
  <si>
    <t>$ Including 2022 Bill Discount Effective
 10/01/22</t>
  </si>
  <si>
    <t>Change In Rates</t>
  </si>
  <si>
    <t>Proposed 2023 Bill Discount Rider</t>
  </si>
  <si>
    <t>2022 Bill Discount Rider Effective 10/01/22</t>
  </si>
  <si>
    <t>Estimated Delivered Revenue October 1, 2023 through September 30, 2024 (Note 1)</t>
  </si>
  <si>
    <t>F2023 Forecast Delivered kWh 10/01/23 through 09/30/24</t>
  </si>
  <si>
    <t>Line No.</t>
  </si>
  <si>
    <t>F24 LOAD</t>
  </si>
  <si>
    <t>For the Twelve Months Ended September 30, 2024</t>
  </si>
  <si>
    <t>Customer Rate Impacts</t>
  </si>
  <si>
    <t>2023 Bill Discount Rider Rate</t>
  </si>
  <si>
    <t>Weather normalized margin revenue for 12 months ending December 31, 2022, given 2022 volume, priced at current rates effective May 1, 2023.</t>
  </si>
  <si>
    <t>Weather normalized volume for the year ending December 31, 2022 from the 2022 Commission Basis Report (CBR).</t>
  </si>
  <si>
    <t>Total revenue requirement for low income discount rates</t>
  </si>
  <si>
    <t>Cross check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</si>
  <si>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</si>
  <si>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</si>
  <si>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</si>
  <si>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</si>
  <si>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</si>
  <si>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</si>
  <si>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</si>
  <si>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</si>
  <si>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</si>
  <si>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</si>
  <si>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</si>
  <si>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</si>
  <si>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</si>
  <si>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</si>
  <si>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</si>
  <si>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</si>
  <si>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</si>
  <si>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Rates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</si>
  <si>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</si>
  <si>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</si>
  <si>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</si>
  <si>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Estimated</t>
  </si>
  <si>
    <t>Sch. 129D</t>
  </si>
  <si>
    <t>Margin</t>
  </si>
  <si>
    <t>Margin at</t>
  </si>
  <si>
    <t>Volume</t>
  </si>
  <si>
    <t>Low Income</t>
  </si>
  <si>
    <t>Proposed Effective October 1, 2023</t>
  </si>
  <si>
    <t>Calculation of Schedule 129D Rates</t>
  </si>
  <si>
    <t>2023 Gas Schedule 129D Bill Discount Rate Filing</t>
  </si>
  <si>
    <t>Total Schedule 129D Revenue Requirement</t>
  </si>
  <si>
    <t>Portion Cover by Prior year Unspent HELP funds</t>
  </si>
  <si>
    <t>Prior Year Schedule 129D Revenue Requirement</t>
  </si>
  <si>
    <t xml:space="preserve">Change in Revenue Requirement </t>
  </si>
  <si>
    <t xml:space="preserve">Oct 1, 2024 - Dec 31, 2024 Forecast Bill Discounts Credits </t>
  </si>
  <si>
    <t>Rates, effective Oct 1, 2024</t>
  </si>
  <si>
    <t>10/01/2024 - 
12/31/2024 
(3 months)</t>
  </si>
  <si>
    <t>Forecasted revenues, net of RSI</t>
  </si>
  <si>
    <t>net of RSI</t>
  </si>
  <si>
    <t>Propose</t>
  </si>
  <si>
    <t xml:space="preserve">Tiers </t>
  </si>
  <si>
    <t>Billing determinants</t>
  </si>
  <si>
    <t>Unspent PSE HELP funds from the 2022-2023 program year is $0</t>
  </si>
  <si>
    <t>No Projected BDR administrative cost included for 2025 Program year.</t>
  </si>
  <si>
    <t>Q4 2024 Total Usage</t>
  </si>
  <si>
    <t>Q4 2024 Total Bills</t>
  </si>
  <si>
    <t>Gas and Dual Customers</t>
  </si>
  <si>
    <t>Tier 6</t>
  </si>
  <si>
    <t>Tier 5</t>
  </si>
  <si>
    <t>Tier 4</t>
  </si>
  <si>
    <t>Tier 3</t>
  </si>
  <si>
    <t>Tier 2</t>
  </si>
  <si>
    <t>Tier 1</t>
  </si>
  <si>
    <t>Yearmonth</t>
  </si>
  <si>
    <t>Total Usage (Therms)</t>
  </si>
  <si>
    <t>Customer Counts</t>
  </si>
  <si>
    <t>Electric and Dual Customers</t>
  </si>
  <si>
    <t>Block 2 Usage (kWh)</t>
  </si>
  <si>
    <t>Block 1 Usage (kWh)</t>
  </si>
  <si>
    <t>Total Usage (kWh)</t>
  </si>
  <si>
    <t>With a 70k gas customers on CCA/BDR requirement</t>
  </si>
  <si>
    <t>Without a 70k gas customers on CCA/BDR requirement</t>
  </si>
  <si>
    <t>Q4 2024 Forecast - Growth rate of 20% each for gas and electric customer counts + usage by average load profiles</t>
  </si>
  <si>
    <t>2025 Total Usage</t>
  </si>
  <si>
    <t>2025 Total Bills</t>
  </si>
  <si>
    <t>2025 Calendar Year Forecast - Growth rate of 20% each for gas and electric customer counts + usage by average load profiles</t>
  </si>
  <si>
    <t>Subtract HELP (1)</t>
  </si>
  <si>
    <t>(1) Equals amounts included in last year's filings (UE-230692 and UG-230693)</t>
  </si>
  <si>
    <t>Previous rate effective period was October 2023 through December 2024, or a 15 month period.</t>
  </si>
  <si>
    <t>True-up</t>
  </si>
  <si>
    <t>October-December 2024 amounts are based on an updated forecast that will be trued up in next year's filing</t>
  </si>
  <si>
    <t>Breakdown of Change in Revenue Requirement</t>
  </si>
  <si>
    <t>Difference in forecasted versus actual discounts</t>
  </si>
  <si>
    <t>Reduction of Unspent HELP Funding to $0</t>
  </si>
  <si>
    <t>Final</t>
  </si>
  <si>
    <t>Rider</t>
  </si>
  <si>
    <t>Total Change in Revenue Requirement</t>
  </si>
  <si>
    <t>Assumes 70,000 gas BDR customers by January 1, 2024, and 70,000 electric BDR customers by October 1, 2024. Per Order 01 (Aug 3, 2023) in Docket UG-230470 (PSE's 2023 Gas CCA tariff), PSE is required to enroll a targeted 70,000 customers into energy assistance or bill assistance program by January 1, 2024.</t>
  </si>
  <si>
    <t>(7)</t>
  </si>
  <si>
    <t>Unspent PSE HELP funds from the 2021-2022 program year.</t>
  </si>
  <si>
    <t>No Projected BDR administrative cost for 2023 filing per GRC settlement, page 23, section 37.i. approved in Final Order 24/10 in Docket UE-220066.</t>
  </si>
  <si>
    <t>RSI means revenue sensitive items adjustment, including taxes, bad debt, and annual filing fee.</t>
  </si>
  <si>
    <r>
      <t>Revenue Requirement - Total</t>
    </r>
    <r>
      <rPr>
        <b/>
        <vertAlign val="superscript"/>
        <sz val="8"/>
        <rFont val="Arial"/>
        <family val="2"/>
      </rPr>
      <t>(4,5)</t>
    </r>
  </si>
  <si>
    <t>Total - Electric and Gas</t>
  </si>
  <si>
    <r>
      <t>Revenue Requirement - Gas</t>
    </r>
    <r>
      <rPr>
        <b/>
        <vertAlign val="superscript"/>
        <sz val="8"/>
        <rFont val="Arial"/>
        <family val="2"/>
      </rPr>
      <t>(4,5)</t>
    </r>
  </si>
  <si>
    <t>Allocate 129D</t>
  </si>
  <si>
    <t>Allocate HELP</t>
  </si>
  <si>
    <t>Grossed Up Credits</t>
  </si>
  <si>
    <t>Check</t>
  </si>
  <si>
    <t>12ME</t>
  </si>
  <si>
    <r>
      <t xml:space="preserve">Adjusted for RSI </t>
    </r>
    <r>
      <rPr>
        <vertAlign val="superscript"/>
        <sz val="8"/>
        <rFont val="Arial"/>
        <family val="2"/>
      </rPr>
      <t>(3)</t>
    </r>
  </si>
  <si>
    <t>Proposed Credits to be Given</t>
  </si>
  <si>
    <t>Second Block</t>
  </si>
  <si>
    <t>First Block</t>
  </si>
  <si>
    <t>Number of Bills</t>
  </si>
  <si>
    <t>Rates, effective May 1, 2023</t>
  </si>
  <si>
    <r>
      <t>Revenue Requirement - Electric</t>
    </r>
    <r>
      <rPr>
        <b/>
        <vertAlign val="superscript"/>
        <sz val="8"/>
        <rFont val="Arial"/>
        <family val="2"/>
      </rPr>
      <t>(4,5)</t>
    </r>
  </si>
  <si>
    <t xml:space="preserve">2023 PROGRAM YEAR (Oct 1, 2023 - Sep 30, 2024) REVENUE REQUIREMENT </t>
  </si>
  <si>
    <t>Ratios</t>
  </si>
  <si>
    <t>129D</t>
  </si>
  <si>
    <t>HELP</t>
  </si>
  <si>
    <t>October 2023 through October 2024</t>
  </si>
  <si>
    <t>Detail of Funding Sources for Bill Discount Program</t>
  </si>
  <si>
    <t xml:space="preserve">Sch 23 </t>
  </si>
  <si>
    <t>Sch 129</t>
  </si>
  <si>
    <t>Sch 129D</t>
  </si>
  <si>
    <t>Sch 141D</t>
  </si>
  <si>
    <t>Sch 141LNG</t>
  </si>
  <si>
    <t>Sch 141N</t>
  </si>
  <si>
    <t>Sch 141PFG</t>
  </si>
  <si>
    <t>Sch 141R</t>
  </si>
  <si>
    <t>Sch 141Y</t>
  </si>
  <si>
    <t>Sch 129Z</t>
  </si>
  <si>
    <t>Sch 142</t>
  </si>
  <si>
    <t>Sch 149</t>
  </si>
  <si>
    <t>Sch 101</t>
  </si>
  <si>
    <t>Sch 106</t>
  </si>
  <si>
    <t xml:space="preserve">State Carbon Reduction Credit </t>
  </si>
  <si>
    <t xml:space="preserve">Sch 120 </t>
  </si>
  <si>
    <t>Sch 111</t>
  </si>
  <si>
    <t>Revenue Requirement for Schedule 129D</t>
  </si>
  <si>
    <t>Portion Covered by Unspent HELP Funds</t>
  </si>
  <si>
    <t>Total Revenue Requirement</t>
  </si>
  <si>
    <t>Increase (Decrease) in Estimated Discounts  for next year</t>
  </si>
  <si>
    <t>Rate Stabilization</t>
  </si>
  <si>
    <t>rates effective Nov 24, approved in Docket UG-240708</t>
  </si>
  <si>
    <t>Net</t>
  </si>
  <si>
    <r>
      <t>Rates, effective Oct 1, 2024</t>
    </r>
    <r>
      <rPr>
        <vertAlign val="superscript"/>
        <sz val="8"/>
        <rFont val="Arial"/>
        <family val="2"/>
      </rPr>
      <t xml:space="preserve">(3) </t>
    </r>
  </si>
  <si>
    <t>Also incorporating Sch.101 and 106 rates which are eff. Nov 1, 2024 as approved in Docket UG-240708</t>
  </si>
  <si>
    <t xml:space="preserve">2025 CY (Jan 1 - Dec 31,2025 ) </t>
  </si>
  <si>
    <t xml:space="preserve">2025 CY (Jan 1 - Dec 31,2025 ) REVENUE REQUIREMENT </t>
  </si>
  <si>
    <t>Billing determinants(7)</t>
  </si>
  <si>
    <t>Total(1)</t>
  </si>
  <si>
    <t>Net(2)</t>
  </si>
  <si>
    <t>Tiers (6)</t>
  </si>
  <si>
    <t xml:space="preserve">Costs (4) </t>
  </si>
  <si>
    <t>Funds</t>
  </si>
  <si>
    <t>Unspent PSE HELP funding - Electric(5)</t>
  </si>
  <si>
    <t>Revenue Requirement - Electric(4,5)</t>
  </si>
  <si>
    <t>Unspent PSE HELP funding - Gas(5)</t>
  </si>
  <si>
    <t>Revenue Requirement - Gas(4,5)</t>
  </si>
  <si>
    <t>Revenue Requirement - Total(4,5)</t>
  </si>
  <si>
    <t>Unspent PSE HELP funds from the 2021-2022 program year</t>
  </si>
  <si>
    <t>FPL = Federal Poverty Level; AMI = Area (County) Median Income</t>
  </si>
  <si>
    <t xml:space="preserve">Assumes 70,000 customers in gas BDR by January 1, 2023, and 70,000 customers in electric BDR by October 1, 2024. Per Order 01 (Aug 3, 2023) in Docket UG-230470 (PSE's 2023 Gas CCA tariff), PSE is required to enroll a targeted 70,000 customers into energy assistance or bill assistance program by January 1,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</si>
</sst>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0_);_(&quot;$&quot;* \(#,##0.00000\);_(&quot;$&quot;* &quot;-&quot;??_);_(@_)"/>
    <numFmt numFmtId="167" formatCode="_(&quot;$&quot;* #,##0.000000_);_(&quot;$&quot;* \(#,##0.000000\);_(&quot;$&quot;* &quot;-&quot;??_);_(@_)"/>
    <numFmt numFmtId="168" formatCode="0.000000"/>
    <numFmt numFmtId="169" formatCode="0.0000%"/>
    <numFmt numFmtId="170" formatCode="0.00000000"/>
    <numFmt numFmtId="171" formatCode="0.000%"/>
    <numFmt numFmtId="172" formatCode="0.0000\ \¢"/>
    <numFmt numFmtId="173" formatCode="0.0%"/>
    <numFmt numFmtId="174" formatCode="_(* #,##0.00000_);_(* \(#,##0.00000\);_(* &quot;-&quot;??_);_(@_)"/>
    <numFmt numFmtId="175" formatCode="_(&quot;$&quot;* #,##0.00000_);_(&quot;$&quot;* \(#,##0.00000\);_(&quot;$&quot;* &quot;-&quot;?????_);_(@_)"/>
  </numFmts>
  <fonts count="64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0000FF"/>
      <name val="Arial"/>
      <family val="2"/>
    </font>
    <font>
      <sz val="8"/>
      <color rgb="FF006666"/>
      <name val="Arial"/>
      <family val="2"/>
    </font>
    <font>
      <sz val="8"/>
      <color rgb="FF0000FF"/>
      <name val="Arial"/>
      <family val="2"/>
    </font>
    <font>
      <sz val="11"/>
      <color rgb="FF0061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12"/>
      <color rgb="FFFF0000"/>
      <name val="Times New Roman"/>
      <family val="1"/>
    </font>
    <font>
      <sz val="18"/>
      <name val="Times New Roman"/>
      <family val="1"/>
    </font>
    <font>
      <b/>
      <sz val="8"/>
      <color rgb="FF006666"/>
      <name val="Arial"/>
      <family val="2"/>
    </font>
    <font>
      <b/>
      <sz val="12"/>
      <name val="Times New Roman"/>
      <family val="1"/>
    </font>
    <font>
      <sz val="11"/>
      <color rgb="FF9C0006"/>
      <name val="Calibri"/>
      <family val="2"/>
      <scheme val="minor"/>
    </font>
    <font>
      <b/>
      <sz val="12"/>
      <color rgb="FF002060"/>
      <name val="Times New Roman"/>
      <family val="1"/>
    </font>
    <font>
      <sz val="8"/>
      <color rgb="FFFF0000"/>
      <name val="Times New Roman"/>
      <family val="1"/>
    </font>
    <font>
      <b/>
      <i/>
      <sz val="12"/>
      <color rgb="FF002060"/>
      <name val="Times New Roman"/>
      <family val="1"/>
    </font>
    <font>
      <b/>
      <i/>
      <sz val="8"/>
      <name val="Arial"/>
      <family val="2"/>
    </font>
    <font>
      <sz val="8"/>
      <color rgb="FF008080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rgb="FF006666"/>
      <name val="Arial"/>
      <family val="2"/>
    </font>
    <font>
      <sz val="10"/>
      <color indexed="12"/>
      <name val="Arial"/>
      <family val="2"/>
    </font>
    <font>
      <sz val="10"/>
      <color rgb="FF009999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6"/>
      <name val="Arial"/>
      <family val="2"/>
    </font>
    <font>
      <sz val="8"/>
      <color theme="1" tint="0.499984740745262"/>
      <name val="Arial"/>
      <family val="2"/>
    </font>
    <font>
      <b/>
      <vertAlign val="superscript"/>
      <sz val="8"/>
      <name val="Arial"/>
      <family val="2"/>
    </font>
    <font>
      <b/>
      <i/>
      <sz val="12"/>
      <name val="Times New Roman"/>
      <family val="1"/>
    </font>
    <font>
      <sz val="12"/>
      <color theme="4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80808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43" fontId="9" fillId="0" borderId="0" applyFon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0" fontId="7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24" fillId="4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6" borderId="0" applyNumberFormat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40">
    <xf numFmtId="0" fontId="0" fillId="0" borderId="0" xfId="0"/>
    <xf numFmtId="0" fontId="13" fillId="0" borderId="0" xfId="0" applyFont="1"/>
    <xf numFmtId="0" fontId="16" fillId="0" borderId="0" xfId="14" applyFont="1" applyFill="1"/>
    <xf numFmtId="0" fontId="15" fillId="0" borderId="0" xfId="0" applyFont="1" applyFill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13" fillId="0" borderId="0" xfId="0" applyFont="1" applyFill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19" fillId="0" borderId="0" xfId="0" applyFont="1" applyFill="1" applyAlignment="1">
      <alignment horizontal="centerContinuous"/>
    </xf>
    <xf numFmtId="7" fontId="13" fillId="0" borderId="0" xfId="0" applyNumberFormat="1" applyFont="1"/>
    <xf numFmtId="37" fontId="13" fillId="0" borderId="0" xfId="0" applyNumberFormat="1" applyFont="1"/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37" fontId="13" fillId="0" borderId="0" xfId="0" applyNumberFormat="1" applyFont="1" applyAlignment="1">
      <alignment horizontal="center" vertical="center"/>
    </xf>
    <xf numFmtId="37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37" fontId="19" fillId="0" borderId="0" xfId="0" applyNumberFormat="1" applyFont="1" applyBorder="1" applyAlignment="1">
      <alignment horizontal="center" vertical="center"/>
    </xf>
    <xf numFmtId="0" fontId="13" fillId="0" borderId="0" xfId="0" applyFont="1" applyBorder="1"/>
    <xf numFmtId="0" fontId="13" fillId="0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7" fontId="13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7" fontId="19" fillId="0" borderId="0" xfId="0" applyNumberFormat="1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7" fontId="13" fillId="0" borderId="8" xfId="0" applyNumberFormat="1" applyFont="1" applyBorder="1" applyAlignment="1">
      <alignment horizontal="center" vertical="center"/>
    </xf>
    <xf numFmtId="37" fontId="13" fillId="0" borderId="8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7" fontId="13" fillId="0" borderId="0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9" fontId="21" fillId="0" borderId="0" xfId="0" applyNumberFormat="1" applyFont="1"/>
    <xf numFmtId="9" fontId="21" fillId="0" borderId="0" xfId="0" applyNumberFormat="1" applyFont="1" applyBorder="1"/>
    <xf numFmtId="165" fontId="22" fillId="0" borderId="0" xfId="1" applyNumberFormat="1" applyFont="1"/>
    <xf numFmtId="9" fontId="23" fillId="0" borderId="0" xfId="9" applyNumberFormat="1" applyFont="1"/>
    <xf numFmtId="9" fontId="23" fillId="0" borderId="0" xfId="9" applyNumberFormat="1" applyFont="1" applyBorder="1"/>
    <xf numFmtId="164" fontId="13" fillId="0" borderId="0" xfId="3" applyNumberFormat="1" applyFont="1"/>
    <xf numFmtId="164" fontId="13" fillId="0" borderId="0" xfId="3" applyNumberFormat="1" applyFont="1" applyFill="1"/>
    <xf numFmtId="9" fontId="13" fillId="0" borderId="0" xfId="9" applyNumberFormat="1" applyFont="1"/>
    <xf numFmtId="44" fontId="13" fillId="0" borderId="0" xfId="0" applyNumberFormat="1" applyFont="1"/>
    <xf numFmtId="9" fontId="13" fillId="0" borderId="0" xfId="9" applyNumberFormat="1" applyFont="1" applyBorder="1"/>
    <xf numFmtId="0" fontId="13" fillId="0" borderId="0" xfId="0" applyFont="1" applyFill="1"/>
    <xf numFmtId="165" fontId="13" fillId="0" borderId="0" xfId="0" applyNumberFormat="1" applyFont="1"/>
    <xf numFmtId="37" fontId="19" fillId="0" borderId="8" xfId="0" applyNumberFormat="1" applyFont="1" applyBorder="1"/>
    <xf numFmtId="0" fontId="13" fillId="0" borderId="8" xfId="0" applyFont="1" applyBorder="1"/>
    <xf numFmtId="164" fontId="19" fillId="0" borderId="8" xfId="0" applyNumberFormat="1" applyFont="1" applyBorder="1"/>
    <xf numFmtId="164" fontId="19" fillId="0" borderId="8" xfId="0" applyNumberFormat="1" applyFont="1" applyFill="1" applyBorder="1"/>
    <xf numFmtId="37" fontId="19" fillId="0" borderId="0" xfId="0" applyNumberFormat="1" applyFont="1"/>
    <xf numFmtId="164" fontId="19" fillId="0" borderId="0" xfId="0" applyNumberFormat="1" applyFont="1" applyFill="1"/>
    <xf numFmtId="0" fontId="13" fillId="0" borderId="0" xfId="0" applyFont="1" applyAlignment="1">
      <alignment horizontal="center" wrapText="1"/>
    </xf>
    <xf numFmtId="166" fontId="13" fillId="0" borderId="0" xfId="0" applyNumberFormat="1" applyFont="1"/>
    <xf numFmtId="164" fontId="19" fillId="0" borderId="0" xfId="0" applyNumberFormat="1" applyFont="1"/>
    <xf numFmtId="0" fontId="20" fillId="0" borderId="0" xfId="0" quotePrefix="1" applyFont="1" applyFill="1" applyAlignment="1">
      <alignment horizontal="center" vertical="top"/>
    </xf>
    <xf numFmtId="0" fontId="13" fillId="0" borderId="0" xfId="0" quotePrefix="1" applyFont="1" applyFill="1" applyAlignment="1">
      <alignment horizontal="left"/>
    </xf>
    <xf numFmtId="37" fontId="13" fillId="0" borderId="0" xfId="0" applyNumberFormat="1" applyFont="1" applyFill="1"/>
    <xf numFmtId="0" fontId="13" fillId="0" borderId="0" xfId="0" applyFont="1" applyFill="1" applyBorder="1"/>
    <xf numFmtId="0" fontId="15" fillId="0" borderId="0" xfId="10" applyFont="1" applyFill="1"/>
    <xf numFmtId="0" fontId="15" fillId="0" borderId="0" xfId="10" applyFont="1" applyFill="1" applyBorder="1"/>
    <xf numFmtId="0" fontId="14" fillId="3" borderId="9" xfId="10" applyFont="1" applyFill="1" applyBorder="1"/>
    <xf numFmtId="0" fontId="15" fillId="3" borderId="10" xfId="10" applyFont="1" applyFill="1" applyBorder="1"/>
    <xf numFmtId="0" fontId="15" fillId="3" borderId="11" xfId="10" applyFont="1" applyFill="1" applyBorder="1"/>
    <xf numFmtId="0" fontId="15" fillId="3" borderId="12" xfId="10" applyFont="1" applyFill="1" applyBorder="1"/>
    <xf numFmtId="0" fontId="15" fillId="3" borderId="0" xfId="10" applyFont="1" applyFill="1" applyBorder="1"/>
    <xf numFmtId="0" fontId="15" fillId="3" borderId="13" xfId="10" applyFont="1" applyFill="1" applyBorder="1"/>
    <xf numFmtId="168" fontId="15" fillId="3" borderId="0" xfId="10" applyNumberFormat="1" applyFont="1" applyFill="1" applyBorder="1"/>
    <xf numFmtId="0" fontId="15" fillId="3" borderId="14" xfId="10" applyFont="1" applyFill="1" applyBorder="1"/>
    <xf numFmtId="0" fontId="15" fillId="3" borderId="15" xfId="10" applyFont="1" applyFill="1" applyBorder="1"/>
    <xf numFmtId="0" fontId="15" fillId="3" borderId="16" xfId="10" applyFont="1" applyFill="1" applyBorder="1"/>
    <xf numFmtId="0" fontId="13" fillId="3" borderId="9" xfId="0" applyFont="1" applyFill="1" applyBorder="1"/>
    <xf numFmtId="0" fontId="13" fillId="3" borderId="10" xfId="0" applyFont="1" applyFill="1" applyBorder="1"/>
    <xf numFmtId="0" fontId="13" fillId="3" borderId="11" xfId="0" applyFont="1" applyFill="1" applyBorder="1"/>
    <xf numFmtId="0" fontId="13" fillId="3" borderId="12" xfId="0" applyFont="1" applyFill="1" applyBorder="1"/>
    <xf numFmtId="0" fontId="13" fillId="3" borderId="0" xfId="0" applyFont="1" applyFill="1" applyBorder="1"/>
    <xf numFmtId="0" fontId="13" fillId="3" borderId="13" xfId="0" applyFont="1" applyFill="1" applyBorder="1"/>
    <xf numFmtId="0" fontId="13" fillId="3" borderId="14" xfId="0" applyFont="1" applyFill="1" applyBorder="1"/>
    <xf numFmtId="0" fontId="13" fillId="3" borderId="15" xfId="0" applyFont="1" applyFill="1" applyBorder="1"/>
    <xf numFmtId="0" fontId="13" fillId="3" borderId="16" xfId="0" applyFont="1" applyFill="1" applyBorder="1"/>
    <xf numFmtId="9" fontId="13" fillId="0" borderId="0" xfId="8" applyNumberFormat="1" applyFont="1"/>
    <xf numFmtId="9" fontId="13" fillId="0" borderId="0" xfId="8" applyNumberFormat="1" applyFont="1" applyBorder="1"/>
    <xf numFmtId="164" fontId="13" fillId="0" borderId="0" xfId="13" applyNumberFormat="1" applyFont="1" applyFill="1"/>
    <xf numFmtId="0" fontId="24" fillId="4" borderId="0" xfId="15" applyAlignment="1">
      <alignment horizontal="centerContinuous"/>
    </xf>
    <xf numFmtId="0" fontId="25" fillId="0" borderId="0" xfId="16" applyNumberFormat="1" applyFont="1" applyFill="1" applyAlignment="1"/>
    <xf numFmtId="0" fontId="26" fillId="0" borderId="0" xfId="16" applyNumberFormat="1" applyFont="1" applyFill="1" applyAlignment="1"/>
    <xf numFmtId="0" fontId="27" fillId="0" borderId="0" xfId="16" applyFont="1" applyFill="1"/>
    <xf numFmtId="0" fontId="4" fillId="0" borderId="0" xfId="16"/>
    <xf numFmtId="0" fontId="26" fillId="0" borderId="0" xfId="16" applyFont="1" applyFill="1" applyAlignment="1">
      <alignment horizontal="centerContinuous"/>
    </xf>
    <xf numFmtId="0" fontId="27" fillId="0" borderId="0" xfId="16" applyFont="1" applyFill="1" applyAlignment="1">
      <alignment horizontal="centerContinuous"/>
    </xf>
    <xf numFmtId="0" fontId="28" fillId="0" borderId="0" xfId="16" applyFont="1" applyFill="1" applyAlignment="1">
      <alignment horizontal="centerContinuous"/>
    </xf>
    <xf numFmtId="0" fontId="26" fillId="0" borderId="0" xfId="16" applyNumberFormat="1" applyFont="1" applyFill="1" applyAlignment="1">
      <alignment horizontal="center"/>
    </xf>
    <xf numFmtId="0" fontId="26" fillId="0" borderId="8" xfId="16" applyNumberFormat="1" applyFont="1" applyFill="1" applyBorder="1" applyAlignment="1">
      <alignment horizontal="center"/>
    </xf>
    <xf numFmtId="0" fontId="26" fillId="0" borderId="8" xfId="16" applyNumberFormat="1" applyFont="1" applyFill="1" applyBorder="1" applyAlignment="1" applyProtection="1">
      <alignment horizontal="center"/>
      <protection locked="0"/>
    </xf>
    <xf numFmtId="0" fontId="27" fillId="0" borderId="0" xfId="16" applyNumberFormat="1" applyFont="1" applyFill="1" applyAlignment="1"/>
    <xf numFmtId="0" fontId="27" fillId="0" borderId="0" xfId="16" applyNumberFormat="1" applyFont="1" applyFill="1" applyAlignment="1">
      <alignment horizontal="center"/>
    </xf>
    <xf numFmtId="0" fontId="27" fillId="0" borderId="0" xfId="16" applyNumberFormat="1" applyFont="1" applyFill="1" applyAlignment="1">
      <alignment horizontal="left"/>
    </xf>
    <xf numFmtId="168" fontId="27" fillId="0" borderId="0" xfId="16" applyNumberFormat="1" applyFont="1" applyFill="1" applyAlignment="1"/>
    <xf numFmtId="0" fontId="29" fillId="4" borderId="0" xfId="15" applyFont="1" applyAlignment="1">
      <alignment horizontal="left"/>
    </xf>
    <xf numFmtId="168" fontId="29" fillId="4" borderId="0" xfId="15" applyNumberFormat="1" applyFont="1" applyAlignment="1"/>
    <xf numFmtId="169" fontId="27" fillId="0" borderId="0" xfId="16" applyNumberFormat="1" applyFont="1" applyFill="1" applyAlignment="1">
      <alignment horizontal="center"/>
    </xf>
    <xf numFmtId="168" fontId="27" fillId="0" borderId="8" xfId="16" applyNumberFormat="1" applyFont="1" applyFill="1" applyBorder="1" applyAlignment="1"/>
    <xf numFmtId="168" fontId="27" fillId="0" borderId="0" xfId="16" applyNumberFormat="1" applyFont="1" applyFill="1" applyBorder="1" applyAlignment="1"/>
    <xf numFmtId="9" fontId="27" fillId="0" borderId="0" xfId="16" applyNumberFormat="1" applyFont="1" applyFill="1" applyAlignment="1">
      <alignment horizontal="center"/>
    </xf>
    <xf numFmtId="168" fontId="27" fillId="0" borderId="1" xfId="16" applyNumberFormat="1" applyFont="1" applyFill="1" applyBorder="1" applyAlignment="1" applyProtection="1">
      <protection locked="0"/>
    </xf>
    <xf numFmtId="170" fontId="25" fillId="0" borderId="0" xfId="16" applyNumberFormat="1" applyFont="1" applyFill="1" applyAlignment="1"/>
    <xf numFmtId="0" fontId="0" fillId="5" borderId="0" xfId="0" applyFill="1"/>
    <xf numFmtId="37" fontId="13" fillId="0" borderId="0" xfId="0" applyNumberFormat="1" applyFont="1" applyFill="1" applyAlignment="1">
      <alignment horizontal="center" vertical="center"/>
    </xf>
    <xf numFmtId="37" fontId="13" fillId="0" borderId="8" xfId="0" applyNumberFormat="1" applyFont="1" applyFill="1" applyBorder="1" applyAlignment="1">
      <alignment horizontal="center" vertical="center"/>
    </xf>
    <xf numFmtId="37" fontId="13" fillId="0" borderId="0" xfId="0" applyNumberFormat="1" applyFont="1" applyFill="1" applyBorder="1" applyAlignment="1">
      <alignment horizontal="center" vertical="center" wrapText="1"/>
    </xf>
    <xf numFmtId="37" fontId="13" fillId="0" borderId="8" xfId="0" applyNumberFormat="1" applyFont="1" applyFill="1" applyBorder="1"/>
    <xf numFmtId="0" fontId="13" fillId="0" borderId="0" xfId="0" applyFont="1" applyFill="1" applyAlignment="1">
      <alignment horizontal="left" vertical="center"/>
    </xf>
    <xf numFmtId="0" fontId="30" fillId="5" borderId="0" xfId="0" applyFont="1" applyFill="1"/>
    <xf numFmtId="43" fontId="13" fillId="0" borderId="0" xfId="0" applyNumberFormat="1" applyFont="1"/>
    <xf numFmtId="9" fontId="13" fillId="0" borderId="0" xfId="9" applyFont="1"/>
    <xf numFmtId="0" fontId="0" fillId="0" borderId="0" xfId="0"/>
    <xf numFmtId="0" fontId="13" fillId="0" borderId="0" xfId="0" applyFont="1" applyAlignment="1">
      <alignment horizontal="center" vertical="center"/>
    </xf>
    <xf numFmtId="165" fontId="22" fillId="0" borderId="0" xfId="1" applyNumberFormat="1" applyFont="1" applyFill="1"/>
    <xf numFmtId="0" fontId="13" fillId="0" borderId="0" xfId="0" quotePrefix="1" applyFont="1" applyAlignment="1">
      <alignment horizontal="center" vertical="center"/>
    </xf>
    <xf numFmtId="9" fontId="23" fillId="0" borderId="0" xfId="0" applyNumberFormat="1" applyFont="1"/>
    <xf numFmtId="44" fontId="22" fillId="0" borderId="0" xfId="3" applyFont="1" applyFill="1"/>
    <xf numFmtId="167" fontId="22" fillId="0" borderId="0" xfId="3" applyNumberFormat="1" applyFont="1" applyFill="1"/>
    <xf numFmtId="166" fontId="22" fillId="0" borderId="0" xfId="3" applyNumberFormat="1" applyFont="1" applyFill="1"/>
    <xf numFmtId="0" fontId="9" fillId="5" borderId="0" xfId="0" applyFont="1" applyFill="1"/>
    <xf numFmtId="9" fontId="0" fillId="5" borderId="0" xfId="0" applyNumberFormat="1" applyFill="1"/>
    <xf numFmtId="9" fontId="31" fillId="5" borderId="0" xfId="0" applyNumberFormat="1" applyFont="1" applyFill="1"/>
    <xf numFmtId="9" fontId="32" fillId="0" borderId="0" xfId="0" applyNumberFormat="1" applyFont="1"/>
    <xf numFmtId="0" fontId="13" fillId="0" borderId="8" xfId="0" applyFont="1" applyFill="1" applyBorder="1" applyAlignment="1">
      <alignment horizontal="center" vertical="center"/>
    </xf>
    <xf numFmtId="7" fontId="19" fillId="0" borderId="0" xfId="0" applyNumberFormat="1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4" xfId="0" applyBorder="1"/>
    <xf numFmtId="0" fontId="33" fillId="7" borderId="7" xfId="0" applyFont="1" applyFill="1" applyBorder="1" applyAlignment="1">
      <alignment horizontal="centerContinuous"/>
    </xf>
    <xf numFmtId="0" fontId="33" fillId="7" borderId="6" xfId="0" applyFont="1" applyFill="1" applyBorder="1" applyAlignment="1">
      <alignment horizontal="centerContinuous"/>
    </xf>
    <xf numFmtId="0" fontId="33" fillId="7" borderId="5" xfId="0" applyFont="1" applyFill="1" applyBorder="1" applyAlignment="1">
      <alignment horizontal="centerContinuous"/>
    </xf>
    <xf numFmtId="0" fontId="33" fillId="2" borderId="7" xfId="0" applyFont="1" applyFill="1" applyBorder="1" applyAlignment="1">
      <alignment horizontal="centerContinuous"/>
    </xf>
    <xf numFmtId="0" fontId="33" fillId="2" borderId="6" xfId="0" applyFont="1" applyFill="1" applyBorder="1" applyAlignment="1">
      <alignment horizontal="centerContinuous"/>
    </xf>
    <xf numFmtId="0" fontId="33" fillId="2" borderId="5" xfId="0" applyFont="1" applyFill="1" applyBorder="1" applyAlignment="1">
      <alignment horizontal="centerContinuous"/>
    </xf>
    <xf numFmtId="0" fontId="33" fillId="0" borderId="3" xfId="0" applyFont="1" applyBorder="1" applyAlignment="1">
      <alignment horizontal="center"/>
    </xf>
    <xf numFmtId="0" fontId="33" fillId="0" borderId="19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wrapText="1"/>
    </xf>
    <xf numFmtId="0" fontId="33" fillId="0" borderId="21" xfId="0" applyFont="1" applyBorder="1" applyAlignment="1">
      <alignment horizontal="center" wrapText="1"/>
    </xf>
    <xf numFmtId="0" fontId="33" fillId="0" borderId="22" xfId="0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14" fontId="0" fillId="0" borderId="4" xfId="0" applyNumberFormat="1" applyBorder="1" applyAlignment="1">
      <alignment horizontal="left"/>
    </xf>
    <xf numFmtId="42" fontId="0" fillId="0" borderId="19" xfId="0" applyNumberFormat="1" applyFill="1" applyBorder="1"/>
    <xf numFmtId="42" fontId="0" fillId="0" borderId="20" xfId="0" applyNumberFormat="1" applyBorder="1"/>
    <xf numFmtId="42" fontId="0" fillId="0" borderId="21" xfId="0" applyNumberFormat="1" applyBorder="1"/>
    <xf numFmtId="14" fontId="0" fillId="0" borderId="3" xfId="0" applyNumberFormat="1" applyBorder="1" applyAlignment="1">
      <alignment horizontal="left"/>
    </xf>
    <xf numFmtId="41" fontId="0" fillId="0" borderId="22" xfId="0" applyNumberFormat="1" applyFill="1" applyBorder="1"/>
    <xf numFmtId="41" fontId="0" fillId="0" borderId="23" xfId="0" applyNumberFormat="1" applyBorder="1"/>
    <xf numFmtId="41" fontId="0" fillId="0" borderId="24" xfId="0" applyNumberFormat="1" applyBorder="1"/>
    <xf numFmtId="41" fontId="0" fillId="0" borderId="24" xfId="0" applyNumberFormat="1" applyFill="1" applyBorder="1"/>
    <xf numFmtId="41" fontId="0" fillId="0" borderId="23" xfId="0" applyNumberFormat="1" applyFill="1" applyBorder="1"/>
    <xf numFmtId="0" fontId="0" fillId="0" borderId="3" xfId="0" applyBorder="1"/>
    <xf numFmtId="0" fontId="0" fillId="0" borderId="19" xfId="0" applyFill="1" applyBorder="1"/>
    <xf numFmtId="0" fontId="0" fillId="0" borderId="20" xfId="0" applyBorder="1"/>
    <xf numFmtId="0" fontId="0" fillId="0" borderId="21" xfId="0" applyBorder="1"/>
    <xf numFmtId="42" fontId="0" fillId="0" borderId="25" xfId="0" applyNumberFormat="1" applyFill="1" applyBorder="1"/>
    <xf numFmtId="42" fontId="0" fillId="0" borderId="26" xfId="0" applyNumberFormat="1" applyBorder="1"/>
    <xf numFmtId="42" fontId="0" fillId="0" borderId="27" xfId="0" applyNumberFormat="1" applyBorder="1"/>
    <xf numFmtId="0" fontId="0" fillId="0" borderId="2" xfId="0" applyBorder="1"/>
    <xf numFmtId="37" fontId="36" fillId="0" borderId="8" xfId="0" applyNumberFormat="1" applyFont="1" applyBorder="1"/>
    <xf numFmtId="37" fontId="36" fillId="0" borderId="28" xfId="0" applyNumberFormat="1" applyFont="1" applyBorder="1"/>
    <xf numFmtId="0" fontId="33" fillId="0" borderId="20" xfId="0" applyFont="1" applyFill="1" applyBorder="1" applyAlignment="1">
      <alignment horizontal="center" wrapText="1"/>
    </xf>
    <xf numFmtId="0" fontId="33" fillId="0" borderId="23" xfId="0" applyFont="1" applyFill="1" applyBorder="1" applyAlignment="1">
      <alignment horizontal="center" wrapText="1"/>
    </xf>
    <xf numFmtId="0" fontId="0" fillId="0" borderId="20" xfId="0" applyFill="1" applyBorder="1"/>
    <xf numFmtId="42" fontId="0" fillId="0" borderId="26" xfId="0" applyNumberFormat="1" applyFill="1" applyBorder="1"/>
    <xf numFmtId="0" fontId="13" fillId="0" borderId="0" xfId="2" applyFont="1"/>
    <xf numFmtId="165" fontId="13" fillId="0" borderId="0" xfId="2" applyNumberFormat="1" applyFont="1"/>
    <xf numFmtId="0" fontId="13" fillId="0" borderId="0" xfId="2" applyFont="1" applyAlignment="1">
      <alignment horizontal="center"/>
    </xf>
    <xf numFmtId="0" fontId="13" fillId="0" borderId="0" xfId="2" applyFont="1" applyAlignment="1">
      <alignment horizontal="left"/>
    </xf>
    <xf numFmtId="164" fontId="13" fillId="0" borderId="0" xfId="2" applyNumberFormat="1" applyFont="1"/>
    <xf numFmtId="164" fontId="38" fillId="8" borderId="16" xfId="2" applyNumberFormat="1" applyFont="1" applyFill="1" applyBorder="1"/>
    <xf numFmtId="3" fontId="18" fillId="8" borderId="14" xfId="2" applyNumberFormat="1" applyFont="1" applyFill="1" applyBorder="1" applyAlignment="1">
      <alignment horizontal="right"/>
    </xf>
    <xf numFmtId="171" fontId="13" fillId="0" borderId="16" xfId="2" applyNumberFormat="1" applyFont="1" applyBorder="1"/>
    <xf numFmtId="164" fontId="13" fillId="0" borderId="15" xfId="2" applyNumberFormat="1" applyFont="1" applyBorder="1"/>
    <xf numFmtId="165" fontId="13" fillId="0" borderId="15" xfId="2" applyNumberFormat="1" applyFont="1" applyBorder="1"/>
    <xf numFmtId="0" fontId="13" fillId="0" borderId="15" xfId="2" applyFont="1" applyBorder="1"/>
    <xf numFmtId="0" fontId="13" fillId="0" borderId="15" xfId="2" applyFont="1" applyBorder="1" applyAlignment="1">
      <alignment horizontal="center"/>
    </xf>
    <xf numFmtId="0" fontId="13" fillId="0" borderId="15" xfId="2" applyFont="1" applyBorder="1" applyAlignment="1">
      <alignment horizontal="left"/>
    </xf>
    <xf numFmtId="0" fontId="13" fillId="0" borderId="14" xfId="2" applyFont="1" applyBorder="1" applyAlignment="1">
      <alignment horizontal="center"/>
    </xf>
    <xf numFmtId="0" fontId="13" fillId="8" borderId="13" xfId="2" applyFont="1" applyFill="1" applyBorder="1"/>
    <xf numFmtId="0" fontId="18" fillId="8" borderId="12" xfId="2" applyFont="1" applyFill="1" applyBorder="1" applyAlignment="1">
      <alignment horizontal="right"/>
    </xf>
    <xf numFmtId="10" fontId="13" fillId="0" borderId="13" xfId="2" applyNumberFormat="1" applyFont="1" applyBorder="1"/>
    <xf numFmtId="167" fontId="13" fillId="0" borderId="0" xfId="2" applyNumberFormat="1" applyFont="1"/>
    <xf numFmtId="164" fontId="13" fillId="0" borderId="0" xfId="23" applyNumberFormat="1" applyFont="1" applyFill="1" applyBorder="1"/>
    <xf numFmtId="0" fontId="13" fillId="0" borderId="12" xfId="2" applyFont="1" applyBorder="1" applyAlignment="1">
      <alignment horizontal="center"/>
    </xf>
    <xf numFmtId="0" fontId="13" fillId="8" borderId="12" xfId="2" applyFont="1" applyFill="1" applyBorder="1"/>
    <xf numFmtId="172" fontId="13" fillId="0" borderId="0" xfId="2" applyNumberFormat="1" applyFont="1"/>
    <xf numFmtId="44" fontId="13" fillId="8" borderId="13" xfId="2" applyNumberFormat="1" applyFont="1" applyFill="1" applyBorder="1"/>
    <xf numFmtId="3" fontId="13" fillId="8" borderId="12" xfId="2" applyNumberFormat="1" applyFont="1" applyFill="1" applyBorder="1"/>
    <xf numFmtId="167" fontId="39" fillId="0" borderId="0" xfId="2" applyNumberFormat="1" applyFont="1"/>
    <xf numFmtId="167" fontId="23" fillId="0" borderId="0" xfId="2" applyNumberFormat="1" applyFont="1"/>
    <xf numFmtId="164" fontId="39" fillId="0" borderId="0" xfId="2" applyNumberFormat="1" applyFont="1"/>
    <xf numFmtId="165" fontId="39" fillId="0" borderId="0" xfId="2" applyNumberFormat="1" applyFont="1"/>
    <xf numFmtId="0" fontId="13" fillId="0" borderId="0" xfId="2" quotePrefix="1" applyFont="1" applyAlignment="1">
      <alignment horizontal="center"/>
    </xf>
    <xf numFmtId="172" fontId="39" fillId="0" borderId="0" xfId="2" applyNumberFormat="1" applyFont="1"/>
    <xf numFmtId="0" fontId="39" fillId="0" borderId="0" xfId="2" applyFont="1"/>
    <xf numFmtId="0" fontId="13" fillId="0" borderId="0" xfId="2" quotePrefix="1" applyFont="1" applyAlignment="1">
      <alignment horizontal="left" indent="1"/>
    </xf>
    <xf numFmtId="0" fontId="13" fillId="0" borderId="0" xfId="2" applyFont="1" applyAlignment="1">
      <alignment horizontal="left" indent="1"/>
    </xf>
    <xf numFmtId="0" fontId="13" fillId="0" borderId="0" xfId="2" quotePrefix="1" applyFont="1" applyAlignment="1">
      <alignment horizontal="left"/>
    </xf>
    <xf numFmtId="16" fontId="13" fillId="0" borderId="0" xfId="2" quotePrefix="1" applyNumberFormat="1" applyFont="1" applyAlignment="1">
      <alignment horizontal="center"/>
    </xf>
    <xf numFmtId="0" fontId="13" fillId="0" borderId="13" xfId="2" applyFont="1" applyBorder="1"/>
    <xf numFmtId="0" fontId="13" fillId="0" borderId="0" xfId="2" applyFont="1" applyAlignment="1">
      <alignment horizontal="center" wrapText="1"/>
    </xf>
    <xf numFmtId="0" fontId="13" fillId="8" borderId="13" xfId="2" applyFont="1" applyFill="1" applyBorder="1" applyAlignment="1">
      <alignment horizontal="center" wrapText="1"/>
    </xf>
    <xf numFmtId="0" fontId="13" fillId="8" borderId="12" xfId="2" applyFont="1" applyFill="1" applyBorder="1" applyAlignment="1">
      <alignment horizontal="center" wrapText="1"/>
    </xf>
    <xf numFmtId="0" fontId="13" fillId="0" borderId="16" xfId="2" quotePrefix="1" applyFont="1" applyBorder="1" applyAlignment="1">
      <alignment horizontal="center" wrapText="1"/>
    </xf>
    <xf numFmtId="0" fontId="13" fillId="0" borderId="15" xfId="2" quotePrefix="1" applyFont="1" applyBorder="1" applyAlignment="1">
      <alignment horizontal="center" wrapText="1"/>
    </xf>
    <xf numFmtId="165" fontId="13" fillId="0" borderId="15" xfId="2" quotePrefix="1" applyNumberFormat="1" applyFont="1" applyBorder="1" applyAlignment="1">
      <alignment horizontal="center" wrapText="1"/>
    </xf>
    <xf numFmtId="0" fontId="13" fillId="0" borderId="15" xfId="2" applyFont="1" applyBorder="1" applyAlignment="1">
      <alignment horizontal="center" wrapText="1"/>
    </xf>
    <xf numFmtId="165" fontId="13" fillId="0" borderId="15" xfId="2" applyNumberFormat="1" applyFont="1" applyBorder="1" applyAlignment="1">
      <alignment horizontal="center" wrapText="1"/>
    </xf>
    <xf numFmtId="0" fontId="13" fillId="0" borderId="14" xfId="2" applyFont="1" applyBorder="1" applyAlignment="1">
      <alignment horizontal="center" wrapText="1"/>
    </xf>
    <xf numFmtId="0" fontId="19" fillId="0" borderId="0" xfId="2" applyFont="1" applyAlignment="1">
      <alignment horizontal="center" wrapText="1"/>
    </xf>
    <xf numFmtId="0" fontId="19" fillId="8" borderId="11" xfId="2" applyFont="1" applyFill="1" applyBorder="1" applyAlignment="1">
      <alignment horizontal="center" wrapText="1"/>
    </xf>
    <xf numFmtId="0" fontId="19" fillId="8" borderId="9" xfId="2" applyFont="1" applyFill="1" applyBorder="1" applyAlignment="1">
      <alignment horizontal="center" wrapText="1"/>
    </xf>
    <xf numFmtId="0" fontId="19" fillId="0" borderId="16" xfId="2" quotePrefix="1" applyFont="1" applyBorder="1" applyAlignment="1">
      <alignment horizontal="center" wrapText="1"/>
    </xf>
    <xf numFmtId="0" fontId="19" fillId="0" borderId="15" xfId="2" quotePrefix="1" applyFont="1" applyBorder="1" applyAlignment="1">
      <alignment horizontal="center" wrapText="1"/>
    </xf>
    <xf numFmtId="165" fontId="19" fillId="0" borderId="15" xfId="2" quotePrefix="1" applyNumberFormat="1" applyFont="1" applyBorder="1" applyAlignment="1">
      <alignment horizontal="center" wrapText="1"/>
    </xf>
    <xf numFmtId="0" fontId="19" fillId="0" borderId="15" xfId="2" applyFont="1" applyBorder="1" applyAlignment="1">
      <alignment horizontal="center" wrapText="1"/>
    </xf>
    <xf numFmtId="0" fontId="19" fillId="0" borderId="14" xfId="2" applyFont="1" applyBorder="1" applyAlignment="1">
      <alignment horizontal="center" wrapText="1"/>
    </xf>
    <xf numFmtId="0" fontId="19" fillId="0" borderId="0" xfId="2" applyFont="1"/>
    <xf numFmtId="0" fontId="19" fillId="0" borderId="0" xfId="2" applyFont="1" applyAlignment="1">
      <alignment horizontal="center"/>
    </xf>
    <xf numFmtId="0" fontId="19" fillId="0" borderId="13" xfId="2" applyFont="1" applyBorder="1" applyAlignment="1">
      <alignment horizontal="centerContinuous"/>
    </xf>
    <xf numFmtId="0" fontId="19" fillId="0" borderId="0" xfId="2" applyFont="1" applyAlignment="1">
      <alignment horizontal="centerContinuous"/>
    </xf>
    <xf numFmtId="165" fontId="19" fillId="0" borderId="0" xfId="2" applyNumberFormat="1" applyFont="1" applyAlignment="1">
      <alignment horizontal="centerContinuous"/>
    </xf>
    <xf numFmtId="0" fontId="19" fillId="0" borderId="12" xfId="2" applyFont="1" applyBorder="1" applyAlignment="1">
      <alignment horizontal="centerContinuous"/>
    </xf>
    <xf numFmtId="0" fontId="8" fillId="0" borderId="0" xfId="24" applyFont="1"/>
    <xf numFmtId="3" fontId="8" fillId="0" borderId="0" xfId="24" applyNumberFormat="1" applyFont="1"/>
    <xf numFmtId="0" fontId="8" fillId="0" borderId="0" xfId="24" applyFont="1" applyAlignment="1">
      <alignment horizontal="left"/>
    </xf>
    <xf numFmtId="0" fontId="40" fillId="0" borderId="0" xfId="24" applyFont="1"/>
    <xf numFmtId="41" fontId="8" fillId="0" borderId="0" xfId="24" quotePrefix="1" applyNumberFormat="1" applyFont="1" applyAlignment="1">
      <alignment horizontal="right"/>
    </xf>
    <xf numFmtId="0" fontId="8" fillId="0" borderId="0" xfId="24" quotePrefix="1" applyFont="1" applyAlignment="1">
      <alignment vertical="top"/>
    </xf>
    <xf numFmtId="0" fontId="41" fillId="0" borderId="0" xfId="24" quotePrefix="1" applyFont="1" applyAlignment="1">
      <alignment horizontal="center" vertical="top"/>
    </xf>
    <xf numFmtId="0" fontId="8" fillId="0" borderId="0" xfId="24" applyFont="1" applyAlignment="1">
      <alignment vertical="top" wrapText="1"/>
    </xf>
    <xf numFmtId="0" fontId="8" fillId="0" borderId="0" xfId="24" quotePrefix="1" applyFont="1" applyAlignment="1">
      <alignment horizontal="left"/>
    </xf>
    <xf numFmtId="8" fontId="8" fillId="0" borderId="0" xfId="24" applyNumberFormat="1" applyFont="1"/>
    <xf numFmtId="164" fontId="8" fillId="0" borderId="0" xfId="24" applyNumberFormat="1" applyFont="1"/>
    <xf numFmtId="164" fontId="8" fillId="0" borderId="0" xfId="25" applyNumberFormat="1" applyFont="1"/>
    <xf numFmtId="164" fontId="42" fillId="0" borderId="0" xfId="24" applyNumberFormat="1" applyFont="1"/>
    <xf numFmtId="42" fontId="8" fillId="0" borderId="0" xfId="24" applyNumberFormat="1" applyFont="1"/>
    <xf numFmtId="0" fontId="8" fillId="0" borderId="0" xfId="24" applyFont="1" applyAlignment="1">
      <alignment horizontal="center"/>
    </xf>
    <xf numFmtId="10" fontId="40" fillId="0" borderId="2" xfId="24" applyNumberFormat="1" applyFont="1" applyBorder="1"/>
    <xf numFmtId="10" fontId="8" fillId="0" borderId="0" xfId="24" applyNumberFormat="1" applyFont="1"/>
    <xf numFmtId="166" fontId="8" fillId="8" borderId="16" xfId="24" applyNumberFormat="1" applyFont="1" applyFill="1" applyBorder="1"/>
    <xf numFmtId="3" fontId="43" fillId="8" borderId="14" xfId="24" applyNumberFormat="1" applyFont="1" applyFill="1" applyBorder="1"/>
    <xf numFmtId="164" fontId="40" fillId="0" borderId="17" xfId="24" applyNumberFormat="1" applyFont="1" applyBorder="1"/>
    <xf numFmtId="42" fontId="8" fillId="0" borderId="18" xfId="24" applyNumberFormat="1" applyFont="1" applyBorder="1"/>
    <xf numFmtId="166" fontId="25" fillId="0" borderId="0" xfId="24" applyNumberFormat="1" applyFont="1"/>
    <xf numFmtId="173" fontId="25" fillId="0" borderId="0" xfId="24" applyNumberFormat="1" applyFont="1"/>
    <xf numFmtId="3" fontId="8" fillId="0" borderId="18" xfId="24" applyNumberFormat="1" applyFont="1" applyBorder="1"/>
    <xf numFmtId="164" fontId="44" fillId="8" borderId="13" xfId="25" applyNumberFormat="1" applyFont="1" applyFill="1" applyBorder="1"/>
    <xf numFmtId="174" fontId="43" fillId="8" borderId="12" xfId="24" applyNumberFormat="1" applyFont="1" applyFill="1" applyBorder="1"/>
    <xf numFmtId="0" fontId="8" fillId="0" borderId="8" xfId="24" applyFont="1" applyBorder="1"/>
    <xf numFmtId="164" fontId="25" fillId="0" borderId="8" xfId="24" applyNumberFormat="1" applyFont="1" applyBorder="1"/>
    <xf numFmtId="166" fontId="25" fillId="0" borderId="8" xfId="24" applyNumberFormat="1" applyFont="1" applyBorder="1"/>
    <xf numFmtId="173" fontId="25" fillId="0" borderId="8" xfId="24" applyNumberFormat="1" applyFont="1" applyBorder="1"/>
    <xf numFmtId="3" fontId="8" fillId="0" borderId="8" xfId="24" applyNumberFormat="1" applyFont="1" applyBorder="1"/>
    <xf numFmtId="166" fontId="8" fillId="8" borderId="13" xfId="24" applyNumberFormat="1" applyFont="1" applyFill="1" applyBorder="1"/>
    <xf numFmtId="165" fontId="45" fillId="8" borderId="29" xfId="24" applyNumberFormat="1" applyFont="1" applyFill="1" applyBorder="1"/>
    <xf numFmtId="164" fontId="25" fillId="0" borderId="0" xfId="24" applyNumberFormat="1" applyFont="1"/>
    <xf numFmtId="44" fontId="8" fillId="8" borderId="13" xfId="25" applyFont="1" applyFill="1" applyBorder="1"/>
    <xf numFmtId="165" fontId="8" fillId="8" borderId="12" xfId="24" applyNumberFormat="1" applyFont="1" applyFill="1" applyBorder="1"/>
    <xf numFmtId="166" fontId="42" fillId="0" borderId="0" xfId="24" applyNumberFormat="1" applyFont="1"/>
    <xf numFmtId="164" fontId="46" fillId="0" borderId="0" xfId="24" applyNumberFormat="1" applyFont="1"/>
    <xf numFmtId="3" fontId="42" fillId="0" borderId="8" xfId="24" applyNumberFormat="1" applyFont="1" applyBorder="1"/>
    <xf numFmtId="3" fontId="42" fillId="0" borderId="0" xfId="24" applyNumberFormat="1" applyFont="1"/>
    <xf numFmtId="174" fontId="25" fillId="8" borderId="12" xfId="24" applyNumberFormat="1" applyFont="1" applyFill="1" applyBorder="1"/>
    <xf numFmtId="174" fontId="8" fillId="8" borderId="12" xfId="24" applyNumberFormat="1" applyFont="1" applyFill="1" applyBorder="1"/>
    <xf numFmtId="3" fontId="45" fillId="0" borderId="0" xfId="24" applyNumberFormat="1" applyFont="1"/>
    <xf numFmtId="165" fontId="45" fillId="8" borderId="12" xfId="24" applyNumberFormat="1" applyFont="1" applyFill="1" applyBorder="1"/>
    <xf numFmtId="175" fontId="8" fillId="0" borderId="0" xfId="24" applyNumberFormat="1" applyFont="1"/>
    <xf numFmtId="174" fontId="45" fillId="8" borderId="12" xfId="24" applyNumberFormat="1" applyFont="1" applyFill="1" applyBorder="1"/>
    <xf numFmtId="3" fontId="47" fillId="0" borderId="0" xfId="24" applyNumberFormat="1" applyFont="1"/>
    <xf numFmtId="165" fontId="25" fillId="0" borderId="0" xfId="24" applyNumberFormat="1" applyFont="1"/>
    <xf numFmtId="0" fontId="8" fillId="0" borderId="8" xfId="24" applyFont="1" applyBorder="1" applyAlignment="1">
      <alignment horizontal="center"/>
    </xf>
    <xf numFmtId="0" fontId="48" fillId="0" borderId="0" xfId="24" applyFont="1" applyAlignment="1">
      <alignment horizontal="center"/>
    </xf>
    <xf numFmtId="0" fontId="8" fillId="0" borderId="0" xfId="24" applyFont="1" applyAlignment="1">
      <alignment horizontal="centerContinuous"/>
    </xf>
    <xf numFmtId="0" fontId="44" fillId="0" borderId="0" xfId="24" applyFont="1" applyAlignment="1">
      <alignment horizontal="centerContinuous"/>
    </xf>
    <xf numFmtId="0" fontId="49" fillId="0" borderId="0" xfId="24" applyFont="1" applyAlignment="1">
      <alignment horizontal="centerContinuous"/>
    </xf>
    <xf numFmtId="0" fontId="25" fillId="0" borderId="0" xfId="24" applyFont="1" applyAlignment="1">
      <alignment horizontal="centerContinuous"/>
    </xf>
    <xf numFmtId="0" fontId="34" fillId="9" borderId="0" xfId="22" applyFill="1"/>
    <xf numFmtId="14" fontId="0" fillId="9" borderId="3" xfId="0" applyNumberFormat="1" applyFill="1" applyBorder="1" applyAlignment="1">
      <alignment horizontal="left" wrapText="1"/>
    </xf>
    <xf numFmtId="41" fontId="0" fillId="9" borderId="22" xfId="0" applyNumberFormat="1" applyFill="1" applyBorder="1"/>
    <xf numFmtId="41" fontId="0" fillId="9" borderId="23" xfId="0" applyNumberFormat="1" applyFill="1" applyBorder="1"/>
    <xf numFmtId="41" fontId="0" fillId="9" borderId="24" xfId="0" applyNumberFormat="1" applyFill="1" applyBorder="1"/>
    <xf numFmtId="0" fontId="50" fillId="9" borderId="0" xfId="22" applyFont="1" applyFill="1"/>
    <xf numFmtId="0" fontId="13" fillId="0" borderId="0" xfId="2" applyFont="1" applyFill="1" applyBorder="1"/>
    <xf numFmtId="0" fontId="13" fillId="0" borderId="0" xfId="2" applyFont="1" applyFill="1" applyBorder="1" applyAlignment="1">
      <alignment horizontal="centerContinuous"/>
    </xf>
    <xf numFmtId="37" fontId="13" fillId="0" borderId="8" xfId="2" applyNumberFormat="1" applyFont="1" applyFill="1" applyBorder="1" applyAlignment="1">
      <alignment horizontal="center" vertical="center"/>
    </xf>
    <xf numFmtId="37" fontId="13" fillId="0" borderId="0" xfId="2" applyNumberFormat="1" applyFont="1" applyFill="1" applyBorder="1" applyAlignment="1">
      <alignment horizontal="center" vertical="center" wrapText="1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5" fillId="0" borderId="0" xfId="2" applyFont="1" applyFill="1" applyBorder="1" applyAlignment="1">
      <alignment horizontal="centerContinuous"/>
    </xf>
    <xf numFmtId="0" fontId="19" fillId="0" borderId="0" xfId="2" applyFont="1" applyFill="1" applyAlignment="1">
      <alignment horizontal="centerContinuous"/>
    </xf>
    <xf numFmtId="0" fontId="13" fillId="0" borderId="0" xfId="2" applyFont="1" applyFill="1" applyAlignment="1">
      <alignment horizontal="centerContinuous"/>
    </xf>
    <xf numFmtId="0" fontId="17" fillId="0" borderId="0" xfId="2" applyFont="1" applyFill="1" applyAlignment="1">
      <alignment horizontal="centerContinuous"/>
    </xf>
    <xf numFmtId="7" fontId="13" fillId="0" borderId="0" xfId="2" applyNumberFormat="1" applyFont="1"/>
    <xf numFmtId="37" fontId="13" fillId="0" borderId="0" xfId="2" applyNumberFormat="1" applyFont="1"/>
    <xf numFmtId="37" fontId="13" fillId="0" borderId="0" xfId="2" applyNumberFormat="1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37" fontId="13" fillId="0" borderId="0" xfId="2" applyNumberFormat="1" applyFont="1" applyAlignment="1">
      <alignment horizontal="center" vertical="center"/>
    </xf>
    <xf numFmtId="37" fontId="13" fillId="0" borderId="0" xfId="2" applyNumberFormat="1" applyFont="1" applyBorder="1" applyAlignment="1">
      <alignment horizontal="center" vertical="center"/>
    </xf>
    <xf numFmtId="0" fontId="13" fillId="0" borderId="0" xfId="2" applyFont="1" applyBorder="1" applyAlignment="1">
      <alignment horizontal="center"/>
    </xf>
    <xf numFmtId="37" fontId="19" fillId="0" borderId="0" xfId="2" applyNumberFormat="1" applyFont="1" applyBorder="1" applyAlignment="1">
      <alignment horizontal="center" vertical="center"/>
    </xf>
    <xf numFmtId="9" fontId="23" fillId="0" borderId="0" xfId="2" applyNumberFormat="1" applyFont="1"/>
    <xf numFmtId="0" fontId="13" fillId="0" borderId="0" xfId="2" applyFont="1" applyBorder="1"/>
    <xf numFmtId="0" fontId="13" fillId="0" borderId="0" xfId="2" applyFont="1" applyFill="1" applyAlignment="1">
      <alignment horizontal="center"/>
    </xf>
    <xf numFmtId="0" fontId="17" fillId="0" borderId="0" xfId="2" applyFont="1" applyAlignment="1">
      <alignment horizontal="center" vertical="center"/>
    </xf>
    <xf numFmtId="7" fontId="13" fillId="0" borderId="0" xfId="2" applyNumberFormat="1" applyFont="1" applyAlignment="1">
      <alignment horizontal="center" vertical="center"/>
    </xf>
    <xf numFmtId="37" fontId="19" fillId="0" borderId="0" xfId="2" applyNumberFormat="1" applyFont="1" applyAlignment="1">
      <alignment horizontal="center" vertical="center"/>
    </xf>
    <xf numFmtId="0" fontId="19" fillId="0" borderId="0" xfId="2" applyFont="1" applyBorder="1" applyAlignment="1">
      <alignment horizontal="center" vertical="center"/>
    </xf>
    <xf numFmtId="37" fontId="13" fillId="0" borderId="0" xfId="2" applyNumberFormat="1" applyFont="1" applyFill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3" fillId="0" borderId="0" xfId="2" quotePrefix="1" applyFont="1" applyAlignment="1">
      <alignment horizontal="center" vertical="center"/>
    </xf>
    <xf numFmtId="7" fontId="19" fillId="0" borderId="0" xfId="2" applyNumberFormat="1" applyFont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7" fontId="13" fillId="0" borderId="8" xfId="2" applyNumberFormat="1" applyFont="1" applyBorder="1" applyAlignment="1">
      <alignment horizontal="center" vertical="center"/>
    </xf>
    <xf numFmtId="37" fontId="13" fillId="0" borderId="8" xfId="2" applyNumberFormat="1" applyFont="1" applyBorder="1" applyAlignment="1">
      <alignment horizontal="center" vertical="center"/>
    </xf>
    <xf numFmtId="0" fontId="19" fillId="0" borderId="8" xfId="2" applyFont="1" applyBorder="1" applyAlignment="1">
      <alignment horizontal="center" vertical="center"/>
    </xf>
    <xf numFmtId="0" fontId="13" fillId="0" borderId="0" xfId="2" applyFont="1" applyAlignment="1">
      <alignment wrapText="1"/>
    </xf>
    <xf numFmtId="0" fontId="13" fillId="0" borderId="0" xfId="2" applyFont="1" applyBorder="1" applyAlignment="1">
      <alignment horizontal="center" vertical="center" wrapText="1"/>
    </xf>
    <xf numFmtId="7" fontId="13" fillId="0" borderId="0" xfId="2" applyNumberFormat="1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13" fillId="0" borderId="0" xfId="2" applyFont="1" applyFill="1" applyAlignment="1">
      <alignment horizontal="left" vertical="center"/>
    </xf>
    <xf numFmtId="9" fontId="32" fillId="0" borderId="0" xfId="2" applyNumberFormat="1" applyFont="1"/>
    <xf numFmtId="9" fontId="21" fillId="0" borderId="0" xfId="2" applyNumberFormat="1" applyFont="1" applyBorder="1"/>
    <xf numFmtId="165" fontId="18" fillId="0" borderId="0" xfId="26" applyNumberFormat="1" applyFont="1"/>
    <xf numFmtId="9" fontId="13" fillId="0" borderId="0" xfId="7" applyNumberFormat="1" applyFont="1"/>
    <xf numFmtId="9" fontId="23" fillId="0" borderId="0" xfId="7" applyNumberFormat="1" applyFont="1"/>
    <xf numFmtId="44" fontId="22" fillId="0" borderId="0" xfId="13" applyFont="1" applyFill="1"/>
    <xf numFmtId="167" fontId="22" fillId="0" borderId="0" xfId="13" applyNumberFormat="1" applyFont="1" applyFill="1"/>
    <xf numFmtId="9" fontId="23" fillId="0" borderId="0" xfId="7" applyNumberFormat="1" applyFont="1" applyBorder="1"/>
    <xf numFmtId="164" fontId="13" fillId="0" borderId="0" xfId="13" applyNumberFormat="1" applyFont="1"/>
    <xf numFmtId="44" fontId="13" fillId="0" borderId="0" xfId="2" applyNumberFormat="1" applyFont="1"/>
    <xf numFmtId="9" fontId="13" fillId="0" borderId="0" xfId="7" applyNumberFormat="1" applyFont="1" applyBorder="1"/>
    <xf numFmtId="43" fontId="13" fillId="0" borderId="0" xfId="2" applyNumberFormat="1" applyFont="1"/>
    <xf numFmtId="0" fontId="13" fillId="0" borderId="0" xfId="2" applyFont="1" applyFill="1"/>
    <xf numFmtId="37" fontId="19" fillId="0" borderId="0" xfId="2" applyNumberFormat="1" applyFont="1"/>
    <xf numFmtId="165" fontId="18" fillId="0" borderId="0" xfId="26" applyNumberFormat="1" applyFont="1" applyFill="1"/>
    <xf numFmtId="165" fontId="22" fillId="0" borderId="0" xfId="26" applyNumberFormat="1" applyFont="1" applyFill="1"/>
    <xf numFmtId="166" fontId="22" fillId="0" borderId="0" xfId="13" applyNumberFormat="1" applyFont="1" applyFill="1"/>
    <xf numFmtId="166" fontId="13" fillId="0" borderId="0" xfId="2" applyNumberFormat="1" applyFont="1"/>
    <xf numFmtId="9" fontId="21" fillId="0" borderId="0" xfId="2" applyNumberFormat="1" applyFont="1"/>
    <xf numFmtId="165" fontId="22" fillId="0" borderId="0" xfId="26" applyNumberFormat="1" applyFont="1"/>
    <xf numFmtId="7" fontId="19" fillId="0" borderId="0" xfId="2" applyNumberFormat="1" applyFont="1"/>
    <xf numFmtId="0" fontId="20" fillId="0" borderId="0" xfId="2" quotePrefix="1" applyFont="1" applyFill="1" applyAlignment="1">
      <alignment horizontal="center" vertical="top"/>
    </xf>
    <xf numFmtId="0" fontId="13" fillId="0" borderId="0" xfId="2" quotePrefix="1" applyFont="1" applyFill="1" applyAlignment="1">
      <alignment horizontal="left"/>
    </xf>
    <xf numFmtId="0" fontId="37" fillId="0" borderId="0" xfId="0" applyFont="1" applyFill="1"/>
    <xf numFmtId="0" fontId="0" fillId="0" borderId="0" xfId="0" applyFill="1"/>
    <xf numFmtId="41" fontId="0" fillId="0" borderId="0" xfId="0" applyNumberFormat="1" applyFill="1"/>
    <xf numFmtId="0" fontId="35" fillId="0" borderId="0" xfId="0" applyFont="1" applyFill="1"/>
    <xf numFmtId="44" fontId="13" fillId="0" borderId="0" xfId="0" applyNumberFormat="1" applyFont="1" applyFill="1"/>
    <xf numFmtId="166" fontId="13" fillId="0" borderId="0" xfId="0" applyNumberFormat="1" applyFont="1" applyFill="1"/>
    <xf numFmtId="167" fontId="13" fillId="0" borderId="0" xfId="0" applyNumberFormat="1" applyFont="1" applyFill="1"/>
    <xf numFmtId="0" fontId="25" fillId="0" borderId="0" xfId="27" applyNumberFormat="1" applyFont="1" applyFill="1" applyAlignment="1"/>
    <xf numFmtId="170" fontId="25" fillId="0" borderId="0" xfId="27" applyNumberFormat="1" applyFont="1" applyFill="1" applyAlignment="1"/>
    <xf numFmtId="0" fontId="27" fillId="0" borderId="0" xfId="27" applyNumberFormat="1" applyFont="1" applyFill="1" applyAlignment="1">
      <alignment horizontal="center"/>
    </xf>
    <xf numFmtId="0" fontId="27" fillId="0" borderId="0" xfId="27" applyNumberFormat="1" applyFont="1" applyFill="1" applyAlignment="1"/>
    <xf numFmtId="168" fontId="27" fillId="0" borderId="1" xfId="27" applyNumberFormat="1" applyFont="1" applyFill="1" applyBorder="1" applyAlignment="1" applyProtection="1">
      <protection locked="0"/>
    </xf>
    <xf numFmtId="0" fontId="27" fillId="0" borderId="0" xfId="27" applyNumberFormat="1" applyFont="1" applyFill="1" applyAlignment="1">
      <alignment horizontal="left"/>
    </xf>
    <xf numFmtId="168" fontId="27" fillId="0" borderId="0" xfId="27" applyNumberFormat="1" applyFont="1" applyFill="1" applyAlignment="1"/>
    <xf numFmtId="9" fontId="27" fillId="0" borderId="0" xfId="27" applyNumberFormat="1" applyFont="1" applyFill="1" applyAlignment="1">
      <alignment horizontal="center"/>
    </xf>
    <xf numFmtId="168" fontId="27" fillId="0" borderId="0" xfId="27" applyNumberFormat="1" applyFont="1" applyFill="1" applyBorder="1" applyAlignment="1"/>
    <xf numFmtId="168" fontId="27" fillId="0" borderId="8" xfId="27" applyNumberFormat="1" applyFont="1" applyFill="1" applyBorder="1" applyAlignment="1"/>
    <xf numFmtId="169" fontId="27" fillId="0" borderId="0" xfId="27" applyNumberFormat="1" applyFont="1" applyFill="1" applyAlignment="1">
      <alignment horizontal="center"/>
    </xf>
    <xf numFmtId="0" fontId="26" fillId="0" borderId="8" xfId="27" applyNumberFormat="1" applyFont="1" applyFill="1" applyBorder="1" applyAlignment="1">
      <alignment horizontal="center"/>
    </xf>
    <xf numFmtId="0" fontId="26" fillId="0" borderId="8" xfId="27" applyNumberFormat="1" applyFont="1" applyFill="1" applyBorder="1" applyAlignment="1" applyProtection="1">
      <alignment horizontal="center"/>
      <protection locked="0"/>
    </xf>
    <xf numFmtId="0" fontId="26" fillId="0" borderId="0" xfId="27" applyNumberFormat="1" applyFont="1" applyFill="1" applyAlignment="1">
      <alignment horizontal="center"/>
    </xf>
    <xf numFmtId="0" fontId="26" fillId="0" borderId="0" xfId="27" applyNumberFormat="1" applyFont="1" applyFill="1" applyAlignment="1"/>
    <xf numFmtId="0" fontId="28" fillId="0" borderId="0" xfId="27" applyFont="1" applyFill="1" applyAlignment="1">
      <alignment horizontal="centerContinuous"/>
    </xf>
    <xf numFmtId="0" fontId="27" fillId="0" borderId="0" xfId="27" applyFont="1" applyFill="1" applyAlignment="1">
      <alignment horizontal="centerContinuous"/>
    </xf>
    <xf numFmtId="0" fontId="26" fillId="0" borderId="0" xfId="27" applyFont="1" applyFill="1" applyAlignment="1">
      <alignment horizontal="centerContinuous"/>
    </xf>
    <xf numFmtId="0" fontId="1" fillId="0" borderId="0" xfId="27"/>
    <xf numFmtId="0" fontId="27" fillId="0" borderId="0" xfId="27" applyFont="1" applyFill="1"/>
    <xf numFmtId="164" fontId="19" fillId="0" borderId="0" xfId="2" applyNumberFormat="1" applyFont="1"/>
    <xf numFmtId="44" fontId="13" fillId="0" borderId="0" xfId="13" applyNumberFormat="1" applyFont="1"/>
    <xf numFmtId="164" fontId="19" fillId="0" borderId="0" xfId="13" applyNumberFormat="1" applyFont="1"/>
    <xf numFmtId="6" fontId="0" fillId="9" borderId="23" xfId="0" applyNumberFormat="1" applyFill="1" applyBorder="1"/>
    <xf numFmtId="6" fontId="44" fillId="0" borderId="0" xfId="24" applyNumberFormat="1" applyFont="1"/>
    <xf numFmtId="0" fontId="17" fillId="0" borderId="0" xfId="0" applyFont="1" applyFill="1"/>
    <xf numFmtId="3" fontId="51" fillId="0" borderId="0" xfId="27" applyNumberFormat="1" applyFont="1"/>
    <xf numFmtId="0" fontId="51" fillId="0" borderId="0" xfId="27" applyFont="1"/>
    <xf numFmtId="3" fontId="1" fillId="0" borderId="0" xfId="27" applyNumberFormat="1"/>
    <xf numFmtId="43" fontId="52" fillId="0" borderId="0" xfId="28" applyFont="1"/>
    <xf numFmtId="165" fontId="52" fillId="0" borderId="0" xfId="28" applyNumberFormat="1" applyFont="1"/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43" fontId="0" fillId="0" borderId="0" xfId="0" applyNumberFormat="1" applyFill="1" applyBorder="1"/>
    <xf numFmtId="0" fontId="0" fillId="0" borderId="0" xfId="0" quotePrefix="1"/>
    <xf numFmtId="0" fontId="53" fillId="0" borderId="8" xfId="0" applyFont="1" applyBorder="1" applyAlignment="1">
      <alignment horizontal="center"/>
    </xf>
    <xf numFmtId="0" fontId="16" fillId="0" borderId="0" xfId="0" applyFont="1"/>
    <xf numFmtId="164" fontId="16" fillId="0" borderId="0" xfId="3" applyNumberFormat="1" applyFont="1"/>
    <xf numFmtId="165" fontId="16" fillId="0" borderId="0" xfId="1" applyNumberFormat="1" applyFont="1"/>
    <xf numFmtId="165" fontId="16" fillId="0" borderId="8" xfId="1" applyNumberFormat="1" applyFont="1" applyBorder="1"/>
    <xf numFmtId="0" fontId="53" fillId="0" borderId="0" xfId="0" applyFont="1"/>
    <xf numFmtId="165" fontId="53" fillId="0" borderId="0" xfId="1" applyNumberFormat="1" applyFont="1"/>
    <xf numFmtId="42" fontId="16" fillId="0" borderId="30" xfId="3" applyNumberFormat="1" applyFont="1" applyBorder="1"/>
    <xf numFmtId="0" fontId="54" fillId="0" borderId="0" xfId="0" applyFont="1"/>
    <xf numFmtId="42" fontId="54" fillId="0" borderId="0" xfId="3" applyNumberFormat="1" applyFont="1"/>
    <xf numFmtId="0" fontId="51" fillId="0" borderId="0" xfId="0" applyFont="1" applyFill="1" applyAlignment="1">
      <alignment horizontal="centerContinuous"/>
    </xf>
    <xf numFmtId="0" fontId="16" fillId="0" borderId="0" xfId="0" applyFont="1" applyAlignment="1">
      <alignment horizontal="centerContinuous"/>
    </xf>
    <xf numFmtId="0" fontId="53" fillId="0" borderId="0" xfId="0" applyFont="1" applyFill="1" applyAlignment="1">
      <alignment horizontal="centerContinuous"/>
    </xf>
    <xf numFmtId="42" fontId="54" fillId="0" borderId="0" xfId="0" applyNumberFormat="1" applyFont="1"/>
    <xf numFmtId="0" fontId="55" fillId="0" borderId="0" xfId="0" applyFont="1"/>
    <xf numFmtId="164" fontId="55" fillId="0" borderId="0" xfId="3" applyNumberFormat="1" applyFont="1"/>
    <xf numFmtId="165" fontId="55" fillId="0" borderId="0" xfId="1" applyNumberFormat="1" applyFont="1"/>
    <xf numFmtId="164" fontId="55" fillId="0" borderId="31" xfId="3" applyNumberFormat="1" applyFont="1" applyBorder="1"/>
    <xf numFmtId="0" fontId="56" fillId="0" borderId="0" xfId="0" applyFont="1" applyAlignment="1">
      <alignment horizontal="center"/>
    </xf>
    <xf numFmtId="164" fontId="19" fillId="0" borderId="5" xfId="0" applyNumberFormat="1" applyFont="1" applyFill="1" applyBorder="1"/>
    <xf numFmtId="43" fontId="57" fillId="0" borderId="0" xfId="1" applyFont="1" applyFill="1"/>
    <xf numFmtId="43" fontId="18" fillId="0" borderId="0" xfId="1" applyFont="1" applyFill="1"/>
    <xf numFmtId="164" fontId="13" fillId="0" borderId="0" xfId="0" applyNumberFormat="1" applyFont="1" applyFill="1"/>
    <xf numFmtId="164" fontId="19" fillId="0" borderId="6" xfId="0" applyNumberFormat="1" applyFont="1" applyFill="1" applyBorder="1"/>
    <xf numFmtId="0" fontId="13" fillId="0" borderId="6" xfId="0" applyFont="1" applyFill="1" applyBorder="1"/>
    <xf numFmtId="0" fontId="13" fillId="0" borderId="6" xfId="0" applyFont="1" applyBorder="1"/>
    <xf numFmtId="37" fontId="13" fillId="0" borderId="6" xfId="0" applyNumberFormat="1" applyFont="1" applyFill="1" applyBorder="1"/>
    <xf numFmtId="37" fontId="19" fillId="0" borderId="7" xfId="0" applyNumberFormat="1" applyFont="1" applyBorder="1"/>
    <xf numFmtId="164" fontId="13" fillId="0" borderId="0" xfId="0" applyNumberFormat="1" applyFont="1"/>
    <xf numFmtId="9" fontId="13" fillId="11" borderId="0" xfId="8" applyNumberFormat="1" applyFont="1" applyFill="1"/>
    <xf numFmtId="9" fontId="13" fillId="0" borderId="0" xfId="0" applyNumberFormat="1" applyFont="1"/>
    <xf numFmtId="164" fontId="13" fillId="0" borderId="31" xfId="0" applyNumberFormat="1" applyFont="1" applyBorder="1"/>
    <xf numFmtId="42" fontId="13" fillId="0" borderId="31" xfId="0" applyNumberFormat="1" applyFont="1" applyBorder="1"/>
    <xf numFmtId="164" fontId="13" fillId="0" borderId="18" xfId="0" applyNumberFormat="1" applyFont="1" applyBorder="1"/>
    <xf numFmtId="3" fontId="13" fillId="0" borderId="0" xfId="0" applyNumberFormat="1" applyFont="1"/>
    <xf numFmtId="9" fontId="23" fillId="0" borderId="0" xfId="8" applyNumberFormat="1" applyFont="1" applyBorder="1"/>
    <xf numFmtId="9" fontId="23" fillId="0" borderId="0" xfId="8" applyNumberFormat="1" applyFont="1"/>
    <xf numFmtId="14" fontId="13" fillId="0" borderId="6" xfId="0" applyNumberFormat="1" applyFont="1" applyBorder="1"/>
    <xf numFmtId="0" fontId="13" fillId="0" borderId="5" xfId="0" applyFont="1" applyBorder="1" applyAlignment="1">
      <alignment horizontal="centerContinuous"/>
    </xf>
    <xf numFmtId="0" fontId="13" fillId="0" borderId="6" xfId="0" applyFont="1" applyBorder="1" applyAlignment="1">
      <alignment horizontal="centerContinuous"/>
    </xf>
    <xf numFmtId="0" fontId="13" fillId="0" borderId="7" xfId="0" applyFont="1" applyBorder="1" applyAlignment="1">
      <alignment horizontal="centerContinuous"/>
    </xf>
    <xf numFmtId="9" fontId="13" fillId="0" borderId="0" xfId="8" applyFont="1"/>
    <xf numFmtId="167" fontId="13" fillId="0" borderId="0" xfId="0" applyNumberFormat="1" applyFont="1"/>
    <xf numFmtId="37" fontId="36" fillId="0" borderId="32" xfId="0" applyNumberFormat="1" applyFont="1" applyBorder="1"/>
    <xf numFmtId="42" fontId="0" fillId="0" borderId="33" xfId="0" applyNumberFormat="1" applyBorder="1"/>
    <xf numFmtId="42" fontId="0" fillId="0" borderId="0" xfId="0" applyNumberFormat="1" applyBorder="1"/>
    <xf numFmtId="42" fontId="0" fillId="0" borderId="0" xfId="0" applyNumberFormat="1" applyFill="1" applyBorder="1"/>
    <xf numFmtId="42" fontId="0" fillId="0" borderId="33" xfId="0" applyNumberFormat="1" applyFill="1" applyBorder="1"/>
    <xf numFmtId="9" fontId="59" fillId="0" borderId="5" xfId="8" applyFont="1" applyFill="1" applyBorder="1"/>
    <xf numFmtId="9" fontId="59" fillId="0" borderId="6" xfId="8" applyFont="1" applyFill="1" applyBorder="1"/>
    <xf numFmtId="0" fontId="59" fillId="0" borderId="1" xfId="0" applyFont="1" applyBorder="1"/>
    <xf numFmtId="42" fontId="0" fillId="12" borderId="34" xfId="0" applyNumberFormat="1" applyFill="1" applyBorder="1"/>
    <xf numFmtId="42" fontId="0" fillId="12" borderId="25" xfId="0" applyNumberFormat="1" applyFill="1" applyBorder="1"/>
    <xf numFmtId="0" fontId="0" fillId="12" borderId="35" xfId="0" applyFill="1" applyBorder="1"/>
    <xf numFmtId="0" fontId="0" fillId="12" borderId="19" xfId="0" applyFill="1" applyBorder="1"/>
    <xf numFmtId="41" fontId="0" fillId="12" borderId="36" xfId="0" applyNumberFormat="1" applyFill="1" applyBorder="1"/>
    <xf numFmtId="41" fontId="0" fillId="12" borderId="22" xfId="0" applyNumberFormat="1" applyFill="1" applyBorder="1"/>
    <xf numFmtId="42" fontId="0" fillId="12" borderId="35" xfId="0" applyNumberFormat="1" applyFill="1" applyBorder="1"/>
    <xf numFmtId="42" fontId="0" fillId="12" borderId="19" xfId="0" applyNumberFormat="1" applyFill="1" applyBorder="1"/>
    <xf numFmtId="0" fontId="33" fillId="0" borderId="37" xfId="0" applyFont="1" applyBorder="1" applyAlignment="1">
      <alignment horizontal="center"/>
    </xf>
    <xf numFmtId="0" fontId="33" fillId="0" borderId="38" xfId="0" applyFont="1" applyBorder="1" applyAlignment="1">
      <alignment horizontal="center"/>
    </xf>
    <xf numFmtId="0" fontId="33" fillId="12" borderId="39" xfId="0" applyFont="1" applyFill="1" applyBorder="1" applyAlignment="1">
      <alignment horizontal="center"/>
    </xf>
    <xf numFmtId="0" fontId="33" fillId="12" borderId="40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5" xfId="0" applyFont="1" applyBorder="1" applyAlignment="1">
      <alignment horizontal="centerContinuous"/>
    </xf>
    <xf numFmtId="0" fontId="33" fillId="0" borderId="6" xfId="0" applyFont="1" applyBorder="1" applyAlignment="1">
      <alignment horizontal="centerContinuous"/>
    </xf>
    <xf numFmtId="0" fontId="33" fillId="0" borderId="7" xfId="0" applyFont="1" applyBorder="1" applyAlignment="1">
      <alignment horizontal="centerContinuous"/>
    </xf>
    <xf numFmtId="0" fontId="33" fillId="0" borderId="0" xfId="0" applyFont="1"/>
    <xf numFmtId="0" fontId="9" fillId="0" borderId="0" xfId="0" applyFont="1"/>
    <xf numFmtId="43" fontId="0" fillId="0" borderId="0" xfId="1" applyNumberFormat="1" applyFont="1"/>
    <xf numFmtId="174" fontId="0" fillId="0" borderId="0" xfId="1" applyNumberFormat="1" applyFont="1"/>
    <xf numFmtId="174" fontId="0" fillId="0" borderId="0" xfId="0" applyNumberFormat="1"/>
    <xf numFmtId="0" fontId="9" fillId="0" borderId="0" xfId="12"/>
    <xf numFmtId="42" fontId="9" fillId="0" borderId="31" xfId="12" applyNumberFormat="1" applyBorder="1"/>
    <xf numFmtId="41" fontId="9" fillId="0" borderId="0" xfId="12" applyNumberFormat="1"/>
    <xf numFmtId="41" fontId="9" fillId="0" borderId="18" xfId="12" applyNumberFormat="1" applyBorder="1"/>
    <xf numFmtId="42" fontId="0" fillId="0" borderId="0" xfId="13" applyNumberFormat="1" applyFont="1"/>
    <xf numFmtId="0" fontId="33" fillId="0" borderId="8" xfId="12" applyFont="1" applyBorder="1" applyAlignment="1">
      <alignment horizontal="center"/>
    </xf>
    <xf numFmtId="0" fontId="60" fillId="0" borderId="0" xfId="0" applyFont="1"/>
    <xf numFmtId="174" fontId="60" fillId="0" borderId="0" xfId="1" applyNumberFormat="1" applyFont="1"/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 vertical="center"/>
    </xf>
    <xf numFmtId="0" fontId="19" fillId="0" borderId="9" xfId="2" applyFont="1" applyBorder="1" applyAlignment="1">
      <alignment horizontal="center"/>
    </xf>
    <xf numFmtId="0" fontId="19" fillId="0" borderId="10" xfId="2" applyFont="1" applyBorder="1" applyAlignment="1">
      <alignment horizontal="center"/>
    </xf>
    <xf numFmtId="0" fontId="19" fillId="0" borderId="11" xfId="2" applyFont="1" applyBorder="1" applyAlignment="1">
      <alignment horizontal="center"/>
    </xf>
    <xf numFmtId="0" fontId="19" fillId="0" borderId="12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9" fillId="0" borderId="13" xfId="2" applyFont="1" applyBorder="1" applyAlignment="1">
      <alignment horizontal="center"/>
    </xf>
    <xf numFmtId="0" fontId="13" fillId="0" borderId="0" xfId="2" quotePrefix="1" applyFont="1" applyAlignment="1">
      <alignment horizontal="left" vertical="top" wrapText="1"/>
    </xf>
    <xf numFmtId="0" fontId="8" fillId="0" borderId="0" xfId="2" applyAlignment="1">
      <alignment wrapText="1"/>
    </xf>
    <xf numFmtId="0" fontId="8" fillId="0" borderId="8" xfId="24" applyFont="1" applyBorder="1" applyAlignment="1">
      <alignment horizontal="center"/>
    </xf>
    <xf numFmtId="0" fontId="13" fillId="0" borderId="8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/>
    </xf>
    <xf numFmtId="0" fontId="51" fillId="0" borderId="0" xfId="27" applyFont="1" applyAlignment="1">
      <alignment horizontal="center" vertical="center" wrapText="1"/>
    </xf>
    <xf numFmtId="0" fontId="51" fillId="0" borderId="0" xfId="27" applyFont="1" applyAlignment="1">
      <alignment horizontal="center"/>
    </xf>
    <xf numFmtId="0" fontId="51" fillId="10" borderId="0" xfId="27" applyFont="1" applyFill="1" applyAlignment="1">
      <alignment horizontal="center"/>
    </xf>
    <xf numFmtId="0" fontId="61" fillId="0" borderId="0" xfId="0" applyFont="1" applyFill="1" applyBorder="1" applyAlignment="1">
      <alignment horizontal="centerContinuous"/>
    </xf>
    <xf numFmtId="0" fontId="62" fillId="0" borderId="0" xfId="0" applyFont="1" applyFill="1" applyBorder="1" applyAlignment="1">
      <alignment horizontal="centerContinuous"/>
    </xf>
    <xf numFmtId="0" fontId="9" fillId="0" borderId="0" xfId="0" applyFont="1" applyFill="1" applyBorder="1"/>
    <xf numFmtId="0" fontId="19" fillId="0" borderId="0" xfId="0" applyFont="1" applyFill="1" applyBorder="1" applyAlignment="1">
      <alignment horizontal="centerContinuous"/>
    </xf>
    <xf numFmtId="7" fontId="13" fillId="0" borderId="0" xfId="0" applyNumberFormat="1" applyFont="1" applyFill="1" applyBorder="1"/>
    <xf numFmtId="37" fontId="13" fillId="0" borderId="0" xfId="0" applyNumberFormat="1" applyFont="1" applyFill="1" applyBorder="1"/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37" fontId="13" fillId="0" borderId="0" xfId="0" applyNumberFormat="1" applyFont="1" applyFill="1" applyBorder="1" applyAlignment="1">
      <alignment horizontal="center" vertical="center"/>
    </xf>
    <xf numFmtId="37" fontId="19" fillId="0" borderId="0" xfId="0" applyNumberFormat="1" applyFont="1" applyFill="1" applyBorder="1" applyAlignment="1">
      <alignment horizontal="center" vertical="center"/>
    </xf>
    <xf numFmtId="9" fontId="23" fillId="0" borderId="0" xfId="0" applyNumberFormat="1" applyFont="1" applyFill="1" applyBorder="1"/>
    <xf numFmtId="0" fontId="17" fillId="0" borderId="0" xfId="0" applyFont="1" applyFill="1" applyBorder="1" applyAlignment="1">
      <alignment horizontal="center" vertical="center"/>
    </xf>
    <xf numFmtId="7" fontId="13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 vertical="center"/>
    </xf>
    <xf numFmtId="7" fontId="19" fillId="0" borderId="0" xfId="0" applyNumberFormat="1" applyFont="1" applyFill="1" applyBorder="1" applyAlignment="1">
      <alignment horizontal="center" vertical="center"/>
    </xf>
    <xf numFmtId="7" fontId="13" fillId="0" borderId="8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wrapText="1"/>
    </xf>
    <xf numFmtId="7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9" fontId="21" fillId="0" borderId="0" xfId="0" applyNumberFormat="1" applyFont="1" applyFill="1" applyBorder="1"/>
    <xf numFmtId="165" fontId="22" fillId="0" borderId="0" xfId="0" applyNumberFormat="1" applyFont="1" applyFill="1" applyBorder="1"/>
    <xf numFmtId="9" fontId="13" fillId="0" borderId="0" xfId="0" applyNumberFormat="1" applyFont="1" applyFill="1" applyBorder="1"/>
    <xf numFmtId="44" fontId="23" fillId="0" borderId="0" xfId="0" applyNumberFormat="1" applyFont="1" applyFill="1" applyBorder="1"/>
    <xf numFmtId="167" fontId="23" fillId="0" borderId="0" xfId="0" applyNumberFormat="1" applyFont="1" applyFill="1" applyBorder="1"/>
    <xf numFmtId="164" fontId="13" fillId="0" borderId="0" xfId="0" applyNumberFormat="1" applyFont="1" applyFill="1" applyBorder="1"/>
    <xf numFmtId="44" fontId="13" fillId="0" borderId="0" xfId="0" applyNumberFormat="1" applyFont="1" applyFill="1" applyBorder="1"/>
    <xf numFmtId="167" fontId="13" fillId="0" borderId="0" xfId="0" applyNumberFormat="1" applyFont="1" applyFill="1" applyBorder="1"/>
    <xf numFmtId="43" fontId="13" fillId="0" borderId="0" xfId="0" applyNumberFormat="1" applyFont="1" applyFill="1" applyBorder="1"/>
    <xf numFmtId="165" fontId="13" fillId="0" borderId="0" xfId="0" applyNumberFormat="1" applyFont="1" applyFill="1" applyBorder="1"/>
    <xf numFmtId="37" fontId="19" fillId="0" borderId="8" xfId="0" applyNumberFormat="1" applyFont="1" applyFill="1" applyBorder="1"/>
    <xf numFmtId="0" fontId="13" fillId="0" borderId="8" xfId="0" applyFont="1" applyFill="1" applyBorder="1"/>
    <xf numFmtId="37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13" fillId="0" borderId="0" xfId="0" applyFont="1" applyFill="1" applyBorder="1" applyAlignment="1">
      <alignment horizontal="center" wrapText="1"/>
    </xf>
    <xf numFmtId="166" fontId="23" fillId="0" borderId="0" xfId="0" applyNumberFormat="1" applyFont="1" applyFill="1" applyBorder="1"/>
    <xf numFmtId="166" fontId="13" fillId="0" borderId="0" xfId="0" applyNumberFormat="1" applyFont="1" applyFill="1" applyBorder="1"/>
    <xf numFmtId="37" fontId="19" fillId="0" borderId="7" xfId="0" applyNumberFormat="1" applyFont="1" applyFill="1" applyBorder="1"/>
    <xf numFmtId="43" fontId="63" fillId="0" borderId="0" xfId="0" applyNumberFormat="1" applyFont="1" applyFill="1" applyBorder="1"/>
    <xf numFmtId="43" fontId="18" fillId="0" borderId="0" xfId="0" applyNumberFormat="1" applyFont="1" applyFill="1" applyBorder="1"/>
    <xf numFmtId="0" fontId="20" fillId="0" borderId="0" xfId="0" quotePrefix="1" applyFont="1" applyFill="1" applyBorder="1" applyAlignment="1">
      <alignment horizontal="center" vertical="top"/>
    </xf>
    <xf numFmtId="0" fontId="13" fillId="0" borderId="0" xfId="0" quotePrefix="1" applyFont="1" applyFill="1" applyBorder="1" applyAlignment="1">
      <alignment horizontal="left"/>
    </xf>
  </cellXfs>
  <cellStyles count="29">
    <cellStyle name="Bad" xfId="22" builtinId="27"/>
    <cellStyle name="Comma" xfId="1" builtinId="3"/>
    <cellStyle name="Comma 2" xfId="26"/>
    <cellStyle name="Comma 3" xfId="28"/>
    <cellStyle name="Currency" xfId="3" builtinId="4"/>
    <cellStyle name="Currency 2" xfId="13"/>
    <cellStyle name="Currency 2 2" xfId="23"/>
    <cellStyle name="Currency 3" xfId="25"/>
    <cellStyle name="Good" xfId="15" builtinId="26"/>
    <cellStyle name="Normal" xfId="0" builtinId="0"/>
    <cellStyle name="Normal 2" xfId="2"/>
    <cellStyle name="Normal 20" xfId="6"/>
    <cellStyle name="Normal 3" xfId="4"/>
    <cellStyle name="Normal 3 2" xfId="17"/>
    <cellStyle name="Normal 3 3" xfId="5"/>
    <cellStyle name="Normal 4" xfId="10"/>
    <cellStyle name="Normal 4 2" xfId="18"/>
    <cellStyle name="Normal 5" xfId="11"/>
    <cellStyle name="Normal 5 2" xfId="19"/>
    <cellStyle name="Normal 6" xfId="12"/>
    <cellStyle name="Normal 7" xfId="14"/>
    <cellStyle name="Normal 7 2" xfId="20"/>
    <cellStyle name="Normal 8" xfId="16"/>
    <cellStyle name="Normal 8 2" xfId="21"/>
    <cellStyle name="Normal 8 3" xfId="27"/>
    <cellStyle name="Normal 9" xfId="24"/>
    <cellStyle name="Percent" xfId="9" builtinId="5"/>
    <cellStyle name="Percent 2" xfId="7"/>
    <cellStyle name="Percent 3" xfId="8"/>
  </cellStyles>
  <dxfs count="0"/>
  <tableStyles count="0" defaultTableStyle="TableStyleMedium2" defaultPivotStyle="PivotStyleLight16"/>
  <colors>
    <mruColors>
      <color rgb="FFFFFFCC"/>
      <color rgb="FF006666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95" Type="http://schemas.openxmlformats.org/officeDocument/2006/relationships/customXml" Target="../customXml/item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6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0</xdr:rowOff>
    </xdr:from>
    <xdr:to>
      <xdr:col>9</xdr:col>
      <xdr:colOff>556912</xdr:colOff>
      <xdr:row>17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0"/>
          <a:ext cx="6243338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26247</xdr:colOff>
      <xdr:row>6</xdr:row>
      <xdr:rowOff>7619</xdr:rowOff>
    </xdr:from>
    <xdr:to>
      <xdr:col>8</xdr:col>
      <xdr:colOff>350520</xdr:colOff>
      <xdr:row>35</xdr:row>
      <xdr:rowOff>123862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47" y="784859"/>
          <a:ext cx="5444913" cy="3872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190501</xdr:rowOff>
    </xdr:from>
    <xdr:to>
      <xdr:col>14</xdr:col>
      <xdr:colOff>428625</xdr:colOff>
      <xdr:row>31</xdr:row>
      <xdr:rowOff>31750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8939"/>
          <a:ext cx="9652000" cy="5794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</xdr:row>
      <xdr:rowOff>23813</xdr:rowOff>
    </xdr:from>
    <xdr:to>
      <xdr:col>15</xdr:col>
      <xdr:colOff>7938</xdr:colOff>
      <xdr:row>35</xdr:row>
      <xdr:rowOff>143887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420688"/>
          <a:ext cx="9859646" cy="6668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>
        <row r="2">
          <cell r="AP2" t="str">
            <v>Docket Number UE-11_____</v>
          </cell>
        </row>
      </sheetData>
      <sheetData sheetId="3" refreshError="1"/>
      <sheetData sheetId="4" refreshError="1"/>
      <sheetData sheetId="5" refreshError="1">
        <row r="7">
          <cell r="A7" t="str">
            <v>FOR THE TWELVE MONTHS ENDED DECEMBER 31, 2010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2"/>
  <sheetViews>
    <sheetView zoomScale="90" zoomScaleNormal="90" zoomScaleSheetLayoutView="144" workbookViewId="0">
      <selection activeCell="H15" sqref="H15"/>
    </sheetView>
  </sheetViews>
  <sheetFormatPr defaultRowHeight="15.75" x14ac:dyDescent="0.25"/>
  <cols>
    <col min="2" max="2" width="44.625" customWidth="1"/>
    <col min="3" max="3" width="13.5" bestFit="1" customWidth="1"/>
    <col min="4" max="5" width="14" bestFit="1" customWidth="1"/>
    <col min="7" max="9" width="12.5" bestFit="1" customWidth="1"/>
    <col min="11" max="13" width="13.25" bestFit="1" customWidth="1"/>
  </cols>
  <sheetData>
    <row r="1" spans="2:13" x14ac:dyDescent="0.25">
      <c r="B1" s="408" t="s">
        <v>10</v>
      </c>
      <c r="C1" s="409"/>
      <c r="D1" s="409"/>
      <c r="E1" s="409"/>
    </row>
    <row r="2" spans="2:13" x14ac:dyDescent="0.25">
      <c r="B2" s="410" t="s">
        <v>55</v>
      </c>
      <c r="C2" s="409"/>
      <c r="D2" s="409"/>
      <c r="E2" s="409"/>
    </row>
    <row r="3" spans="2:13" x14ac:dyDescent="0.25">
      <c r="B3" s="410" t="s">
        <v>316</v>
      </c>
      <c r="C3" s="409"/>
      <c r="D3" s="409"/>
      <c r="E3" s="409"/>
    </row>
    <row r="4" spans="2:13" x14ac:dyDescent="0.25">
      <c r="B4" s="399"/>
      <c r="C4" s="399"/>
      <c r="D4" s="399"/>
      <c r="E4" s="399"/>
    </row>
    <row r="5" spans="2:13" s="119" customFormat="1" x14ac:dyDescent="0.25">
      <c r="B5" s="399"/>
      <c r="C5" s="399"/>
      <c r="D5" s="399"/>
      <c r="E5" s="399"/>
    </row>
    <row r="6" spans="2:13" x14ac:dyDescent="0.25">
      <c r="B6" s="398" t="s">
        <v>116</v>
      </c>
      <c r="C6" s="398" t="s">
        <v>31</v>
      </c>
      <c r="D6" s="398" t="s">
        <v>9</v>
      </c>
      <c r="E6" s="398" t="s">
        <v>115</v>
      </c>
    </row>
    <row r="7" spans="2:13" x14ac:dyDescent="0.25">
      <c r="B7" s="399"/>
      <c r="C7" s="399"/>
      <c r="D7" s="399"/>
      <c r="E7" s="399"/>
    </row>
    <row r="8" spans="2:13" x14ac:dyDescent="0.25">
      <c r="B8" s="399" t="s">
        <v>117</v>
      </c>
      <c r="C8" s="400">
        <f>-'BDR 2025 CY'!R20/'E Conversion Factor'!E20</f>
        <v>24015109.303887352</v>
      </c>
      <c r="D8" s="400">
        <f>-'BDR 2025 CY'!R41/'G Conversion Factor'!E20</f>
        <v>6664416.3543475075</v>
      </c>
      <c r="E8" s="400">
        <f>SUM(C8:D8)</f>
        <v>30679525.658234861</v>
      </c>
      <c r="G8" s="119"/>
      <c r="H8" s="119"/>
      <c r="I8" s="119"/>
      <c r="J8" s="119"/>
      <c r="K8" s="119"/>
      <c r="L8" s="119"/>
      <c r="M8" s="119"/>
    </row>
    <row r="9" spans="2:13" x14ac:dyDescent="0.25">
      <c r="B9" s="399" t="s">
        <v>118</v>
      </c>
      <c r="C9" s="401">
        <f>'BDR 2025 CY'!S20/'E Conversion Factor'!E20</f>
        <v>0</v>
      </c>
      <c r="D9" s="401">
        <f>'BDR 2025 CY'!S41/'G Conversion Factor'!E20</f>
        <v>0</v>
      </c>
      <c r="E9" s="401">
        <f t="shared" ref="E9:E11" si="0">SUM(C9:D9)</f>
        <v>0</v>
      </c>
      <c r="G9" s="119"/>
      <c r="H9" s="119"/>
      <c r="I9" s="119"/>
      <c r="J9" s="119"/>
      <c r="K9" s="119"/>
      <c r="L9" s="119"/>
      <c r="M9" s="119"/>
    </row>
    <row r="10" spans="2:13" s="119" customFormat="1" x14ac:dyDescent="0.25">
      <c r="B10" s="399" t="s">
        <v>120</v>
      </c>
      <c r="C10" s="401">
        <f>'True-up Deferral'!F26/'E Conversion Factor'!E20</f>
        <v>-8572668.1774703581</v>
      </c>
      <c r="D10" s="401">
        <f>'True-up Deferral'!K26/'G Conversion Factor'!E20</f>
        <v>-15429090.508240551</v>
      </c>
      <c r="E10" s="401">
        <f t="shared" si="0"/>
        <v>-24001758.685710907</v>
      </c>
    </row>
    <row r="11" spans="2:13" s="119" customFormat="1" x14ac:dyDescent="0.25">
      <c r="B11" s="399" t="s">
        <v>217</v>
      </c>
      <c r="C11" s="401">
        <v>0</v>
      </c>
      <c r="D11" s="401">
        <v>0</v>
      </c>
      <c r="E11" s="401">
        <f t="shared" si="0"/>
        <v>0</v>
      </c>
    </row>
    <row r="12" spans="2:13" s="119" customFormat="1" x14ac:dyDescent="0.25">
      <c r="B12" s="399" t="s">
        <v>310</v>
      </c>
      <c r="C12" s="402"/>
      <c r="D12" s="402">
        <f>-SUM(D8:D11)</f>
        <v>8764674.1538930424</v>
      </c>
      <c r="E12" s="402">
        <f>SUM(C12:D12)</f>
        <v>8764674.1538930424</v>
      </c>
    </row>
    <row r="13" spans="2:13" s="119" customFormat="1" x14ac:dyDescent="0.25">
      <c r="B13" s="403" t="s">
        <v>216</v>
      </c>
      <c r="C13" s="404">
        <f>SUM(C8:C10)-C11+C12</f>
        <v>15442441.126416994</v>
      </c>
      <c r="D13" s="404">
        <f>SUM(D8:D10)-D11+D12</f>
        <v>0</v>
      </c>
      <c r="E13" s="404">
        <f>SUM(E8:E10)-E11+E12</f>
        <v>15442441.126416996</v>
      </c>
    </row>
    <row r="14" spans="2:13" x14ac:dyDescent="0.25">
      <c r="B14" s="399"/>
      <c r="C14" s="401"/>
      <c r="D14" s="401"/>
      <c r="E14" s="401"/>
    </row>
    <row r="15" spans="2:13" ht="16.5" thickBot="1" x14ac:dyDescent="0.3">
      <c r="B15" s="399" t="s">
        <v>218</v>
      </c>
      <c r="C15" s="405">
        <v>11937090.611619256</v>
      </c>
      <c r="D15" s="405">
        <v>14004477.433514832</v>
      </c>
      <c r="E15" s="405">
        <f t="shared" ref="E15:E16" si="1">SUM(C15:D15)</f>
        <v>25941568.04513409</v>
      </c>
    </row>
    <row r="16" spans="2:13" ht="16.5" thickTop="1" x14ac:dyDescent="0.25">
      <c r="B16" s="406" t="s">
        <v>219</v>
      </c>
      <c r="C16" s="411">
        <f>C13-C15</f>
        <v>3505350.5147977378</v>
      </c>
      <c r="D16" s="411">
        <f>D13-D15</f>
        <v>-14004477.433514832</v>
      </c>
      <c r="E16" s="407">
        <f t="shared" si="1"/>
        <v>-10499126.918717094</v>
      </c>
    </row>
    <row r="17" spans="2:5" x14ac:dyDescent="0.25">
      <c r="B17" s="399"/>
      <c r="C17" s="399"/>
      <c r="D17" s="399"/>
      <c r="E17" s="399"/>
    </row>
    <row r="18" spans="2:5" x14ac:dyDescent="0.25">
      <c r="B18" s="399"/>
      <c r="C18" s="399"/>
      <c r="D18" s="399"/>
      <c r="E18" s="399"/>
    </row>
    <row r="25" spans="2:5" x14ac:dyDescent="0.25">
      <c r="B25" s="412" t="s">
        <v>257</v>
      </c>
      <c r="C25" s="412"/>
      <c r="D25" s="412"/>
      <c r="E25" s="412"/>
    </row>
    <row r="26" spans="2:5" x14ac:dyDescent="0.25">
      <c r="B26" s="412" t="s">
        <v>309</v>
      </c>
      <c r="C26" s="413">
        <f>-'Prior Year RR'!C7+C8</f>
        <v>3951754.6922680959</v>
      </c>
      <c r="D26" s="413">
        <f>-'Prior Year RR'!D7+D8</f>
        <v>-9098251.079167325</v>
      </c>
      <c r="E26" s="413">
        <f>-'Prior Year RR'!E7+E8</f>
        <v>-5146496.3868992291</v>
      </c>
    </row>
    <row r="27" spans="2:5" x14ac:dyDescent="0.25">
      <c r="B27" s="412" t="s">
        <v>258</v>
      </c>
      <c r="C27" s="414">
        <f>'True-up Deferral'!F26/'E Conversion Factor'!E20</f>
        <v>-8572668.1774703581</v>
      </c>
      <c r="D27" s="414">
        <f>'True-up Deferral'!K26/'G Conversion Factor'!E20</f>
        <v>-15429090.508240551</v>
      </c>
      <c r="E27" s="414">
        <f>SUM(C27:D27)</f>
        <v>-24001758.685710907</v>
      </c>
    </row>
    <row r="28" spans="2:5" x14ac:dyDescent="0.25">
      <c r="B28" s="412" t="s">
        <v>259</v>
      </c>
      <c r="C28" s="414">
        <f>-'Prior Year RR'!C10</f>
        <v>8126264</v>
      </c>
      <c r="D28" s="414">
        <f>-'Prior Year RR'!D10</f>
        <v>1758190</v>
      </c>
      <c r="E28" s="414">
        <f>SUM(C28:D28)</f>
        <v>9884454</v>
      </c>
    </row>
    <row r="29" spans="2:5" s="119" customFormat="1" x14ac:dyDescent="0.25">
      <c r="B29" s="412" t="s">
        <v>310</v>
      </c>
      <c r="C29" s="414">
        <f>C12</f>
        <v>0</v>
      </c>
      <c r="D29" s="414">
        <f>D12</f>
        <v>8764674.1538930424</v>
      </c>
      <c r="E29" s="414">
        <f>SUM(C29:D29)</f>
        <v>8764674.1538930424</v>
      </c>
    </row>
    <row r="30" spans="2:5" ht="16.5" thickBot="1" x14ac:dyDescent="0.3">
      <c r="B30" s="412" t="s">
        <v>262</v>
      </c>
      <c r="C30" s="415">
        <f>SUM(C26:C28)</f>
        <v>3505350.5147977378</v>
      </c>
      <c r="D30" s="415">
        <f>SUM(D26:D29)</f>
        <v>-14004477.433514833</v>
      </c>
      <c r="E30" s="415">
        <f>SUM(E26:E29)</f>
        <v>-10499126.918717094</v>
      </c>
    </row>
    <row r="31" spans="2:5" ht="16.5" thickTop="1" x14ac:dyDescent="0.25">
      <c r="B31" s="412"/>
      <c r="C31" s="414">
        <f>C30-C16</f>
        <v>0</v>
      </c>
      <c r="D31" s="414">
        <f>D30-D16</f>
        <v>0</v>
      </c>
      <c r="E31" s="414">
        <f>E30-E16</f>
        <v>0</v>
      </c>
    </row>
    <row r="32" spans="2:5" x14ac:dyDescent="0.25">
      <c r="B32" s="399"/>
      <c r="C32" s="401"/>
      <c r="D32" s="401"/>
      <c r="E32" s="401"/>
    </row>
    <row r="33" spans="2:5" x14ac:dyDescent="0.25">
      <c r="B33" s="399"/>
      <c r="C33" s="401"/>
      <c r="D33" s="401"/>
      <c r="E33" s="401"/>
    </row>
    <row r="34" spans="2:5" x14ac:dyDescent="0.25">
      <c r="B34" s="399"/>
      <c r="C34" s="399"/>
      <c r="D34" s="399"/>
      <c r="E34" s="399"/>
    </row>
    <row r="35" spans="2:5" x14ac:dyDescent="0.25">
      <c r="B35" s="399"/>
      <c r="C35" s="399"/>
      <c r="D35" s="399"/>
      <c r="E35" s="399"/>
    </row>
    <row r="36" spans="2:5" x14ac:dyDescent="0.25">
      <c r="B36" s="399"/>
      <c r="C36" s="399"/>
      <c r="D36" s="399"/>
      <c r="E36" s="399"/>
    </row>
    <row r="37" spans="2:5" x14ac:dyDescent="0.25">
      <c r="B37" s="399"/>
      <c r="C37" s="399"/>
      <c r="D37" s="399"/>
      <c r="E37" s="399"/>
    </row>
    <row r="38" spans="2:5" x14ac:dyDescent="0.25">
      <c r="B38" s="399"/>
      <c r="C38" s="399"/>
      <c r="D38" s="399"/>
      <c r="E38" s="399"/>
    </row>
    <row r="39" spans="2:5" x14ac:dyDescent="0.25">
      <c r="B39" s="399"/>
      <c r="C39" s="399"/>
      <c r="D39" s="399"/>
      <c r="E39" s="399"/>
    </row>
    <row r="40" spans="2:5" x14ac:dyDescent="0.25">
      <c r="B40" s="399"/>
      <c r="C40" s="399"/>
      <c r="D40" s="399"/>
      <c r="E40" s="399"/>
    </row>
    <row r="41" spans="2:5" x14ac:dyDescent="0.25">
      <c r="B41" s="399"/>
      <c r="C41" s="399"/>
      <c r="D41" s="399"/>
      <c r="E41" s="399"/>
    </row>
    <row r="42" spans="2:5" x14ac:dyDescent="0.25">
      <c r="B42" s="399"/>
      <c r="C42" s="399"/>
      <c r="D42" s="399"/>
      <c r="E42" s="399"/>
    </row>
  </sheetData>
  <pageMargins left="0.7" right="0.7" top="0.75" bottom="0.75" header="0.3" footer="0.3"/>
  <pageSetup scale="96" orientation="portrait" horizontalDpi="4294967293" verticalDpi="12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G34"/>
  <sheetViews>
    <sheetView zoomScale="80" zoomScaleNormal="80" workbookViewId="0">
      <selection activeCell="A3" sqref="A3:AF3"/>
    </sheetView>
  </sheetViews>
  <sheetFormatPr defaultColWidth="9" defaultRowHeight="15" x14ac:dyDescent="0.25"/>
  <cols>
    <col min="1" max="1" width="9.125" style="379" bestFit="1" customWidth="1"/>
    <col min="2" max="2" width="14.875" style="379" bestFit="1" customWidth="1"/>
    <col min="3" max="7" width="6.25" style="379" bestFit="1" customWidth="1"/>
    <col min="8" max="9" width="7.125" style="379" bestFit="1" customWidth="1"/>
    <col min="10" max="10" width="9" style="379"/>
    <col min="11" max="11" width="16.5" style="379" bestFit="1" customWidth="1"/>
    <col min="12" max="17" width="9.5" style="379" bestFit="1" customWidth="1"/>
    <col min="18" max="18" width="10.5" style="379" bestFit="1" customWidth="1"/>
    <col min="19" max="19" width="9.5" style="379" bestFit="1" customWidth="1"/>
    <col min="20" max="20" width="8.625" style="379" bestFit="1" customWidth="1"/>
    <col min="21" max="24" width="9.5" style="379" bestFit="1" customWidth="1"/>
    <col min="25" max="25" width="10.5" style="379" bestFit="1" customWidth="1"/>
    <col min="26" max="27" width="8.625" style="379" bestFit="1" customWidth="1"/>
    <col min="28" max="29" width="9.5" style="379" bestFit="1" customWidth="1"/>
    <col min="30" max="30" width="8.625" style="379" bestFit="1" customWidth="1"/>
    <col min="31" max="32" width="9.5" style="379" bestFit="1" customWidth="1"/>
    <col min="33" max="33" width="8.875" style="379" bestFit="1" customWidth="1"/>
    <col min="34" max="16384" width="9" style="379"/>
  </cols>
  <sheetData>
    <row r="1" spans="1:33" x14ac:dyDescent="0.25">
      <c r="A1" s="494" t="s">
        <v>248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</row>
    <row r="3" spans="1:33" x14ac:dyDescent="0.25">
      <c r="A3" s="494" t="s">
        <v>247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</row>
    <row r="4" spans="1:33" x14ac:dyDescent="0.25">
      <c r="B4" s="493" t="s">
        <v>241</v>
      </c>
      <c r="C4" s="493"/>
      <c r="D4" s="493"/>
      <c r="E4" s="493"/>
      <c r="F4" s="493"/>
      <c r="G4" s="493"/>
      <c r="H4" s="493"/>
      <c r="I4" s="493"/>
      <c r="K4" s="493" t="s">
        <v>245</v>
      </c>
      <c r="L4" s="493"/>
      <c r="M4" s="493"/>
      <c r="N4" s="493"/>
      <c r="O4" s="493"/>
      <c r="P4" s="493"/>
      <c r="Q4" s="493"/>
      <c r="R4" s="493"/>
      <c r="S4" s="493" t="s">
        <v>244</v>
      </c>
      <c r="T4" s="493"/>
      <c r="U4" s="493"/>
      <c r="V4" s="493"/>
      <c r="W4" s="493"/>
      <c r="X4" s="493"/>
      <c r="Y4" s="493"/>
      <c r="Z4" s="493" t="s">
        <v>243</v>
      </c>
      <c r="AA4" s="493"/>
      <c r="AB4" s="493"/>
      <c r="AC4" s="493"/>
      <c r="AD4" s="493"/>
      <c r="AE4" s="493"/>
      <c r="AF4" s="493"/>
    </row>
    <row r="5" spans="1:33" x14ac:dyDescent="0.25">
      <c r="B5" s="388" t="s">
        <v>239</v>
      </c>
      <c r="C5" s="388" t="s">
        <v>238</v>
      </c>
      <c r="D5" s="388" t="s">
        <v>237</v>
      </c>
      <c r="E5" s="388" t="s">
        <v>236</v>
      </c>
      <c r="F5" s="388" t="s">
        <v>235</v>
      </c>
      <c r="G5" s="388" t="s">
        <v>234</v>
      </c>
      <c r="H5" s="388" t="s">
        <v>233</v>
      </c>
      <c r="I5" s="388" t="s">
        <v>2</v>
      </c>
      <c r="K5" s="388" t="s">
        <v>239</v>
      </c>
      <c r="L5" s="388" t="s">
        <v>238</v>
      </c>
      <c r="M5" s="388" t="s">
        <v>237</v>
      </c>
      <c r="N5" s="388" t="s">
        <v>236</v>
      </c>
      <c r="O5" s="388" t="s">
        <v>235</v>
      </c>
      <c r="P5" s="388" t="s">
        <v>234</v>
      </c>
      <c r="Q5" s="388" t="s">
        <v>233</v>
      </c>
      <c r="R5" s="388" t="s">
        <v>2</v>
      </c>
      <c r="S5" s="388" t="s">
        <v>238</v>
      </c>
      <c r="T5" s="388" t="s">
        <v>237</v>
      </c>
      <c r="U5" s="388" t="s">
        <v>236</v>
      </c>
      <c r="V5" s="388" t="s">
        <v>235</v>
      </c>
      <c r="W5" s="388" t="s">
        <v>234</v>
      </c>
      <c r="X5" s="388" t="s">
        <v>233</v>
      </c>
      <c r="Y5" s="388" t="s">
        <v>2</v>
      </c>
      <c r="Z5" s="388" t="s">
        <v>238</v>
      </c>
      <c r="AA5" s="388" t="s">
        <v>237</v>
      </c>
      <c r="AB5" s="388" t="s">
        <v>236</v>
      </c>
      <c r="AC5" s="388" t="s">
        <v>235</v>
      </c>
      <c r="AD5" s="388" t="s">
        <v>234</v>
      </c>
      <c r="AE5" s="388" t="s">
        <v>233</v>
      </c>
      <c r="AF5" s="388" t="s">
        <v>2</v>
      </c>
    </row>
    <row r="6" spans="1:33" ht="45" customHeight="1" x14ac:dyDescent="0.25">
      <c r="A6" s="492" t="s">
        <v>242</v>
      </c>
      <c r="B6" s="379">
        <v>202410</v>
      </c>
      <c r="C6" s="389">
        <v>7695</v>
      </c>
      <c r="D6" s="389">
        <v>4719</v>
      </c>
      <c r="E6" s="389">
        <v>15194</v>
      </c>
      <c r="F6" s="389">
        <v>12891</v>
      </c>
      <c r="G6" s="389">
        <v>8384</v>
      </c>
      <c r="H6" s="389">
        <v>11728</v>
      </c>
      <c r="I6" s="387">
        <v>60611</v>
      </c>
      <c r="K6" s="379">
        <v>202410</v>
      </c>
      <c r="L6" s="389">
        <v>4681787.9658149527</v>
      </c>
      <c r="M6" s="389">
        <v>2871131.5673399302</v>
      </c>
      <c r="N6" s="389">
        <v>9244325.7118378691</v>
      </c>
      <c r="O6" s="389">
        <v>7843135.6292814249</v>
      </c>
      <c r="P6" s="389">
        <v>5100988.9935532901</v>
      </c>
      <c r="Q6" s="389">
        <v>7135543.7638827506</v>
      </c>
      <c r="R6" s="387">
        <v>36876913.631710216</v>
      </c>
      <c r="S6" s="389">
        <v>4617000</v>
      </c>
      <c r="T6" s="389">
        <v>2831400</v>
      </c>
      <c r="U6" s="389">
        <v>9116400</v>
      </c>
      <c r="V6" s="389">
        <v>7734600</v>
      </c>
      <c r="W6" s="387">
        <v>5030400</v>
      </c>
      <c r="X6" s="389">
        <v>7036800</v>
      </c>
      <c r="Y6" s="389">
        <v>36366600</v>
      </c>
      <c r="Z6" s="389">
        <v>64787.965814952491</v>
      </c>
      <c r="AA6" s="389">
        <v>39731.567339930465</v>
      </c>
      <c r="AB6" s="389">
        <v>127925.71183786893</v>
      </c>
      <c r="AC6" s="389">
        <v>108535.6292814248</v>
      </c>
      <c r="AD6" s="389">
        <v>70588.993553290318</v>
      </c>
      <c r="AE6" s="389">
        <v>98743.763882750194</v>
      </c>
      <c r="AF6" s="387">
        <v>510313.63171021716</v>
      </c>
      <c r="AG6" s="391">
        <f>R6-Y6-AF6</f>
        <v>-7.5669959187507629E-10</v>
      </c>
    </row>
    <row r="7" spans="1:33" x14ac:dyDescent="0.25">
      <c r="A7" s="492"/>
      <c r="B7" s="379">
        <v>202411</v>
      </c>
      <c r="C7" s="389">
        <v>7823</v>
      </c>
      <c r="D7" s="389">
        <v>4798</v>
      </c>
      <c r="E7" s="389">
        <v>15447</v>
      </c>
      <c r="F7" s="389">
        <v>13106</v>
      </c>
      <c r="G7" s="389">
        <v>8524</v>
      </c>
      <c r="H7" s="389">
        <v>11923</v>
      </c>
      <c r="I7" s="387">
        <v>61621</v>
      </c>
      <c r="K7" s="379">
        <v>202411</v>
      </c>
      <c r="L7" s="389">
        <v>7131393.958441332</v>
      </c>
      <c r="M7" s="389">
        <v>4373824.3912311783</v>
      </c>
      <c r="N7" s="389">
        <v>14081380.861056278</v>
      </c>
      <c r="O7" s="389">
        <v>11947341.073671494</v>
      </c>
      <c r="P7" s="389">
        <v>7770420.8234378006</v>
      </c>
      <c r="Q7" s="389">
        <v>10868926.264412118</v>
      </c>
      <c r="R7" s="387">
        <v>56173287.372250199</v>
      </c>
      <c r="S7" s="389">
        <v>4693800</v>
      </c>
      <c r="T7" s="389">
        <v>2878800</v>
      </c>
      <c r="U7" s="389">
        <v>9268200</v>
      </c>
      <c r="V7" s="389">
        <v>7863600</v>
      </c>
      <c r="W7" s="387">
        <v>5114400</v>
      </c>
      <c r="X7" s="389">
        <v>7153800</v>
      </c>
      <c r="Y7" s="389">
        <v>36972600</v>
      </c>
      <c r="Z7" s="389">
        <v>2437593.958441332</v>
      </c>
      <c r="AA7" s="389">
        <v>1495024.3912311783</v>
      </c>
      <c r="AB7" s="389">
        <v>4813180.8610562775</v>
      </c>
      <c r="AC7" s="389">
        <v>4083741.0736714941</v>
      </c>
      <c r="AD7" s="389">
        <v>2656020.8234378006</v>
      </c>
      <c r="AE7" s="389">
        <v>3715126.2644121186</v>
      </c>
      <c r="AF7" s="387">
        <v>19200687.372250199</v>
      </c>
      <c r="AG7" s="390">
        <f>R7-Y7-AF7</f>
        <v>0</v>
      </c>
    </row>
    <row r="8" spans="1:33" x14ac:dyDescent="0.25">
      <c r="A8" s="492"/>
      <c r="B8" s="379">
        <v>202412</v>
      </c>
      <c r="C8" s="389">
        <v>7953</v>
      </c>
      <c r="D8" s="389">
        <v>4878</v>
      </c>
      <c r="E8" s="389">
        <v>15704</v>
      </c>
      <c r="F8" s="389">
        <v>13324</v>
      </c>
      <c r="G8" s="389">
        <v>8666</v>
      </c>
      <c r="H8" s="389">
        <v>12122</v>
      </c>
      <c r="I8" s="387">
        <v>62647</v>
      </c>
      <c r="K8" s="379">
        <v>202412</v>
      </c>
      <c r="L8" s="389">
        <v>8882303.6541663054</v>
      </c>
      <c r="M8" s="389">
        <v>5447991.6038002307</v>
      </c>
      <c r="N8" s="389">
        <v>17539003.719983362</v>
      </c>
      <c r="O8" s="389">
        <v>14880902.035472382</v>
      </c>
      <c r="P8" s="389">
        <v>9678617.3100723252</v>
      </c>
      <c r="Q8" s="389">
        <v>13538448.999849612</v>
      </c>
      <c r="R8" s="387">
        <v>69967267.323344216</v>
      </c>
      <c r="S8" s="389">
        <v>4771800</v>
      </c>
      <c r="T8" s="389">
        <v>2926800</v>
      </c>
      <c r="U8" s="389">
        <v>9422400</v>
      </c>
      <c r="V8" s="389">
        <v>7994400</v>
      </c>
      <c r="W8" s="387">
        <v>5199600</v>
      </c>
      <c r="X8" s="389">
        <v>7273200</v>
      </c>
      <c r="Y8" s="389">
        <v>37588200</v>
      </c>
      <c r="Z8" s="389">
        <v>4110503.6541663054</v>
      </c>
      <c r="AA8" s="389">
        <v>2521191.6038002311</v>
      </c>
      <c r="AB8" s="389">
        <v>8116603.7199833598</v>
      </c>
      <c r="AC8" s="389">
        <v>6886502.0354723819</v>
      </c>
      <c r="AD8" s="389">
        <v>4479017.3100723252</v>
      </c>
      <c r="AE8" s="389">
        <v>6265248.999849611</v>
      </c>
      <c r="AF8" s="387">
        <v>32379067.323344216</v>
      </c>
      <c r="AG8" s="390">
        <f>R8-Y8-AF8</f>
        <v>0</v>
      </c>
    </row>
    <row r="9" spans="1:33" x14ac:dyDescent="0.25">
      <c r="A9" s="492"/>
      <c r="B9" s="388" t="s">
        <v>231</v>
      </c>
      <c r="C9" s="387">
        <f t="shared" ref="C9:I9" si="0">SUM(C6:C8)</f>
        <v>23471</v>
      </c>
      <c r="D9" s="387">
        <f t="shared" si="0"/>
        <v>14395</v>
      </c>
      <c r="E9" s="387">
        <f t="shared" si="0"/>
        <v>46345</v>
      </c>
      <c r="F9" s="387">
        <f t="shared" si="0"/>
        <v>39321</v>
      </c>
      <c r="G9" s="387">
        <f t="shared" si="0"/>
        <v>25574</v>
      </c>
      <c r="H9" s="387">
        <f t="shared" si="0"/>
        <v>35773</v>
      </c>
      <c r="I9" s="387">
        <f t="shared" si="0"/>
        <v>184879</v>
      </c>
      <c r="K9" s="388" t="s">
        <v>230</v>
      </c>
      <c r="L9" s="387">
        <f t="shared" ref="L9:AF9" si="1">SUM(L6:L8)</f>
        <v>20695485.578422591</v>
      </c>
      <c r="M9" s="387">
        <f t="shared" si="1"/>
        <v>12692947.56237134</v>
      </c>
      <c r="N9" s="387">
        <f t="shared" si="1"/>
        <v>40864710.29287751</v>
      </c>
      <c r="O9" s="387">
        <f t="shared" si="1"/>
        <v>34671378.7384253</v>
      </c>
      <c r="P9" s="387">
        <f t="shared" si="1"/>
        <v>22550027.127063416</v>
      </c>
      <c r="Q9" s="387">
        <f t="shared" si="1"/>
        <v>31542919.028144479</v>
      </c>
      <c r="R9" s="387">
        <f t="shared" si="1"/>
        <v>163017468.32730463</v>
      </c>
      <c r="S9" s="387">
        <f t="shared" si="1"/>
        <v>14082600</v>
      </c>
      <c r="T9" s="387">
        <f t="shared" si="1"/>
        <v>8637000</v>
      </c>
      <c r="U9" s="387">
        <f t="shared" si="1"/>
        <v>27807000</v>
      </c>
      <c r="V9" s="387">
        <f t="shared" si="1"/>
        <v>23592600</v>
      </c>
      <c r="W9" s="387">
        <f t="shared" si="1"/>
        <v>15344400</v>
      </c>
      <c r="X9" s="387">
        <f t="shared" si="1"/>
        <v>21463800</v>
      </c>
      <c r="Y9" s="387">
        <f t="shared" si="1"/>
        <v>110927400</v>
      </c>
      <c r="Z9" s="387">
        <f t="shared" si="1"/>
        <v>6612885.5784225892</v>
      </c>
      <c r="AA9" s="387">
        <f t="shared" si="1"/>
        <v>4055947.5623713396</v>
      </c>
      <c r="AB9" s="387">
        <f t="shared" si="1"/>
        <v>13057710.292877506</v>
      </c>
      <c r="AC9" s="387">
        <f t="shared" si="1"/>
        <v>11078778.738425301</v>
      </c>
      <c r="AD9" s="387">
        <f t="shared" si="1"/>
        <v>7205627.1270634159</v>
      </c>
      <c r="AE9" s="387">
        <f t="shared" si="1"/>
        <v>10079119.028144479</v>
      </c>
      <c r="AF9" s="387">
        <f t="shared" si="1"/>
        <v>52090068.327304631</v>
      </c>
      <c r="AG9" s="390">
        <f>R9-Y9-AF9</f>
        <v>0</v>
      </c>
    </row>
    <row r="12" spans="1:33" x14ac:dyDescent="0.25">
      <c r="B12" s="493" t="s">
        <v>241</v>
      </c>
      <c r="C12" s="493"/>
      <c r="D12" s="493"/>
      <c r="E12" s="493"/>
      <c r="F12" s="493"/>
      <c r="G12" s="493"/>
      <c r="H12" s="493"/>
      <c r="I12" s="493"/>
      <c r="K12" s="493" t="s">
        <v>240</v>
      </c>
      <c r="L12" s="493"/>
      <c r="M12" s="493"/>
      <c r="N12" s="493"/>
      <c r="O12" s="493"/>
      <c r="P12" s="493"/>
      <c r="Q12" s="493"/>
      <c r="R12" s="493"/>
    </row>
    <row r="13" spans="1:33" x14ac:dyDescent="0.25">
      <c r="B13" s="388" t="s">
        <v>239</v>
      </c>
      <c r="C13" s="388" t="s">
        <v>238</v>
      </c>
      <c r="D13" s="388" t="s">
        <v>237</v>
      </c>
      <c r="E13" s="388" t="s">
        <v>236</v>
      </c>
      <c r="F13" s="388" t="s">
        <v>235</v>
      </c>
      <c r="G13" s="388" t="s">
        <v>234</v>
      </c>
      <c r="H13" s="388" t="s">
        <v>233</v>
      </c>
      <c r="I13" s="388" t="s">
        <v>2</v>
      </c>
      <c r="K13" s="388" t="s">
        <v>239</v>
      </c>
      <c r="L13" s="388" t="s">
        <v>238</v>
      </c>
      <c r="M13" s="388" t="s">
        <v>237</v>
      </c>
      <c r="N13" s="388" t="s">
        <v>236</v>
      </c>
      <c r="O13" s="388" t="s">
        <v>235</v>
      </c>
      <c r="P13" s="388" t="s">
        <v>234</v>
      </c>
      <c r="Q13" s="388" t="s">
        <v>233</v>
      </c>
      <c r="R13" s="388" t="s">
        <v>2</v>
      </c>
    </row>
    <row r="14" spans="1:33" ht="45" customHeight="1" x14ac:dyDescent="0.25">
      <c r="A14" s="492" t="s">
        <v>232</v>
      </c>
      <c r="B14" s="379">
        <v>202410</v>
      </c>
      <c r="C14" s="389">
        <v>2949</v>
      </c>
      <c r="D14" s="389">
        <v>1426</v>
      </c>
      <c r="E14" s="389">
        <v>4364</v>
      </c>
      <c r="F14" s="389">
        <v>4699</v>
      </c>
      <c r="G14" s="389">
        <v>3821</v>
      </c>
      <c r="H14" s="389">
        <v>8160</v>
      </c>
      <c r="I14" s="387">
        <v>25419</v>
      </c>
      <c r="K14" s="379">
        <v>202410</v>
      </c>
      <c r="L14" s="389">
        <v>87563.507592844195</v>
      </c>
      <c r="M14" s="389">
        <v>42341.662199862949</v>
      </c>
      <c r="N14" s="389">
        <v>129578.55108008548</v>
      </c>
      <c r="O14" s="389">
        <v>139525.57550992706</v>
      </c>
      <c r="P14" s="389">
        <v>113455.46372067064</v>
      </c>
      <c r="Q14" s="389">
        <v>242291.69954479777</v>
      </c>
      <c r="R14" s="387">
        <v>754756.45964818809</v>
      </c>
    </row>
    <row r="15" spans="1:33" x14ac:dyDescent="0.25">
      <c r="A15" s="492"/>
      <c r="B15" s="379">
        <v>202411</v>
      </c>
      <c r="C15" s="389">
        <v>2998</v>
      </c>
      <c r="D15" s="389">
        <v>1450</v>
      </c>
      <c r="E15" s="389">
        <v>4437</v>
      </c>
      <c r="F15" s="389">
        <v>4777</v>
      </c>
      <c r="G15" s="389">
        <v>3885</v>
      </c>
      <c r="H15" s="389">
        <v>8296</v>
      </c>
      <c r="I15" s="387">
        <v>25843</v>
      </c>
      <c r="K15" s="379">
        <v>202411</v>
      </c>
      <c r="L15" s="389">
        <v>195353.81588061937</v>
      </c>
      <c r="M15" s="389">
        <v>94484.00034252771</v>
      </c>
      <c r="N15" s="389">
        <v>289121.04104813479</v>
      </c>
      <c r="O15" s="389">
        <v>311275.91009396891</v>
      </c>
      <c r="P15" s="389">
        <v>253151.95953842768</v>
      </c>
      <c r="Q15" s="389">
        <v>540578.80471835169</v>
      </c>
      <c r="R15" s="387">
        <v>1683965.5316220301</v>
      </c>
    </row>
    <row r="16" spans="1:33" x14ac:dyDescent="0.25">
      <c r="A16" s="492"/>
      <c r="B16" s="379">
        <v>202412</v>
      </c>
      <c r="C16" s="389">
        <v>3048</v>
      </c>
      <c r="D16" s="389">
        <v>1474</v>
      </c>
      <c r="E16" s="389">
        <v>4511</v>
      </c>
      <c r="F16" s="389">
        <v>4857</v>
      </c>
      <c r="G16" s="389">
        <v>3950</v>
      </c>
      <c r="H16" s="389">
        <v>8434</v>
      </c>
      <c r="I16" s="387">
        <v>26274</v>
      </c>
      <c r="K16" s="379">
        <v>202412</v>
      </c>
      <c r="L16" s="389">
        <v>277618.9786983442</v>
      </c>
      <c r="M16" s="389">
        <v>134255.37224454046</v>
      </c>
      <c r="N16" s="389">
        <v>410872.44517986564</v>
      </c>
      <c r="O16" s="389">
        <v>442386.9355439166</v>
      </c>
      <c r="P16" s="389">
        <v>359775.25126589881</v>
      </c>
      <c r="Q16" s="389">
        <v>768188.47320926341</v>
      </c>
      <c r="R16" s="387">
        <v>2393097.456141829</v>
      </c>
    </row>
    <row r="17" spans="1:33" x14ac:dyDescent="0.25">
      <c r="A17" s="492"/>
      <c r="B17" s="388" t="s">
        <v>231</v>
      </c>
      <c r="C17" s="387">
        <f t="shared" ref="C17:I17" si="2">SUM(C14:C16)</f>
        <v>8995</v>
      </c>
      <c r="D17" s="387">
        <f t="shared" si="2"/>
        <v>4350</v>
      </c>
      <c r="E17" s="387">
        <f t="shared" si="2"/>
        <v>13312</v>
      </c>
      <c r="F17" s="387">
        <f t="shared" si="2"/>
        <v>14333</v>
      </c>
      <c r="G17" s="387">
        <f t="shared" si="2"/>
        <v>11656</v>
      </c>
      <c r="H17" s="387">
        <f t="shared" si="2"/>
        <v>24890</v>
      </c>
      <c r="I17" s="387">
        <f t="shared" si="2"/>
        <v>77536</v>
      </c>
      <c r="K17" s="388" t="s">
        <v>230</v>
      </c>
      <c r="L17" s="387">
        <f t="shared" ref="L17:R17" si="3">SUM(L14:L16)</f>
        <v>560536.30217180774</v>
      </c>
      <c r="M17" s="387">
        <f t="shared" si="3"/>
        <v>271081.03478693112</v>
      </c>
      <c r="N17" s="387">
        <f t="shared" si="3"/>
        <v>829572.03730808594</v>
      </c>
      <c r="O17" s="387">
        <f t="shared" si="3"/>
        <v>893188.42114781262</v>
      </c>
      <c r="P17" s="387">
        <f t="shared" si="3"/>
        <v>726382.67452499713</v>
      </c>
      <c r="Q17" s="387">
        <f t="shared" si="3"/>
        <v>1551058.9774724129</v>
      </c>
      <c r="R17" s="387">
        <f t="shared" si="3"/>
        <v>4831819.4474120475</v>
      </c>
    </row>
    <row r="20" spans="1:33" x14ac:dyDescent="0.25">
      <c r="A20" s="494" t="s">
        <v>246</v>
      </c>
      <c r="B20" s="494"/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</row>
    <row r="21" spans="1:33" x14ac:dyDescent="0.25">
      <c r="B21" s="493" t="s">
        <v>241</v>
      </c>
      <c r="C21" s="493"/>
      <c r="D21" s="493"/>
      <c r="E21" s="493"/>
      <c r="F21" s="493"/>
      <c r="G21" s="493"/>
      <c r="H21" s="493"/>
      <c r="I21" s="493"/>
      <c r="K21" s="493" t="s">
        <v>245</v>
      </c>
      <c r="L21" s="493"/>
      <c r="M21" s="493"/>
      <c r="N21" s="493"/>
      <c r="O21" s="493"/>
      <c r="P21" s="493"/>
      <c r="Q21" s="493"/>
      <c r="R21" s="493"/>
      <c r="S21" s="493" t="s">
        <v>244</v>
      </c>
      <c r="T21" s="493"/>
      <c r="U21" s="493"/>
      <c r="V21" s="493"/>
      <c r="W21" s="493"/>
      <c r="X21" s="493"/>
      <c r="Y21" s="493"/>
      <c r="Z21" s="493" t="s">
        <v>243</v>
      </c>
      <c r="AA21" s="493"/>
      <c r="AB21" s="493"/>
      <c r="AC21" s="493"/>
      <c r="AD21" s="493"/>
      <c r="AE21" s="493"/>
      <c r="AF21" s="493"/>
    </row>
    <row r="22" spans="1:33" x14ac:dyDescent="0.25">
      <c r="B22" s="388" t="s">
        <v>239</v>
      </c>
      <c r="C22" s="388" t="s">
        <v>238</v>
      </c>
      <c r="D22" s="388" t="s">
        <v>237</v>
      </c>
      <c r="E22" s="388" t="s">
        <v>236</v>
      </c>
      <c r="F22" s="388" t="s">
        <v>235</v>
      </c>
      <c r="G22" s="388" t="s">
        <v>234</v>
      </c>
      <c r="H22" s="388" t="s">
        <v>233</v>
      </c>
      <c r="I22" s="388" t="s">
        <v>2</v>
      </c>
      <c r="K22" s="388" t="s">
        <v>239</v>
      </c>
      <c r="L22" s="388" t="s">
        <v>238</v>
      </c>
      <c r="M22" s="388" t="s">
        <v>237</v>
      </c>
      <c r="N22" s="388" t="s">
        <v>236</v>
      </c>
      <c r="O22" s="388" t="s">
        <v>235</v>
      </c>
      <c r="P22" s="388" t="s">
        <v>234</v>
      </c>
      <c r="Q22" s="388" t="s">
        <v>233</v>
      </c>
      <c r="R22" s="388" t="s">
        <v>2</v>
      </c>
      <c r="S22" s="388" t="s">
        <v>238</v>
      </c>
      <c r="T22" s="388" t="s">
        <v>237</v>
      </c>
      <c r="U22" s="388" t="s">
        <v>236</v>
      </c>
      <c r="V22" s="388" t="s">
        <v>235</v>
      </c>
      <c r="W22" s="388" t="s">
        <v>234</v>
      </c>
      <c r="X22" s="388" t="s">
        <v>233</v>
      </c>
      <c r="Y22" s="388" t="s">
        <v>2</v>
      </c>
      <c r="Z22" s="388" t="s">
        <v>238</v>
      </c>
      <c r="AA22" s="388" t="s">
        <v>237</v>
      </c>
      <c r="AB22" s="388" t="s">
        <v>236</v>
      </c>
      <c r="AC22" s="388" t="s">
        <v>235</v>
      </c>
      <c r="AD22" s="388" t="s">
        <v>234</v>
      </c>
      <c r="AE22" s="388" t="s">
        <v>233</v>
      </c>
      <c r="AF22" s="388" t="s">
        <v>2</v>
      </c>
    </row>
    <row r="23" spans="1:33" ht="45" customHeight="1" x14ac:dyDescent="0.25">
      <c r="A23" s="492" t="s">
        <v>242</v>
      </c>
      <c r="B23" s="379">
        <v>202410</v>
      </c>
      <c r="C23" s="389">
        <v>7695</v>
      </c>
      <c r="D23" s="389">
        <v>4719</v>
      </c>
      <c r="E23" s="389">
        <v>15194</v>
      </c>
      <c r="F23" s="389">
        <v>12891</v>
      </c>
      <c r="G23" s="389">
        <v>8384</v>
      </c>
      <c r="H23" s="389">
        <v>11728</v>
      </c>
      <c r="I23" s="387">
        <v>60611</v>
      </c>
      <c r="K23" s="379">
        <v>202410</v>
      </c>
      <c r="L23" s="389">
        <v>4681787.9658149527</v>
      </c>
      <c r="M23" s="389">
        <v>2871131.5673399302</v>
      </c>
      <c r="N23" s="389">
        <v>9244325.7118378691</v>
      </c>
      <c r="O23" s="389">
        <v>7843135.6292814249</v>
      </c>
      <c r="P23" s="389">
        <v>5100988.9935532901</v>
      </c>
      <c r="Q23" s="389">
        <v>7135543.7638827506</v>
      </c>
      <c r="R23" s="387">
        <v>36876913.631710216</v>
      </c>
      <c r="S23" s="389">
        <v>4617000</v>
      </c>
      <c r="T23" s="389">
        <v>2831400</v>
      </c>
      <c r="U23" s="389">
        <v>9116400</v>
      </c>
      <c r="V23" s="389">
        <v>7734600</v>
      </c>
      <c r="W23" s="389">
        <v>5030400</v>
      </c>
      <c r="X23" s="389">
        <v>7036800</v>
      </c>
      <c r="Y23" s="387">
        <v>36366600</v>
      </c>
      <c r="Z23" s="389">
        <v>64787.965814952491</v>
      </c>
      <c r="AA23" s="389">
        <v>39731.567339930465</v>
      </c>
      <c r="AB23" s="389">
        <v>127925.71183786893</v>
      </c>
      <c r="AC23" s="389">
        <v>108535.6292814248</v>
      </c>
      <c r="AD23" s="389">
        <v>70588.993553290318</v>
      </c>
      <c r="AE23" s="389">
        <v>98743.763882750194</v>
      </c>
      <c r="AF23" s="387">
        <v>510313.63171021716</v>
      </c>
      <c r="AG23" s="391">
        <f>R23-Y23-AF23</f>
        <v>-7.5669959187507629E-10</v>
      </c>
    </row>
    <row r="24" spans="1:33" x14ac:dyDescent="0.25">
      <c r="A24" s="492"/>
      <c r="B24" s="379">
        <v>202411</v>
      </c>
      <c r="C24" s="389">
        <v>7823</v>
      </c>
      <c r="D24" s="389">
        <v>4798</v>
      </c>
      <c r="E24" s="389">
        <v>15447</v>
      </c>
      <c r="F24" s="389">
        <v>13106</v>
      </c>
      <c r="G24" s="389">
        <v>8524</v>
      </c>
      <c r="H24" s="389">
        <v>11923</v>
      </c>
      <c r="I24" s="387">
        <v>61621</v>
      </c>
      <c r="K24" s="379">
        <v>202411</v>
      </c>
      <c r="L24" s="389">
        <v>7131393.958441332</v>
      </c>
      <c r="M24" s="389">
        <v>4373824.3912311783</v>
      </c>
      <c r="N24" s="389">
        <v>14081380.861056278</v>
      </c>
      <c r="O24" s="389">
        <v>11947341.073671494</v>
      </c>
      <c r="P24" s="389">
        <v>7770420.8234378006</v>
      </c>
      <c r="Q24" s="389">
        <v>10868926.264412118</v>
      </c>
      <c r="R24" s="387">
        <v>56173287.372250199</v>
      </c>
      <c r="S24" s="389">
        <v>4693800</v>
      </c>
      <c r="T24" s="389">
        <v>2878800</v>
      </c>
      <c r="U24" s="389">
        <v>9268200</v>
      </c>
      <c r="V24" s="389">
        <v>7863600</v>
      </c>
      <c r="W24" s="389">
        <v>5114400</v>
      </c>
      <c r="X24" s="389">
        <v>7153800</v>
      </c>
      <c r="Y24" s="387">
        <v>36972600</v>
      </c>
      <c r="Z24" s="389">
        <v>2437593.958441332</v>
      </c>
      <c r="AA24" s="389">
        <v>1495024.3912311783</v>
      </c>
      <c r="AB24" s="389">
        <v>4813180.8610562775</v>
      </c>
      <c r="AC24" s="389">
        <v>4083741.0736714941</v>
      </c>
      <c r="AD24" s="389">
        <v>2656020.8234378006</v>
      </c>
      <c r="AE24" s="389">
        <v>3715126.2644121186</v>
      </c>
      <c r="AF24" s="387">
        <v>19200687.372250199</v>
      </c>
      <c r="AG24" s="390">
        <f>R24-Y24-AF24</f>
        <v>0</v>
      </c>
    </row>
    <row r="25" spans="1:33" x14ac:dyDescent="0.25">
      <c r="A25" s="492"/>
      <c r="B25" s="379">
        <v>202412</v>
      </c>
      <c r="C25" s="389">
        <v>7953</v>
      </c>
      <c r="D25" s="389">
        <v>4878</v>
      </c>
      <c r="E25" s="389">
        <v>15704</v>
      </c>
      <c r="F25" s="389">
        <v>13324</v>
      </c>
      <c r="G25" s="389">
        <v>8666</v>
      </c>
      <c r="H25" s="389">
        <v>12122</v>
      </c>
      <c r="I25" s="387">
        <v>62647</v>
      </c>
      <c r="K25" s="379">
        <v>202412</v>
      </c>
      <c r="L25" s="389">
        <v>8882303.6541663054</v>
      </c>
      <c r="M25" s="389">
        <v>5447991.6038002307</v>
      </c>
      <c r="N25" s="389">
        <v>17539003.719983362</v>
      </c>
      <c r="O25" s="389">
        <v>14880902.035472382</v>
      </c>
      <c r="P25" s="389">
        <v>9678617.3100723252</v>
      </c>
      <c r="Q25" s="389">
        <v>13538448.999849612</v>
      </c>
      <c r="R25" s="387">
        <v>69967267.323344216</v>
      </c>
      <c r="S25" s="389">
        <v>4771800</v>
      </c>
      <c r="T25" s="389">
        <v>2926800</v>
      </c>
      <c r="U25" s="389">
        <v>9422400</v>
      </c>
      <c r="V25" s="389">
        <v>7994400</v>
      </c>
      <c r="W25" s="389">
        <v>5199600</v>
      </c>
      <c r="X25" s="389">
        <v>7273200</v>
      </c>
      <c r="Y25" s="387">
        <v>37588200</v>
      </c>
      <c r="Z25" s="389">
        <v>4110503.6541663054</v>
      </c>
      <c r="AA25" s="389">
        <v>2521191.6038002311</v>
      </c>
      <c r="AB25" s="389">
        <v>8116603.7199833598</v>
      </c>
      <c r="AC25" s="389">
        <v>6886502.0354723819</v>
      </c>
      <c r="AD25" s="389">
        <v>4479017.3100723252</v>
      </c>
      <c r="AE25" s="389">
        <v>6265248.999849611</v>
      </c>
      <c r="AF25" s="387">
        <v>32379067.323344216</v>
      </c>
      <c r="AG25" s="390">
        <f>R25-Y25-AF25</f>
        <v>0</v>
      </c>
    </row>
    <row r="26" spans="1:33" x14ac:dyDescent="0.25">
      <c r="A26" s="492"/>
      <c r="B26" s="388" t="s">
        <v>231</v>
      </c>
      <c r="C26" s="387">
        <f t="shared" ref="C26:I26" si="4">SUM(C23:C25)</f>
        <v>23471</v>
      </c>
      <c r="D26" s="387">
        <f t="shared" si="4"/>
        <v>14395</v>
      </c>
      <c r="E26" s="387">
        <f t="shared" si="4"/>
        <v>46345</v>
      </c>
      <c r="F26" s="387">
        <f t="shared" si="4"/>
        <v>39321</v>
      </c>
      <c r="G26" s="387">
        <f t="shared" si="4"/>
        <v>25574</v>
      </c>
      <c r="H26" s="387">
        <f t="shared" si="4"/>
        <v>35773</v>
      </c>
      <c r="I26" s="387">
        <f t="shared" si="4"/>
        <v>184879</v>
      </c>
      <c r="K26" s="388" t="s">
        <v>230</v>
      </c>
      <c r="L26" s="387">
        <f t="shared" ref="L26:AF26" si="5">SUM(L23:L25)</f>
        <v>20695485.578422591</v>
      </c>
      <c r="M26" s="387">
        <f t="shared" si="5"/>
        <v>12692947.56237134</v>
      </c>
      <c r="N26" s="387">
        <f t="shared" si="5"/>
        <v>40864710.29287751</v>
      </c>
      <c r="O26" s="387">
        <f t="shared" si="5"/>
        <v>34671378.7384253</v>
      </c>
      <c r="P26" s="387">
        <f t="shared" si="5"/>
        <v>22550027.127063416</v>
      </c>
      <c r="Q26" s="387">
        <f t="shared" si="5"/>
        <v>31542919.028144479</v>
      </c>
      <c r="R26" s="387">
        <f t="shared" si="5"/>
        <v>163017468.32730463</v>
      </c>
      <c r="S26" s="387">
        <f t="shared" si="5"/>
        <v>14082600</v>
      </c>
      <c r="T26" s="387">
        <f t="shared" si="5"/>
        <v>8637000</v>
      </c>
      <c r="U26" s="387">
        <f t="shared" si="5"/>
        <v>27807000</v>
      </c>
      <c r="V26" s="387">
        <f t="shared" si="5"/>
        <v>23592600</v>
      </c>
      <c r="W26" s="387">
        <f t="shared" si="5"/>
        <v>15344400</v>
      </c>
      <c r="X26" s="387">
        <f t="shared" si="5"/>
        <v>21463800</v>
      </c>
      <c r="Y26" s="387">
        <f t="shared" si="5"/>
        <v>110927400</v>
      </c>
      <c r="Z26" s="387">
        <f t="shared" si="5"/>
        <v>6612885.5784225892</v>
      </c>
      <c r="AA26" s="387">
        <f t="shared" si="5"/>
        <v>4055947.5623713396</v>
      </c>
      <c r="AB26" s="387">
        <f t="shared" si="5"/>
        <v>13057710.292877506</v>
      </c>
      <c r="AC26" s="387">
        <f t="shared" si="5"/>
        <v>11078778.738425301</v>
      </c>
      <c r="AD26" s="387">
        <f t="shared" si="5"/>
        <v>7205627.1270634159</v>
      </c>
      <c r="AE26" s="387">
        <f t="shared" si="5"/>
        <v>10079119.028144479</v>
      </c>
      <c r="AF26" s="387">
        <f t="shared" si="5"/>
        <v>52090068.327304631</v>
      </c>
      <c r="AG26" s="390">
        <f>R26-Y26-AF26</f>
        <v>0</v>
      </c>
    </row>
    <row r="29" spans="1:33" x14ac:dyDescent="0.25">
      <c r="B29" s="493" t="s">
        <v>241</v>
      </c>
      <c r="C29" s="493"/>
      <c r="D29" s="493"/>
      <c r="E29" s="493"/>
      <c r="F29" s="493"/>
      <c r="G29" s="493"/>
      <c r="H29" s="493"/>
      <c r="I29" s="493"/>
      <c r="K29" s="493" t="s">
        <v>240</v>
      </c>
      <c r="L29" s="493"/>
      <c r="M29" s="493"/>
      <c r="N29" s="493"/>
      <c r="O29" s="493"/>
      <c r="P29" s="493"/>
      <c r="Q29" s="493"/>
      <c r="R29" s="493"/>
    </row>
    <row r="30" spans="1:33" x14ac:dyDescent="0.25">
      <c r="B30" s="388" t="s">
        <v>239</v>
      </c>
      <c r="C30" s="388" t="s">
        <v>238</v>
      </c>
      <c r="D30" s="388" t="s">
        <v>237</v>
      </c>
      <c r="E30" s="388" t="s">
        <v>236</v>
      </c>
      <c r="F30" s="388" t="s">
        <v>235</v>
      </c>
      <c r="G30" s="388" t="s">
        <v>234</v>
      </c>
      <c r="H30" s="388" t="s">
        <v>233</v>
      </c>
      <c r="I30" s="388" t="s">
        <v>2</v>
      </c>
      <c r="K30" s="388" t="s">
        <v>239</v>
      </c>
      <c r="L30" s="388" t="s">
        <v>238</v>
      </c>
      <c r="M30" s="388" t="s">
        <v>237</v>
      </c>
      <c r="N30" s="388" t="s">
        <v>236</v>
      </c>
      <c r="O30" s="388" t="s">
        <v>235</v>
      </c>
      <c r="P30" s="388" t="s">
        <v>234</v>
      </c>
      <c r="Q30" s="388" t="s">
        <v>233</v>
      </c>
      <c r="R30" s="388" t="s">
        <v>2</v>
      </c>
    </row>
    <row r="31" spans="1:33" ht="45" customHeight="1" x14ac:dyDescent="0.25">
      <c r="A31" s="492" t="s">
        <v>232</v>
      </c>
      <c r="B31" s="379">
        <v>202410</v>
      </c>
      <c r="C31" s="389">
        <v>2949</v>
      </c>
      <c r="D31" s="389">
        <v>1426</v>
      </c>
      <c r="E31" s="389">
        <v>4364</v>
      </c>
      <c r="F31" s="389">
        <v>4699</v>
      </c>
      <c r="G31" s="389">
        <v>3821</v>
      </c>
      <c r="H31" s="389">
        <v>54231</v>
      </c>
      <c r="I31" s="387">
        <v>71490</v>
      </c>
      <c r="K31" s="379">
        <v>202410</v>
      </c>
      <c r="L31" s="389">
        <v>85216.474760073776</v>
      </c>
      <c r="M31" s="389">
        <v>41206.74567916758</v>
      </c>
      <c r="N31" s="389">
        <v>126105.35634213698</v>
      </c>
      <c r="O31" s="389">
        <v>135785.7629357703</v>
      </c>
      <c r="P31" s="389">
        <v>110414.42863962085</v>
      </c>
      <c r="Q31" s="389">
        <v>1567098.8954606852</v>
      </c>
      <c r="R31" s="387">
        <v>2065827.6638174546</v>
      </c>
    </row>
    <row r="32" spans="1:33" x14ac:dyDescent="0.25">
      <c r="A32" s="492"/>
      <c r="B32" s="379">
        <v>202411</v>
      </c>
      <c r="C32" s="389">
        <v>2998</v>
      </c>
      <c r="D32" s="389">
        <v>1450</v>
      </c>
      <c r="E32" s="389">
        <v>4437</v>
      </c>
      <c r="F32" s="389">
        <v>4777</v>
      </c>
      <c r="G32" s="389">
        <v>3885</v>
      </c>
      <c r="H32" s="389">
        <v>54367</v>
      </c>
      <c r="I32" s="387">
        <v>71914</v>
      </c>
      <c r="K32" s="379">
        <v>202411</v>
      </c>
      <c r="L32" s="389">
        <v>192149.22218934484</v>
      </c>
      <c r="M32" s="389">
        <v>92934.080111591073</v>
      </c>
      <c r="N32" s="389">
        <v>284378.28514146863</v>
      </c>
      <c r="O32" s="389">
        <v>306169.72461591073</v>
      </c>
      <c r="P32" s="389">
        <v>248999.24223002157</v>
      </c>
      <c r="Q32" s="389">
        <v>3484515.264432325</v>
      </c>
      <c r="R32" s="387">
        <v>4609145.818720662</v>
      </c>
    </row>
    <row r="33" spans="1:18" x14ac:dyDescent="0.25">
      <c r="A33" s="492"/>
      <c r="B33" s="379">
        <v>202412</v>
      </c>
      <c r="C33" s="389">
        <v>3048</v>
      </c>
      <c r="D33" s="389">
        <v>1474</v>
      </c>
      <c r="E33" s="389">
        <v>4511</v>
      </c>
      <c r="F33" s="389">
        <v>4857</v>
      </c>
      <c r="G33" s="389">
        <v>3950</v>
      </c>
      <c r="H33" s="389">
        <v>52160</v>
      </c>
      <c r="I33" s="387">
        <v>70000</v>
      </c>
      <c r="K33" s="379">
        <v>202412</v>
      </c>
      <c r="L33" s="389">
        <v>285209.8747730389</v>
      </c>
      <c r="M33" s="389">
        <v>137926.29770848402</v>
      </c>
      <c r="N33" s="389">
        <v>422106.87175235519</v>
      </c>
      <c r="O33" s="389">
        <v>454483.05832436023</v>
      </c>
      <c r="P33" s="389">
        <v>369612.53456479777</v>
      </c>
      <c r="Q33" s="389">
        <v>4880756.9121265449</v>
      </c>
      <c r="R33" s="387">
        <v>6550095.5492495811</v>
      </c>
    </row>
    <row r="34" spans="1:18" x14ac:dyDescent="0.25">
      <c r="A34" s="492"/>
      <c r="B34" s="388" t="s">
        <v>231</v>
      </c>
      <c r="C34" s="387">
        <f t="shared" ref="C34:I34" si="6">SUM(C31:C33)</f>
        <v>8995</v>
      </c>
      <c r="D34" s="387">
        <f t="shared" si="6"/>
        <v>4350</v>
      </c>
      <c r="E34" s="387">
        <f t="shared" si="6"/>
        <v>13312</v>
      </c>
      <c r="F34" s="387">
        <f t="shared" si="6"/>
        <v>14333</v>
      </c>
      <c r="G34" s="387">
        <f t="shared" si="6"/>
        <v>11656</v>
      </c>
      <c r="H34" s="387">
        <f t="shared" si="6"/>
        <v>160758</v>
      </c>
      <c r="I34" s="387">
        <f t="shared" si="6"/>
        <v>213404</v>
      </c>
      <c r="K34" s="388" t="s">
        <v>230</v>
      </c>
      <c r="L34" s="387">
        <f t="shared" ref="L34:R34" si="7">SUM(L31:L33)</f>
        <v>562575.57172245753</v>
      </c>
      <c r="M34" s="387">
        <f t="shared" si="7"/>
        <v>272067.12349924271</v>
      </c>
      <c r="N34" s="387">
        <f t="shared" si="7"/>
        <v>832590.51323596085</v>
      </c>
      <c r="O34" s="387">
        <f t="shared" si="7"/>
        <v>896438.54587604129</v>
      </c>
      <c r="P34" s="387">
        <f t="shared" si="7"/>
        <v>729026.20543444017</v>
      </c>
      <c r="Q34" s="387">
        <f t="shared" si="7"/>
        <v>9932371.0720195547</v>
      </c>
      <c r="R34" s="387">
        <f t="shared" si="7"/>
        <v>13225069.031787697</v>
      </c>
    </row>
  </sheetData>
  <mergeCells count="19">
    <mergeCell ref="A31:A34"/>
    <mergeCell ref="B12:I12"/>
    <mergeCell ref="B29:I29"/>
    <mergeCell ref="K21:R21"/>
    <mergeCell ref="S21:Y21"/>
    <mergeCell ref="Z21:AF21"/>
    <mergeCell ref="A6:A9"/>
    <mergeCell ref="A14:A17"/>
    <mergeCell ref="A23:A26"/>
    <mergeCell ref="K29:R29"/>
    <mergeCell ref="K12:R12"/>
    <mergeCell ref="A20:AF20"/>
    <mergeCell ref="B21:I21"/>
    <mergeCell ref="A1:AF1"/>
    <mergeCell ref="A3:AF3"/>
    <mergeCell ref="B4:I4"/>
    <mergeCell ref="K4:R4"/>
    <mergeCell ref="S4:Y4"/>
    <mergeCell ref="Z4:AF4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M50"/>
  <sheetViews>
    <sheetView zoomScaleNormal="100" zoomScaleSheetLayoutView="80" workbookViewId="0">
      <selection activeCell="A2" sqref="A2"/>
    </sheetView>
  </sheetViews>
  <sheetFormatPr defaultColWidth="8.375" defaultRowHeight="11.25" x14ac:dyDescent="0.2"/>
  <cols>
    <col min="1" max="16384" width="8.375" style="63"/>
  </cols>
  <sheetData>
    <row r="1" spans="1:13" x14ac:dyDescent="0.2">
      <c r="A1" s="65" t="s">
        <v>40</v>
      </c>
      <c r="B1" s="66"/>
      <c r="C1" s="66"/>
      <c r="D1" s="66"/>
      <c r="E1" s="66"/>
      <c r="F1" s="66"/>
      <c r="G1" s="66"/>
      <c r="H1" s="66"/>
      <c r="I1" s="67"/>
      <c r="J1" s="64"/>
      <c r="K1" s="64"/>
      <c r="L1" s="64"/>
      <c r="M1" s="64"/>
    </row>
    <row r="2" spans="1:13" x14ac:dyDescent="0.2">
      <c r="A2" s="68" t="s">
        <v>41</v>
      </c>
      <c r="B2" s="69"/>
      <c r="C2" s="69"/>
      <c r="D2" s="69"/>
      <c r="E2" s="69"/>
      <c r="F2" s="69"/>
      <c r="G2" s="69"/>
      <c r="H2" s="69"/>
      <c r="I2" s="70"/>
      <c r="J2" s="64"/>
      <c r="K2" s="64"/>
      <c r="L2" s="64"/>
      <c r="M2" s="64"/>
    </row>
    <row r="3" spans="1:13" x14ac:dyDescent="0.2">
      <c r="A3" s="68"/>
      <c r="B3" s="69"/>
      <c r="C3" s="69" t="s">
        <v>31</v>
      </c>
      <c r="D3" s="69">
        <v>3.8733999999999998E-2</v>
      </c>
      <c r="E3" s="69"/>
      <c r="F3" s="69"/>
      <c r="G3" s="69"/>
      <c r="H3" s="69"/>
      <c r="I3" s="70"/>
      <c r="J3" s="64"/>
      <c r="K3" s="64"/>
      <c r="L3" s="64"/>
      <c r="M3" s="64"/>
    </row>
    <row r="4" spans="1:13" x14ac:dyDescent="0.2">
      <c r="A4" s="68"/>
      <c r="B4" s="69"/>
      <c r="C4" s="69" t="s">
        <v>9</v>
      </c>
      <c r="D4" s="71">
        <v>3.8519999999999999E-2</v>
      </c>
      <c r="E4" s="69"/>
      <c r="F4" s="69"/>
      <c r="G4" s="69"/>
      <c r="H4" s="69"/>
      <c r="I4" s="70"/>
      <c r="J4" s="64"/>
      <c r="K4" s="64"/>
      <c r="L4" s="64"/>
      <c r="M4" s="64"/>
    </row>
    <row r="5" spans="1:13" x14ac:dyDescent="0.2">
      <c r="A5" s="68"/>
      <c r="B5" s="69"/>
      <c r="C5" s="69"/>
      <c r="D5" s="69"/>
      <c r="E5" s="69"/>
      <c r="F5" s="69"/>
      <c r="G5" s="69"/>
      <c r="H5" s="69"/>
      <c r="I5" s="70"/>
      <c r="J5" s="64"/>
      <c r="K5" s="64"/>
      <c r="L5" s="64"/>
      <c r="M5" s="64"/>
    </row>
    <row r="6" spans="1:13" x14ac:dyDescent="0.2">
      <c r="A6" s="68"/>
      <c r="B6" s="69"/>
      <c r="C6" s="69"/>
      <c r="D6" s="69"/>
      <c r="E6" s="69"/>
      <c r="F6" s="69"/>
      <c r="G6" s="69"/>
      <c r="H6" s="69"/>
      <c r="I6" s="70"/>
      <c r="J6" s="64"/>
      <c r="K6" s="64"/>
      <c r="L6" s="64"/>
      <c r="M6" s="64"/>
    </row>
    <row r="7" spans="1:13" x14ac:dyDescent="0.2">
      <c r="A7" s="68"/>
      <c r="B7" s="69"/>
      <c r="C7" s="69"/>
      <c r="D7" s="69"/>
      <c r="E7" s="69"/>
      <c r="F7" s="69"/>
      <c r="G7" s="69"/>
      <c r="H7" s="69"/>
      <c r="I7" s="70"/>
      <c r="J7" s="64"/>
      <c r="K7" s="64"/>
      <c r="L7" s="64"/>
      <c r="M7" s="64"/>
    </row>
    <row r="8" spans="1:13" x14ac:dyDescent="0.2">
      <c r="A8" s="68"/>
      <c r="B8" s="69"/>
      <c r="C8" s="69"/>
      <c r="D8" s="69"/>
      <c r="E8" s="69"/>
      <c r="F8" s="69"/>
      <c r="G8" s="69"/>
      <c r="H8" s="69"/>
      <c r="I8" s="70"/>
      <c r="J8" s="64"/>
      <c r="K8" s="64"/>
      <c r="L8" s="64"/>
      <c r="M8" s="64"/>
    </row>
    <row r="9" spans="1:13" x14ac:dyDescent="0.2">
      <c r="A9" s="68"/>
      <c r="B9" s="69"/>
      <c r="C9" s="69"/>
      <c r="D9" s="69"/>
      <c r="E9" s="69"/>
      <c r="F9" s="69"/>
      <c r="G9" s="69"/>
      <c r="H9" s="69"/>
      <c r="I9" s="70"/>
      <c r="J9" s="64"/>
      <c r="K9" s="64"/>
      <c r="L9" s="64"/>
      <c r="M9" s="64"/>
    </row>
    <row r="10" spans="1:13" x14ac:dyDescent="0.2">
      <c r="A10" s="68"/>
      <c r="B10" s="69"/>
      <c r="C10" s="69"/>
      <c r="D10" s="69"/>
      <c r="E10" s="69"/>
      <c r="F10" s="69"/>
      <c r="G10" s="69"/>
      <c r="H10" s="69"/>
      <c r="I10" s="70"/>
      <c r="J10" s="64"/>
      <c r="K10" s="64"/>
      <c r="L10" s="64"/>
      <c r="M10" s="64"/>
    </row>
    <row r="11" spans="1:13" x14ac:dyDescent="0.2">
      <c r="A11" s="68"/>
      <c r="B11" s="69"/>
      <c r="C11" s="69"/>
      <c r="D11" s="69"/>
      <c r="E11" s="69"/>
      <c r="F11" s="69"/>
      <c r="G11" s="69"/>
      <c r="H11" s="69"/>
      <c r="I11" s="70"/>
      <c r="J11" s="64"/>
      <c r="K11" s="64"/>
      <c r="L11" s="64"/>
      <c r="M11" s="64"/>
    </row>
    <row r="12" spans="1:13" x14ac:dyDescent="0.2">
      <c r="A12" s="68"/>
      <c r="B12" s="69"/>
      <c r="C12" s="69"/>
      <c r="D12" s="69"/>
      <c r="E12" s="69"/>
      <c r="F12" s="69"/>
      <c r="G12" s="69"/>
      <c r="H12" s="69"/>
      <c r="I12" s="70"/>
      <c r="J12" s="64"/>
      <c r="K12" s="64"/>
      <c r="L12" s="64"/>
      <c r="M12" s="64"/>
    </row>
    <row r="13" spans="1:13" x14ac:dyDescent="0.2">
      <c r="A13" s="68"/>
      <c r="B13" s="69"/>
      <c r="C13" s="69"/>
      <c r="D13" s="69"/>
      <c r="E13" s="69"/>
      <c r="F13" s="69"/>
      <c r="G13" s="69"/>
      <c r="H13" s="69"/>
      <c r="I13" s="70"/>
      <c r="J13" s="64"/>
      <c r="K13" s="64"/>
      <c r="L13" s="64"/>
      <c r="M13" s="64"/>
    </row>
    <row r="14" spans="1:13" x14ac:dyDescent="0.2">
      <c r="A14" s="68"/>
      <c r="B14" s="69"/>
      <c r="C14" s="69"/>
      <c r="D14" s="69"/>
      <c r="E14" s="69"/>
      <c r="F14" s="69"/>
      <c r="G14" s="69"/>
      <c r="H14" s="69"/>
      <c r="I14" s="70"/>
      <c r="J14" s="64"/>
      <c r="K14" s="64"/>
      <c r="L14" s="64"/>
      <c r="M14" s="64"/>
    </row>
    <row r="15" spans="1:13" x14ac:dyDescent="0.2">
      <c r="A15" s="68"/>
      <c r="B15" s="69"/>
      <c r="C15" s="69"/>
      <c r="D15" s="69"/>
      <c r="E15" s="69"/>
      <c r="F15" s="69"/>
      <c r="G15" s="69"/>
      <c r="H15" s="69"/>
      <c r="I15" s="70"/>
      <c r="J15" s="64"/>
      <c r="K15" s="64"/>
      <c r="L15" s="64"/>
      <c r="M15" s="64"/>
    </row>
    <row r="16" spans="1:13" x14ac:dyDescent="0.2">
      <c r="A16" s="68"/>
      <c r="B16" s="69"/>
      <c r="C16" s="69"/>
      <c r="D16" s="69"/>
      <c r="E16" s="69"/>
      <c r="F16" s="69"/>
      <c r="G16" s="69"/>
      <c r="H16" s="69"/>
      <c r="I16" s="70"/>
      <c r="J16" s="64"/>
      <c r="K16" s="64"/>
      <c r="L16" s="64"/>
      <c r="M16" s="64"/>
    </row>
    <row r="17" spans="1:13" x14ac:dyDescent="0.2">
      <c r="A17" s="68"/>
      <c r="B17" s="69"/>
      <c r="C17" s="69"/>
      <c r="D17" s="69"/>
      <c r="E17" s="69"/>
      <c r="F17" s="69"/>
      <c r="G17" s="69"/>
      <c r="H17" s="69"/>
      <c r="I17" s="70"/>
      <c r="J17" s="64"/>
      <c r="K17" s="64"/>
      <c r="L17" s="64"/>
      <c r="M17" s="64"/>
    </row>
    <row r="18" spans="1:13" x14ac:dyDescent="0.2">
      <c r="A18" s="68"/>
      <c r="B18" s="69"/>
      <c r="C18" s="69"/>
      <c r="D18" s="69"/>
      <c r="E18" s="69"/>
      <c r="F18" s="69"/>
      <c r="G18" s="69"/>
      <c r="H18" s="69"/>
      <c r="I18" s="70"/>
      <c r="J18" s="64"/>
      <c r="K18" s="64"/>
      <c r="L18" s="64"/>
      <c r="M18" s="64"/>
    </row>
    <row r="19" spans="1:13" x14ac:dyDescent="0.2">
      <c r="A19" s="68"/>
      <c r="B19" s="69"/>
      <c r="C19" s="69"/>
      <c r="D19" s="69"/>
      <c r="E19" s="69"/>
      <c r="F19" s="69"/>
      <c r="G19" s="69"/>
      <c r="H19" s="69"/>
      <c r="I19" s="70"/>
      <c r="J19" s="64"/>
      <c r="K19" s="64"/>
      <c r="L19" s="64"/>
      <c r="M19" s="64"/>
    </row>
    <row r="20" spans="1:13" x14ac:dyDescent="0.2">
      <c r="A20" s="68"/>
      <c r="B20" s="69"/>
      <c r="C20" s="69"/>
      <c r="D20" s="69"/>
      <c r="E20" s="69"/>
      <c r="F20" s="69"/>
      <c r="G20" s="69"/>
      <c r="H20" s="69"/>
      <c r="I20" s="70"/>
      <c r="J20" s="64"/>
      <c r="K20" s="64"/>
      <c r="L20" s="64"/>
      <c r="M20" s="64"/>
    </row>
    <row r="21" spans="1:13" x14ac:dyDescent="0.2">
      <c r="A21" s="68"/>
      <c r="B21" s="69"/>
      <c r="C21" s="69"/>
      <c r="D21" s="69"/>
      <c r="E21" s="69"/>
      <c r="F21" s="69"/>
      <c r="G21" s="69"/>
      <c r="H21" s="69"/>
      <c r="I21" s="70"/>
      <c r="J21" s="64"/>
      <c r="K21" s="64"/>
      <c r="L21" s="64"/>
      <c r="M21" s="64"/>
    </row>
    <row r="22" spans="1:13" x14ac:dyDescent="0.2">
      <c r="A22" s="68"/>
      <c r="B22" s="69"/>
      <c r="C22" s="69"/>
      <c r="D22" s="69"/>
      <c r="E22" s="69"/>
      <c r="F22" s="69"/>
      <c r="G22" s="69"/>
      <c r="H22" s="69"/>
      <c r="I22" s="70"/>
      <c r="J22" s="64"/>
      <c r="K22" s="64"/>
      <c r="L22" s="64"/>
      <c r="M22" s="64"/>
    </row>
    <row r="23" spans="1:13" x14ac:dyDescent="0.2">
      <c r="A23" s="68"/>
      <c r="B23" s="69"/>
      <c r="C23" s="69"/>
      <c r="D23" s="69"/>
      <c r="E23" s="69"/>
      <c r="F23" s="69"/>
      <c r="G23" s="69"/>
      <c r="H23" s="69"/>
      <c r="I23" s="70"/>
      <c r="J23" s="64"/>
      <c r="K23" s="64"/>
      <c r="L23" s="64"/>
      <c r="M23" s="64"/>
    </row>
    <row r="24" spans="1:13" x14ac:dyDescent="0.2">
      <c r="A24" s="68"/>
      <c r="B24" s="69"/>
      <c r="C24" s="69"/>
      <c r="D24" s="69"/>
      <c r="E24" s="69"/>
      <c r="F24" s="69"/>
      <c r="G24" s="69"/>
      <c r="H24" s="69"/>
      <c r="I24" s="70"/>
      <c r="J24" s="64"/>
      <c r="K24" s="64"/>
      <c r="L24" s="64"/>
      <c r="M24" s="64"/>
    </row>
    <row r="25" spans="1:13" x14ac:dyDescent="0.2">
      <c r="A25" s="68"/>
      <c r="B25" s="69"/>
      <c r="C25" s="69"/>
      <c r="D25" s="69"/>
      <c r="E25" s="69"/>
      <c r="F25" s="69"/>
      <c r="G25" s="69"/>
      <c r="H25" s="69"/>
      <c r="I25" s="70"/>
      <c r="J25" s="64"/>
      <c r="K25" s="64"/>
      <c r="L25" s="64"/>
      <c r="M25" s="64"/>
    </row>
    <row r="26" spans="1:13" x14ac:dyDescent="0.2">
      <c r="A26" s="68"/>
      <c r="B26" s="69"/>
      <c r="C26" s="69"/>
      <c r="D26" s="69"/>
      <c r="E26" s="69"/>
      <c r="F26" s="69"/>
      <c r="G26" s="69"/>
      <c r="H26" s="69"/>
      <c r="I26" s="70"/>
      <c r="J26" s="64"/>
      <c r="K26" s="64"/>
      <c r="L26" s="64"/>
      <c r="M26" s="64"/>
    </row>
    <row r="27" spans="1:13" x14ac:dyDescent="0.2">
      <c r="A27" s="68"/>
      <c r="B27" s="69"/>
      <c r="C27" s="69"/>
      <c r="D27" s="69"/>
      <c r="E27" s="69"/>
      <c r="F27" s="69"/>
      <c r="G27" s="69"/>
      <c r="H27" s="69"/>
      <c r="I27" s="70"/>
      <c r="J27" s="64"/>
      <c r="K27" s="64"/>
      <c r="L27" s="64"/>
      <c r="M27" s="64"/>
    </row>
    <row r="28" spans="1:13" x14ac:dyDescent="0.2">
      <c r="A28" s="68"/>
      <c r="B28" s="69"/>
      <c r="C28" s="69"/>
      <c r="D28" s="69"/>
      <c r="E28" s="69"/>
      <c r="F28" s="69"/>
      <c r="G28" s="69"/>
      <c r="H28" s="69"/>
      <c r="I28" s="70"/>
      <c r="J28" s="64"/>
      <c r="K28" s="64"/>
      <c r="L28" s="64"/>
      <c r="M28" s="64"/>
    </row>
    <row r="29" spans="1:13" x14ac:dyDescent="0.2">
      <c r="A29" s="68"/>
      <c r="B29" s="69"/>
      <c r="C29" s="69"/>
      <c r="D29" s="69"/>
      <c r="E29" s="69"/>
      <c r="F29" s="69"/>
      <c r="G29" s="69"/>
      <c r="H29" s="69"/>
      <c r="I29" s="70"/>
      <c r="J29" s="64"/>
      <c r="K29" s="64"/>
      <c r="L29" s="64"/>
      <c r="M29" s="64"/>
    </row>
    <row r="30" spans="1:13" x14ac:dyDescent="0.2">
      <c r="A30" s="68"/>
      <c r="B30" s="69"/>
      <c r="C30" s="69"/>
      <c r="D30" s="69"/>
      <c r="E30" s="69"/>
      <c r="F30" s="69"/>
      <c r="G30" s="69"/>
      <c r="H30" s="69"/>
      <c r="I30" s="70"/>
      <c r="J30" s="64"/>
      <c r="K30" s="64"/>
      <c r="L30" s="64"/>
      <c r="M30" s="64"/>
    </row>
    <row r="31" spans="1:13" x14ac:dyDescent="0.2">
      <c r="A31" s="68"/>
      <c r="B31" s="69"/>
      <c r="C31" s="69"/>
      <c r="D31" s="69"/>
      <c r="E31" s="69"/>
      <c r="F31" s="69"/>
      <c r="G31" s="69"/>
      <c r="H31" s="69"/>
      <c r="I31" s="70"/>
      <c r="J31" s="64"/>
      <c r="K31" s="64"/>
      <c r="L31" s="64"/>
      <c r="M31" s="64"/>
    </row>
    <row r="32" spans="1:13" x14ac:dyDescent="0.2">
      <c r="A32" s="68"/>
      <c r="B32" s="69"/>
      <c r="C32" s="69"/>
      <c r="D32" s="69"/>
      <c r="E32" s="69"/>
      <c r="F32" s="69"/>
      <c r="G32" s="69"/>
      <c r="H32" s="69"/>
      <c r="I32" s="70"/>
      <c r="J32" s="64"/>
      <c r="K32" s="64"/>
      <c r="L32" s="64"/>
      <c r="M32" s="64"/>
    </row>
    <row r="33" spans="1:13" x14ac:dyDescent="0.2">
      <c r="A33" s="68"/>
      <c r="B33" s="69"/>
      <c r="C33" s="69"/>
      <c r="D33" s="69"/>
      <c r="E33" s="69"/>
      <c r="F33" s="69"/>
      <c r="G33" s="69"/>
      <c r="H33" s="69"/>
      <c r="I33" s="70"/>
      <c r="J33" s="64"/>
      <c r="K33" s="64"/>
      <c r="L33" s="64"/>
      <c r="M33" s="64"/>
    </row>
    <row r="34" spans="1:13" x14ac:dyDescent="0.2">
      <c r="A34" s="68"/>
      <c r="B34" s="69"/>
      <c r="C34" s="69"/>
      <c r="D34" s="69"/>
      <c r="E34" s="69"/>
      <c r="F34" s="69"/>
      <c r="G34" s="69"/>
      <c r="H34" s="69"/>
      <c r="I34" s="70"/>
      <c r="J34" s="64"/>
      <c r="K34" s="64"/>
      <c r="L34" s="64"/>
      <c r="M34" s="64"/>
    </row>
    <row r="35" spans="1:13" x14ac:dyDescent="0.2">
      <c r="A35" s="68"/>
      <c r="B35" s="69"/>
      <c r="C35" s="69"/>
      <c r="D35" s="69"/>
      <c r="E35" s="69"/>
      <c r="F35" s="69"/>
      <c r="G35" s="69"/>
      <c r="H35" s="69"/>
      <c r="I35" s="70"/>
      <c r="J35" s="64"/>
      <c r="K35" s="64"/>
      <c r="L35" s="64"/>
      <c r="M35" s="64"/>
    </row>
    <row r="36" spans="1:13" x14ac:dyDescent="0.2">
      <c r="A36" s="68"/>
      <c r="B36" s="69"/>
      <c r="C36" s="69"/>
      <c r="D36" s="69"/>
      <c r="E36" s="69"/>
      <c r="F36" s="69"/>
      <c r="G36" s="69"/>
      <c r="H36" s="69"/>
      <c r="I36" s="70"/>
      <c r="J36" s="64"/>
      <c r="K36" s="64"/>
      <c r="L36" s="64"/>
      <c r="M36" s="64"/>
    </row>
    <row r="37" spans="1:13" ht="12" thickBot="1" x14ac:dyDescent="0.25">
      <c r="A37" s="72"/>
      <c r="B37" s="73"/>
      <c r="C37" s="73"/>
      <c r="D37" s="73"/>
      <c r="E37" s="73"/>
      <c r="F37" s="73"/>
      <c r="G37" s="73"/>
      <c r="H37" s="73"/>
      <c r="I37" s="74"/>
      <c r="J37" s="64"/>
      <c r="K37" s="64"/>
      <c r="L37" s="64"/>
      <c r="M37" s="64"/>
    </row>
    <row r="38" spans="1:13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</row>
  </sheetData>
  <pageMargins left="0.7" right="0.7" top="0.75" bottom="0.75" header="0.3" footer="0.3"/>
  <pageSetup orientation="landscape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R33"/>
  <sheetViews>
    <sheetView topLeftCell="A14" zoomScaleNormal="100" zoomScaleSheetLayoutView="70" workbookViewId="0">
      <selection activeCell="R30" sqref="R30"/>
    </sheetView>
  </sheetViews>
  <sheetFormatPr defaultRowHeight="15.75" x14ac:dyDescent="0.25"/>
  <cols>
    <col min="17" max="17" width="37.125" customWidth="1"/>
  </cols>
  <sheetData>
    <row r="1" spans="1:18" x14ac:dyDescent="0.25">
      <c r="A1" s="75" t="s">
        <v>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</row>
    <row r="2" spans="1:18" x14ac:dyDescent="0.2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8" x14ac:dyDescent="0.25">
      <c r="A3" s="78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80"/>
    </row>
    <row r="4" spans="1:18" x14ac:dyDescent="0.25">
      <c r="A4" s="78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</row>
    <row r="5" spans="1:18" x14ac:dyDescent="0.25">
      <c r="A5" s="78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80"/>
    </row>
    <row r="6" spans="1:18" x14ac:dyDescent="0.25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</row>
    <row r="7" spans="1:18" x14ac:dyDescent="0.25">
      <c r="A7" s="78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80"/>
    </row>
    <row r="8" spans="1:18" x14ac:dyDescent="0.25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80"/>
    </row>
    <row r="9" spans="1:18" x14ac:dyDescent="0.25">
      <c r="A9" s="78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8" x14ac:dyDescent="0.25">
      <c r="A10" s="78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1:18" x14ac:dyDescent="0.25">
      <c r="A11" s="78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80"/>
    </row>
    <row r="12" spans="1:18" x14ac:dyDescent="0.25">
      <c r="A12" s="78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80"/>
    </row>
    <row r="13" spans="1:18" x14ac:dyDescent="0.25">
      <c r="A13" s="78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80"/>
      <c r="P13" t="s">
        <v>109</v>
      </c>
      <c r="Q13" t="s">
        <v>106</v>
      </c>
      <c r="R13">
        <v>7.49</v>
      </c>
    </row>
    <row r="14" spans="1:18" x14ac:dyDescent="0.25">
      <c r="A14" s="78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80"/>
    </row>
    <row r="15" spans="1:18" x14ac:dyDescent="0.25">
      <c r="A15" s="78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80"/>
    </row>
    <row r="16" spans="1:18" x14ac:dyDescent="0.25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0"/>
    </row>
    <row r="17" spans="1:18" x14ac:dyDescent="0.25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80"/>
    </row>
    <row r="18" spans="1:18" x14ac:dyDescent="0.25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80"/>
    </row>
    <row r="19" spans="1:18" x14ac:dyDescent="0.25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80"/>
    </row>
    <row r="20" spans="1:18" x14ac:dyDescent="0.25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0"/>
    </row>
    <row r="21" spans="1:18" x14ac:dyDescent="0.25">
      <c r="A21" s="78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/>
    </row>
    <row r="22" spans="1:18" x14ac:dyDescent="0.25">
      <c r="A22" s="78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/>
    </row>
    <row r="23" spans="1:18" x14ac:dyDescent="0.25">
      <c r="A23" s="78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/>
    </row>
    <row r="24" spans="1:18" x14ac:dyDescent="0.25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/>
    </row>
    <row r="25" spans="1:18" x14ac:dyDescent="0.25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/>
    </row>
    <row r="26" spans="1:18" x14ac:dyDescent="0.25">
      <c r="A26" s="78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/>
    </row>
    <row r="27" spans="1:18" x14ac:dyDescent="0.25">
      <c r="A27" s="78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/>
    </row>
    <row r="28" spans="1:18" x14ac:dyDescent="0.25">
      <c r="A28" s="78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/>
    </row>
    <row r="29" spans="1:18" x14ac:dyDescent="0.25">
      <c r="A29" s="78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/>
    </row>
    <row r="30" spans="1:18" x14ac:dyDescent="0.25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/>
      <c r="P30" s="119" t="s">
        <v>109</v>
      </c>
      <c r="Q30" s="119" t="s">
        <v>107</v>
      </c>
      <c r="R30" s="119">
        <v>0.12822800000000001</v>
      </c>
    </row>
    <row r="31" spans="1:18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/>
      <c r="P31" s="119" t="s">
        <v>109</v>
      </c>
      <c r="Q31" s="119" t="s">
        <v>108</v>
      </c>
      <c r="R31" s="119">
        <v>0.147645</v>
      </c>
    </row>
    <row r="32" spans="1:18" x14ac:dyDescent="0.25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/>
    </row>
    <row r="33" spans="1:15" ht="16.5" thickBot="1" x14ac:dyDescent="0.3">
      <c r="A33" s="81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3"/>
    </row>
  </sheetData>
  <pageMargins left="0.7" right="0.7" top="0.75" bottom="0.75" header="0.3" footer="0.3"/>
  <pageSetup scale="87" orientation="landscape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T42"/>
  <sheetViews>
    <sheetView topLeftCell="A7" zoomScale="90" zoomScaleNormal="90" zoomScaleSheetLayoutView="70" workbookViewId="0">
      <selection activeCell="T33" sqref="T33"/>
    </sheetView>
  </sheetViews>
  <sheetFormatPr defaultRowHeight="15.75" x14ac:dyDescent="0.25"/>
  <cols>
    <col min="18" max="18" width="26.625" customWidth="1"/>
    <col min="19" max="19" width="11.625" bestFit="1" customWidth="1"/>
    <col min="20" max="20" width="47.375" customWidth="1"/>
  </cols>
  <sheetData>
    <row r="1" spans="1:19" x14ac:dyDescent="0.25">
      <c r="A1" s="75" t="s">
        <v>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</row>
    <row r="2" spans="1:19" x14ac:dyDescent="0.2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9" x14ac:dyDescent="0.25">
      <c r="A3" s="78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80"/>
    </row>
    <row r="4" spans="1:19" x14ac:dyDescent="0.25">
      <c r="A4" s="78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</row>
    <row r="5" spans="1:19" x14ac:dyDescent="0.25">
      <c r="A5" s="78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80"/>
    </row>
    <row r="6" spans="1:19" x14ac:dyDescent="0.25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</row>
    <row r="7" spans="1:19" x14ac:dyDescent="0.25">
      <c r="A7" s="78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80"/>
    </row>
    <row r="8" spans="1:19" x14ac:dyDescent="0.25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80"/>
    </row>
    <row r="9" spans="1:19" x14ac:dyDescent="0.25">
      <c r="A9" s="78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9" x14ac:dyDescent="0.25">
      <c r="A10" s="78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1:19" x14ac:dyDescent="0.25">
      <c r="A11" s="78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80"/>
    </row>
    <row r="12" spans="1:19" x14ac:dyDescent="0.25">
      <c r="A12" s="78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80"/>
      <c r="Q12" s="119" t="s">
        <v>109</v>
      </c>
      <c r="R12" s="119" t="s">
        <v>106</v>
      </c>
      <c r="S12" s="119">
        <v>12.5</v>
      </c>
    </row>
    <row r="13" spans="1:19" x14ac:dyDescent="0.25">
      <c r="A13" s="78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80"/>
    </row>
    <row r="14" spans="1:19" x14ac:dyDescent="0.25">
      <c r="A14" s="78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80"/>
      <c r="R14" s="466" t="s">
        <v>289</v>
      </c>
      <c r="S14" s="468">
        <v>0.45612999999999998</v>
      </c>
    </row>
    <row r="15" spans="1:19" x14ac:dyDescent="0.25">
      <c r="A15" s="78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80"/>
      <c r="Q15" s="119"/>
      <c r="R15" s="466" t="s">
        <v>290</v>
      </c>
      <c r="S15" s="468">
        <v>1.3089999999999999E-2</v>
      </c>
    </row>
    <row r="16" spans="1:19" x14ac:dyDescent="0.25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0"/>
      <c r="Q16" s="119"/>
      <c r="R16" s="466" t="s">
        <v>291</v>
      </c>
      <c r="S16" s="468">
        <v>1.5959999999999998E-2</v>
      </c>
    </row>
    <row r="17" spans="1:20" x14ac:dyDescent="0.25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80"/>
      <c r="Q17" s="119"/>
      <c r="R17" s="466" t="s">
        <v>292</v>
      </c>
      <c r="S17" s="468">
        <v>1.6750000000000001E-2</v>
      </c>
    </row>
    <row r="18" spans="1:20" x14ac:dyDescent="0.25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80"/>
      <c r="Q18" s="119"/>
      <c r="R18" s="466" t="s">
        <v>292</v>
      </c>
      <c r="S18" s="468">
        <v>8.5999999999999998E-4</v>
      </c>
    </row>
    <row r="19" spans="1:20" x14ac:dyDescent="0.25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80"/>
      <c r="Q19" s="119"/>
      <c r="R19" s="466" t="s">
        <v>293</v>
      </c>
      <c r="S19" s="468">
        <v>-3.0599999999999998E-3</v>
      </c>
    </row>
    <row r="20" spans="1:20" x14ac:dyDescent="0.25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0"/>
      <c r="Q20" s="119"/>
      <c r="R20" s="466" t="s">
        <v>293</v>
      </c>
      <c r="S20" s="468">
        <v>4.6739999999999997E-2</v>
      </c>
    </row>
    <row r="21" spans="1:20" x14ac:dyDescent="0.25">
      <c r="A21" s="78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/>
      <c r="Q21" s="119"/>
      <c r="R21" s="466" t="s">
        <v>294</v>
      </c>
      <c r="S21" s="468">
        <v>-4.7999999999999996E-3</v>
      </c>
    </row>
    <row r="22" spans="1:20" x14ac:dyDescent="0.25">
      <c r="A22" s="78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/>
      <c r="Q22" s="119"/>
      <c r="R22" s="466" t="s">
        <v>294</v>
      </c>
      <c r="S22" s="468">
        <v>1.2099999999999999E-3</v>
      </c>
    </row>
    <row r="23" spans="1:20" x14ac:dyDescent="0.25">
      <c r="A23" s="78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/>
      <c r="Q23" s="119"/>
      <c r="R23" s="466" t="s">
        <v>295</v>
      </c>
      <c r="S23" s="468">
        <v>9.0000000000000006E-5</v>
      </c>
    </row>
    <row r="24" spans="1:20" x14ac:dyDescent="0.25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/>
      <c r="Q24" s="119"/>
      <c r="R24" s="466" t="s">
        <v>296</v>
      </c>
      <c r="S24" s="468">
        <v>7.2679999999999995E-2</v>
      </c>
    </row>
    <row r="25" spans="1:20" x14ac:dyDescent="0.25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/>
      <c r="Q25" s="119"/>
      <c r="R25" s="466" t="s">
        <v>296</v>
      </c>
      <c r="S25" s="468">
        <v>-1.5E-3</v>
      </c>
    </row>
    <row r="26" spans="1:20" x14ac:dyDescent="0.25">
      <c r="A26" s="78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/>
      <c r="Q26" s="119"/>
      <c r="R26" s="466" t="s">
        <v>297</v>
      </c>
      <c r="S26" s="468">
        <v>0</v>
      </c>
    </row>
    <row r="27" spans="1:20" x14ac:dyDescent="0.25">
      <c r="A27" s="78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/>
      <c r="Q27" s="119"/>
      <c r="R27" s="466" t="s">
        <v>298</v>
      </c>
      <c r="S27" s="468">
        <v>0</v>
      </c>
    </row>
    <row r="28" spans="1:20" x14ac:dyDescent="0.25">
      <c r="A28" s="78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/>
      <c r="Q28" s="119"/>
      <c r="R28" s="466" t="s">
        <v>299</v>
      </c>
      <c r="S28" s="468">
        <v>4.292E-2</v>
      </c>
    </row>
    <row r="29" spans="1:20" x14ac:dyDescent="0.25">
      <c r="A29" s="78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/>
      <c r="Q29" s="119"/>
      <c r="R29" s="466" t="s">
        <v>300</v>
      </c>
      <c r="S29" s="468">
        <v>0</v>
      </c>
    </row>
    <row r="30" spans="1:20" x14ac:dyDescent="0.25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/>
      <c r="Q30" s="119"/>
      <c r="R30" s="119"/>
      <c r="S30" s="468"/>
    </row>
    <row r="31" spans="1:2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/>
      <c r="Q31" s="119"/>
      <c r="R31" s="119"/>
      <c r="S31" s="468"/>
    </row>
    <row r="32" spans="1:20" x14ac:dyDescent="0.25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/>
      <c r="R32" s="476" t="s">
        <v>301</v>
      </c>
      <c r="S32" s="477">
        <v>0.55332000000000003</v>
      </c>
      <c r="T32" s="466" t="s">
        <v>311</v>
      </c>
    </row>
    <row r="33" spans="1:20" x14ac:dyDescent="0.25">
      <c r="A33" s="78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/>
      <c r="Q33" s="119"/>
      <c r="R33" s="476" t="s">
        <v>302</v>
      </c>
      <c r="S33" s="477">
        <v>-5.883E-2</v>
      </c>
      <c r="T33" s="466" t="s">
        <v>311</v>
      </c>
    </row>
    <row r="34" spans="1:20" x14ac:dyDescent="0.25">
      <c r="A34" s="78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/>
      <c r="R34" s="466"/>
      <c r="S34" s="468"/>
    </row>
    <row r="35" spans="1:20" x14ac:dyDescent="0.25">
      <c r="A35" s="78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/>
      <c r="R35" s="466"/>
      <c r="S35" s="468"/>
    </row>
    <row r="36" spans="1:20" ht="16.5" thickBot="1" x14ac:dyDescent="0.3">
      <c r="A36" s="81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3"/>
      <c r="S36" s="468"/>
    </row>
    <row r="37" spans="1:20" x14ac:dyDescent="0.25">
      <c r="R37" s="466" t="s">
        <v>303</v>
      </c>
      <c r="S37" s="467">
        <v>-15.23</v>
      </c>
    </row>
    <row r="38" spans="1:20" x14ac:dyDescent="0.25">
      <c r="S38" s="468"/>
    </row>
    <row r="39" spans="1:20" x14ac:dyDescent="0.25">
      <c r="R39" s="466" t="s">
        <v>304</v>
      </c>
      <c r="S39" s="468">
        <v>3.6560000000000002E-2</v>
      </c>
    </row>
    <row r="40" spans="1:20" x14ac:dyDescent="0.25">
      <c r="R40" s="466" t="s">
        <v>305</v>
      </c>
      <c r="S40" s="468">
        <v>0.39673999999999998</v>
      </c>
    </row>
    <row r="41" spans="1:20" s="119" customFormat="1" x14ac:dyDescent="0.25">
      <c r="R41" s="466"/>
      <c r="S41" s="468"/>
    </row>
    <row r="42" spans="1:20" x14ac:dyDescent="0.25">
      <c r="Q42" s="119"/>
      <c r="R42" s="119" t="s">
        <v>110</v>
      </c>
      <c r="S42" s="469">
        <f>SUM(S14:S29)+SUM(S32:S35)+S39+S40</f>
        <v>1.5848599999999999</v>
      </c>
    </row>
  </sheetData>
  <pageMargins left="0.7" right="0.7" top="0.75" bottom="0.75" header="0.3" footer="0.3"/>
  <pageSetup scale="48" orientation="landscape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H24"/>
  <sheetViews>
    <sheetView workbookViewId="0">
      <selection activeCell="C19" sqref="C19"/>
    </sheetView>
  </sheetViews>
  <sheetFormatPr defaultColWidth="8.625" defaultRowHeight="15.75" x14ac:dyDescent="0.25"/>
  <cols>
    <col min="1" max="1" width="7.25" style="119" customWidth="1"/>
    <col min="2" max="2" width="9.875" style="119" bestFit="1" customWidth="1"/>
    <col min="3" max="3" width="11.125" style="119" bestFit="1" customWidth="1"/>
    <col min="4" max="5" width="12.125" style="119" bestFit="1" customWidth="1"/>
    <col min="6" max="6" width="11.125" style="119" bestFit="1" customWidth="1"/>
    <col min="7" max="8" width="12.125" style="119" bestFit="1" customWidth="1"/>
    <col min="9" max="16384" width="8.625" style="119"/>
  </cols>
  <sheetData>
    <row r="2" spans="2:8" x14ac:dyDescent="0.25">
      <c r="B2" s="465" t="s">
        <v>288</v>
      </c>
    </row>
    <row r="3" spans="2:8" x14ac:dyDescent="0.25">
      <c r="B3" s="465" t="s">
        <v>287</v>
      </c>
    </row>
    <row r="5" spans="2:8" x14ac:dyDescent="0.25">
      <c r="B5" s="135"/>
      <c r="C5" s="464" t="s">
        <v>31</v>
      </c>
      <c r="D5" s="463"/>
      <c r="E5" s="462"/>
      <c r="F5" s="464" t="s">
        <v>9</v>
      </c>
      <c r="G5" s="463"/>
      <c r="H5" s="462"/>
    </row>
    <row r="6" spans="2:8" x14ac:dyDescent="0.25">
      <c r="B6" s="461" t="s">
        <v>124</v>
      </c>
      <c r="C6" s="460" t="s">
        <v>286</v>
      </c>
      <c r="D6" s="458" t="s">
        <v>285</v>
      </c>
      <c r="E6" s="457" t="s">
        <v>2</v>
      </c>
      <c r="F6" s="459" t="s">
        <v>286</v>
      </c>
      <c r="G6" s="458" t="s">
        <v>285</v>
      </c>
      <c r="H6" s="457" t="s">
        <v>2</v>
      </c>
    </row>
    <row r="7" spans="2:8" x14ac:dyDescent="0.25">
      <c r="B7" s="149">
        <v>45230</v>
      </c>
      <c r="C7" s="456">
        <f>'Calc Unspent Monthly Amortiz'!$BN$21</f>
        <v>243706.02544394266</v>
      </c>
      <c r="D7" s="151">
        <f>'Calc Unspent Monthly Amortiz'!$BN$22</f>
        <v>357992.41918819421</v>
      </c>
      <c r="E7" s="152">
        <f t="shared" ref="E7:E18" si="0">SUM(C7:D7)</f>
        <v>601698.44463213685</v>
      </c>
      <c r="F7" s="455">
        <f>'Calc Unspent Monthly Amortiz'!$BN$43</f>
        <v>10640.20263297155</v>
      </c>
      <c r="G7" s="151">
        <f>'Calc Unspent Monthly Amortiz'!$BN$44</f>
        <v>84752.204062971097</v>
      </c>
      <c r="H7" s="152">
        <f t="shared" ref="H7:H18" si="1">SUM(F7:G7)</f>
        <v>95392.406695942642</v>
      </c>
    </row>
    <row r="8" spans="2:8" x14ac:dyDescent="0.25">
      <c r="B8" s="153">
        <v>45260</v>
      </c>
      <c r="C8" s="454">
        <f>'Calc Unspent Monthly Amortiz'!$BO$21</f>
        <v>416919.49049185362</v>
      </c>
      <c r="D8" s="155">
        <f>'Calc Unspent Monthly Amortiz'!$BO$22</f>
        <v>612434.66071879887</v>
      </c>
      <c r="E8" s="156">
        <f t="shared" si="0"/>
        <v>1029354.1512106524</v>
      </c>
      <c r="F8" s="453">
        <f>'Calc Unspent Monthly Amortiz'!$BO$43</f>
        <v>152589.13960188118</v>
      </c>
      <c r="G8" s="155">
        <f>'Calc Unspent Monthly Amortiz'!$BO$44</f>
        <v>1215415.3772652498</v>
      </c>
      <c r="H8" s="156">
        <f t="shared" si="1"/>
        <v>1368004.516867131</v>
      </c>
    </row>
    <row r="9" spans="2:8" x14ac:dyDescent="0.25">
      <c r="B9" s="153">
        <v>45291</v>
      </c>
      <c r="C9" s="454">
        <f>'Calc Unspent Monthly Amortiz'!$BP$21</f>
        <v>638471.37422462681</v>
      </c>
      <c r="D9" s="155">
        <f>'Calc Unspent Monthly Amortiz'!$BP$22</f>
        <v>937883.71225011116</v>
      </c>
      <c r="E9" s="156">
        <f t="shared" si="0"/>
        <v>1576355.0864747381</v>
      </c>
      <c r="F9" s="453">
        <f>'Calc Unspent Monthly Amortiz'!$BP$43</f>
        <v>294276.59684214171</v>
      </c>
      <c r="G9" s="155">
        <f>'Calc Unspent Monthly Amortiz'!$BP$44</f>
        <v>2343995.7909482564</v>
      </c>
      <c r="H9" s="156">
        <f t="shared" si="1"/>
        <v>2638272.3877903982</v>
      </c>
    </row>
    <row r="10" spans="2:8" x14ac:dyDescent="0.25">
      <c r="B10" s="153">
        <v>45322</v>
      </c>
      <c r="C10" s="454">
        <f>'Calc Unspent Monthly Amortiz'!$BQ$21</f>
        <v>723433.54429655115</v>
      </c>
      <c r="D10" s="155">
        <f>'Calc Unspent Monthly Amortiz'!$BQ$22</f>
        <v>1062689.0499438369</v>
      </c>
      <c r="E10" s="156">
        <f t="shared" si="0"/>
        <v>1786122.5942403879</v>
      </c>
      <c r="F10" s="453">
        <f>'Calc Unspent Monthly Amortiz'!$BQ$43</f>
        <v>278080.46336336236</v>
      </c>
      <c r="G10" s="155">
        <f>'Calc Unspent Monthly Amortiz'!$BQ$44</f>
        <v>2214989.0363803436</v>
      </c>
      <c r="H10" s="156">
        <f t="shared" si="1"/>
        <v>2493069.4997437061</v>
      </c>
    </row>
    <row r="11" spans="2:8" x14ac:dyDescent="0.25">
      <c r="B11" s="153">
        <v>45351</v>
      </c>
      <c r="C11" s="454">
        <f>'Calc Unspent Monthly Amortiz'!$BR$21</f>
        <v>737646.39916268084</v>
      </c>
      <c r="D11" s="155">
        <f>'Calc Unspent Monthly Amortiz'!$BR$22</f>
        <v>1083567.0495247988</v>
      </c>
      <c r="E11" s="156">
        <f t="shared" si="0"/>
        <v>1821213.4486874796</v>
      </c>
      <c r="F11" s="453">
        <f>'Calc Unspent Monthly Amortiz'!$BR$43</f>
        <v>284341.06646069261</v>
      </c>
      <c r="G11" s="155">
        <f>'Calc Unspent Monthly Amortiz'!$BR$44</f>
        <v>2264856.4993944401</v>
      </c>
      <c r="H11" s="156">
        <f t="shared" si="1"/>
        <v>2549197.5658551329</v>
      </c>
    </row>
    <row r="12" spans="2:8" x14ac:dyDescent="0.25">
      <c r="B12" s="153">
        <v>45382</v>
      </c>
      <c r="C12" s="454">
        <f>'Calc Unspent Monthly Amortiz'!$BS$21</f>
        <v>821191.53779888724</v>
      </c>
      <c r="D12" s="155">
        <f>'Calc Unspent Monthly Amortiz'!$BS$22</f>
        <v>1206290.8362563998</v>
      </c>
      <c r="E12" s="156">
        <f t="shared" si="0"/>
        <v>2027482.3740552869</v>
      </c>
      <c r="F12" s="453">
        <f>'Calc Unspent Monthly Amortiz'!$BS$43</f>
        <v>234706.35638409047</v>
      </c>
      <c r="G12" s="155">
        <f>'Calc Unspent Monthly Amortiz'!$BS$44</f>
        <v>1869502.0853738701</v>
      </c>
      <c r="H12" s="156">
        <f t="shared" si="1"/>
        <v>2104208.4417579607</v>
      </c>
    </row>
    <row r="13" spans="2:8" x14ac:dyDescent="0.25">
      <c r="B13" s="153">
        <v>45412</v>
      </c>
      <c r="C13" s="454">
        <f>'Calc Unspent Monthly Amortiz'!$BT$21</f>
        <v>788390.77799157158</v>
      </c>
      <c r="D13" s="155">
        <f>'Calc Unspent Monthly Amortiz'!$BT$22</f>
        <v>1158108.0991523769</v>
      </c>
      <c r="E13" s="156">
        <f t="shared" si="0"/>
        <v>1946498.8771439483</v>
      </c>
      <c r="F13" s="453">
        <f>'Calc Unspent Monthly Amortiz'!$BT$43</f>
        <v>141714.54067430229</v>
      </c>
      <c r="G13" s="155">
        <f>'Calc Unspent Monthly Amortiz'!$BT$44</f>
        <v>1128796.1408460895</v>
      </c>
      <c r="H13" s="156">
        <f t="shared" si="1"/>
        <v>1270510.6815203917</v>
      </c>
    </row>
    <row r="14" spans="2:8" x14ac:dyDescent="0.25">
      <c r="B14" s="153">
        <v>45443</v>
      </c>
      <c r="C14" s="454">
        <f>'Calc Unspent Monthly Amortiz'!$BU$21</f>
        <v>647471.86321177171</v>
      </c>
      <c r="D14" s="155">
        <f>'Calc Unspent Monthly Amortiz'!$BU$22</f>
        <v>951104.99728200654</v>
      </c>
      <c r="E14" s="156">
        <f t="shared" si="0"/>
        <v>1598576.8604937783</v>
      </c>
      <c r="F14" s="453">
        <f>'Calc Unspent Monthly Amortiz'!$BU$43</f>
        <v>89351.509225974354</v>
      </c>
      <c r="G14" s="155">
        <f>'Calc Unspent Monthly Amortiz'!$BU$44</f>
        <v>711709.8803915676</v>
      </c>
      <c r="H14" s="156">
        <f t="shared" si="1"/>
        <v>801061.38961754192</v>
      </c>
    </row>
    <row r="15" spans="2:8" x14ac:dyDescent="0.25">
      <c r="B15" s="153">
        <v>45473</v>
      </c>
      <c r="C15" s="454">
        <f>'Calc Unspent Monthly Amortiz'!$BV$21</f>
        <v>618646.51421592128</v>
      </c>
      <c r="D15" s="155">
        <f>'Calc Unspent Monthly Amortiz'!$BV$22</f>
        <v>908761.94728079881</v>
      </c>
      <c r="E15" s="156">
        <f t="shared" si="0"/>
        <v>1527408.4614967201</v>
      </c>
      <c r="F15" s="453">
        <f>'Calc Unspent Monthly Amortiz'!$BV$43</f>
        <v>69899.033357770328</v>
      </c>
      <c r="G15" s="155">
        <f>'Calc Unspent Monthly Amortiz'!$BV$44</f>
        <v>556765.44360017683</v>
      </c>
      <c r="H15" s="156">
        <f t="shared" si="1"/>
        <v>626664.47695794713</v>
      </c>
    </row>
    <row r="16" spans="2:8" x14ac:dyDescent="0.25">
      <c r="B16" s="153">
        <v>45504</v>
      </c>
      <c r="C16" s="454">
        <f>'Calc Unspent Monthly Amortiz'!$BW$21</f>
        <v>629786.05319490726</v>
      </c>
      <c r="D16" s="155">
        <f>'Calc Unspent Monthly Amortiz'!$BW$22</f>
        <v>925125.39377525426</v>
      </c>
      <c r="E16" s="156">
        <f t="shared" si="0"/>
        <v>1554911.4469701615</v>
      </c>
      <c r="F16" s="453">
        <f>'Calc Unspent Monthly Amortiz'!$BW$43</f>
        <v>61128.847339183259</v>
      </c>
      <c r="G16" s="155">
        <f>'Calc Unspent Monthly Amortiz'!$BW$44</f>
        <v>486908.44737961493</v>
      </c>
      <c r="H16" s="156">
        <f t="shared" si="1"/>
        <v>548037.29471879813</v>
      </c>
    </row>
    <row r="17" spans="2:8" x14ac:dyDescent="0.25">
      <c r="B17" s="153">
        <v>45535</v>
      </c>
      <c r="C17" s="454">
        <f>'Calc Unspent Monthly Amortiz'!$BX$21</f>
        <v>924870.96830290835</v>
      </c>
      <c r="D17" s="155">
        <f>'Calc Unspent Monthly Amortiz'!$BX$22</f>
        <v>1358590.9284620655</v>
      </c>
      <c r="E17" s="156">
        <f t="shared" si="0"/>
        <v>2283461.8967649741</v>
      </c>
      <c r="F17" s="453">
        <f>'Calc Unspent Monthly Amortiz'!$BX$43</f>
        <v>62260.410493635165</v>
      </c>
      <c r="G17" s="155">
        <f>'Calc Unspent Monthly Amortiz'!$BX$44</f>
        <v>495921.66589474614</v>
      </c>
      <c r="H17" s="156">
        <f t="shared" si="1"/>
        <v>558182.07638838131</v>
      </c>
    </row>
    <row r="18" spans="2:8" x14ac:dyDescent="0.25">
      <c r="B18" s="153">
        <v>45565</v>
      </c>
      <c r="C18" s="454">
        <f>'Calc Unspent Monthly Amortiz'!$BY$21</f>
        <v>935729.45166437922</v>
      </c>
      <c r="D18" s="155">
        <f>'Calc Unspent Monthly Amortiz'!$BY$22</f>
        <v>1374541.5177846174</v>
      </c>
      <c r="E18" s="156">
        <f t="shared" si="0"/>
        <v>2310270.9694489967</v>
      </c>
      <c r="F18" s="453">
        <f>'Calc Unspent Monthly Amortiz'!$BY$43</f>
        <v>79201.833623994971</v>
      </c>
      <c r="G18" s="155">
        <f>'Calc Unspent Monthly Amortiz'!$BY$44</f>
        <v>630864.86197750736</v>
      </c>
      <c r="H18" s="156">
        <f t="shared" si="1"/>
        <v>710066.69560150232</v>
      </c>
    </row>
    <row r="19" spans="2:8" x14ac:dyDescent="0.25">
      <c r="B19" s="159"/>
      <c r="C19" s="452"/>
      <c r="D19" s="161"/>
      <c r="E19" s="162"/>
      <c r="F19" s="451"/>
      <c r="G19" s="161"/>
      <c r="H19" s="162"/>
    </row>
    <row r="20" spans="2:8" ht="16.5" thickBot="1" x14ac:dyDescent="0.3">
      <c r="B20" s="159" t="s">
        <v>2</v>
      </c>
      <c r="C20" s="450">
        <f t="shared" ref="C20:H20" si="2">SUM(C7:C19)</f>
        <v>8126264.0000000009</v>
      </c>
      <c r="D20" s="164">
        <f t="shared" si="2"/>
        <v>11937090.61161926</v>
      </c>
      <c r="E20" s="165">
        <f t="shared" si="2"/>
        <v>20063354.611619264</v>
      </c>
      <c r="F20" s="449">
        <f t="shared" si="2"/>
        <v>1758190.0000000002</v>
      </c>
      <c r="G20" s="164">
        <f t="shared" si="2"/>
        <v>14004477.433514833</v>
      </c>
      <c r="H20" s="165">
        <f t="shared" si="2"/>
        <v>15762667.433514833</v>
      </c>
    </row>
    <row r="21" spans="2:8" ht="16.5" thickTop="1" x14ac:dyDescent="0.25">
      <c r="B21" s="159"/>
      <c r="C21" s="444"/>
      <c r="D21" s="444"/>
      <c r="E21" s="445"/>
      <c r="F21" s="444"/>
      <c r="G21" s="443"/>
      <c r="H21" s="442"/>
    </row>
    <row r="22" spans="2:8" x14ac:dyDescent="0.25">
      <c r="B22" s="448" t="s">
        <v>284</v>
      </c>
      <c r="C22" s="447">
        <f>C20/E20</f>
        <v>0.40503017353308646</v>
      </c>
      <c r="D22" s="447">
        <f>D20/E20</f>
        <v>0.59496982646691343</v>
      </c>
      <c r="E22" s="446">
        <f>SUM(C22:D22)</f>
        <v>0.99999999999999989</v>
      </c>
      <c r="F22" s="447">
        <f>F20/H20</f>
        <v>0.11154140042704376</v>
      </c>
      <c r="G22" s="447">
        <f>G20/H20</f>
        <v>0.88845859957295625</v>
      </c>
      <c r="H22" s="446">
        <f>SUM(F22:G22)</f>
        <v>1</v>
      </c>
    </row>
    <row r="23" spans="2:8" x14ac:dyDescent="0.25">
      <c r="B23" s="159"/>
      <c r="C23" s="444"/>
      <c r="D23" s="444"/>
      <c r="E23" s="445"/>
      <c r="F23" s="444"/>
      <c r="G23" s="443"/>
      <c r="H23" s="442"/>
    </row>
    <row r="24" spans="2:8" x14ac:dyDescent="0.25">
      <c r="B24" s="166"/>
      <c r="C24" s="167">
        <f>'Calc Unspent Monthly Amortiz'!U22-C20</f>
        <v>0</v>
      </c>
      <c r="D24" s="167">
        <f>'Calc Unspent Monthly Amortiz'!V24-D20</f>
        <v>0</v>
      </c>
      <c r="E24" s="441">
        <f>'Calc Unspent Monthly Amortiz'!T20-E20</f>
        <v>0</v>
      </c>
      <c r="F24" s="167">
        <f>'Calc Unspent Monthly Amortiz'!U44-F20</f>
        <v>0</v>
      </c>
      <c r="G24" s="167">
        <f>'Calc Unspent Monthly Amortiz'!V46-G20</f>
        <v>0</v>
      </c>
      <c r="H24" s="441">
        <f>'Calc Unspent Monthly Amortiz'!T42-H20</f>
        <v>0</v>
      </c>
    </row>
  </sheetData>
  <pageMargins left="0.2" right="0.2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B1:CC1778"/>
  <sheetViews>
    <sheetView zoomScale="115" zoomScaleNormal="110" zoomScaleSheetLayoutView="80" workbookViewId="0">
      <pane xSplit="7" ySplit="11" topLeftCell="BB38" activePane="bottomRight" state="frozen"/>
      <selection pane="topRight" activeCell="H1" sqref="H1"/>
      <selection pane="bottomLeft" activeCell="A12" sqref="A12"/>
      <selection pane="bottomRight" activeCell="BN21" sqref="BN21"/>
    </sheetView>
  </sheetViews>
  <sheetFormatPr defaultColWidth="9" defaultRowHeight="11.25" outlineLevelCol="1" x14ac:dyDescent="0.2"/>
  <cols>
    <col min="1" max="1" width="2.125" style="1" customWidth="1"/>
    <col min="2" max="2" width="5.25" style="9" bestFit="1" customWidth="1"/>
    <col min="3" max="3" width="24.25" style="10" customWidth="1"/>
    <col min="4" max="4" width="6.125" style="61" bestFit="1" customWidth="1"/>
    <col min="5" max="5" width="20" style="1" customWidth="1"/>
    <col min="6" max="6" width="7" style="1" bestFit="1" customWidth="1"/>
    <col min="7" max="7" width="0.875" style="19" customWidth="1"/>
    <col min="8" max="8" width="8" style="1" bestFit="1" customWidth="1"/>
    <col min="9" max="9" width="10.125" style="1" bestFit="1" customWidth="1"/>
    <col min="10" max="10" width="9.875" style="1" bestFit="1" customWidth="1"/>
    <col min="11" max="11" width="1" style="1" customWidth="1"/>
    <col min="12" max="12" width="0.875" style="1" customWidth="1"/>
    <col min="13" max="13" width="5.875" style="1" bestFit="1" customWidth="1"/>
    <col min="14" max="14" width="9.125" style="1" bestFit="1" customWidth="1"/>
    <col min="15" max="15" width="9.625" style="1" bestFit="1" customWidth="1"/>
    <col min="16" max="16" width="0.875" style="1" customWidth="1"/>
    <col min="17" max="17" width="13.125" style="1" bestFit="1" customWidth="1"/>
    <col min="18" max="18" width="10" style="1" bestFit="1" customWidth="1"/>
    <col min="19" max="19" width="10.125" style="1" bestFit="1" customWidth="1"/>
    <col min="20" max="20" width="13.125" style="1" bestFit="1" customWidth="1"/>
    <col min="21" max="21" width="8.75" style="1" bestFit="1" customWidth="1"/>
    <col min="22" max="22" width="12.625" style="1" bestFit="1" customWidth="1"/>
    <col min="23" max="23" width="3.125" style="1" customWidth="1"/>
    <col min="24" max="65" width="9" style="1" customWidth="1" outlineLevel="1"/>
    <col min="66" max="66" width="9.875" style="1" bestFit="1" customWidth="1"/>
    <col min="67" max="77" width="9" style="1"/>
    <col min="78" max="79" width="9.875" style="1" bestFit="1" customWidth="1"/>
    <col min="80" max="80" width="12.875" style="1" bestFit="1" customWidth="1"/>
    <col min="81" max="16384" width="9" style="1"/>
  </cols>
  <sheetData>
    <row r="1" spans="2:79" x14ac:dyDescent="0.2">
      <c r="B1" s="5" t="s">
        <v>10</v>
      </c>
      <c r="C1" s="3"/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79" x14ac:dyDescent="0.2">
      <c r="B2" s="8" t="s">
        <v>55</v>
      </c>
      <c r="C2" s="6"/>
      <c r="D2" s="6"/>
      <c r="E2" s="6"/>
      <c r="F2" s="6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79" x14ac:dyDescent="0.2">
      <c r="B3" s="8" t="s">
        <v>283</v>
      </c>
      <c r="C3" s="6"/>
      <c r="D3" s="6"/>
      <c r="E3" s="6"/>
      <c r="F3" s="6"/>
      <c r="G3" s="7"/>
      <c r="H3" s="6"/>
      <c r="I3" s="6"/>
      <c r="J3" s="6"/>
      <c r="K3" s="6"/>
      <c r="L3" s="6"/>
      <c r="M3" s="8"/>
      <c r="N3" s="8"/>
      <c r="O3" s="8"/>
      <c r="P3" s="8"/>
      <c r="Q3" s="8"/>
      <c r="R3" s="8"/>
      <c r="S3" s="8"/>
      <c r="T3" s="8"/>
      <c r="U3" s="8"/>
      <c r="V3" s="8"/>
    </row>
    <row r="4" spans="2:79" x14ac:dyDescent="0.2">
      <c r="E4" s="120"/>
      <c r="F4" s="120"/>
      <c r="G4" s="12"/>
      <c r="V4" s="13"/>
    </row>
    <row r="5" spans="2:79" x14ac:dyDescent="0.2">
      <c r="E5" s="120"/>
      <c r="F5" s="120"/>
      <c r="G5" s="12"/>
      <c r="S5" s="14"/>
      <c r="U5" s="13"/>
      <c r="V5" s="14" t="s">
        <v>260</v>
      </c>
    </row>
    <row r="6" spans="2:79" x14ac:dyDescent="0.2">
      <c r="E6" s="15"/>
      <c r="F6" s="15"/>
      <c r="G6" s="16"/>
      <c r="H6" s="480" t="s">
        <v>105</v>
      </c>
      <c r="I6" s="480"/>
      <c r="J6" s="480"/>
      <c r="K6" s="480"/>
      <c r="L6" s="12"/>
      <c r="M6" s="479" t="s">
        <v>281</v>
      </c>
      <c r="N6" s="479"/>
      <c r="O6" s="479"/>
      <c r="P6" s="17"/>
      <c r="Q6" s="14"/>
      <c r="R6" s="14" t="s">
        <v>27</v>
      </c>
      <c r="S6" s="14"/>
      <c r="T6" s="14" t="s">
        <v>26</v>
      </c>
      <c r="U6" s="14" t="s">
        <v>57</v>
      </c>
      <c r="V6" s="14" t="s">
        <v>26</v>
      </c>
    </row>
    <row r="7" spans="2:79" x14ac:dyDescent="0.2">
      <c r="G7" s="18"/>
      <c r="I7" s="120" t="s">
        <v>15</v>
      </c>
      <c r="J7" s="120" t="s">
        <v>36</v>
      </c>
      <c r="K7" s="123"/>
      <c r="L7" s="19"/>
      <c r="M7" s="14"/>
      <c r="N7" s="14" t="s">
        <v>69</v>
      </c>
      <c r="O7" s="14" t="s">
        <v>69</v>
      </c>
      <c r="P7" s="120"/>
      <c r="Q7" s="14"/>
      <c r="R7" s="14" t="s">
        <v>2</v>
      </c>
      <c r="S7" s="14"/>
      <c r="T7" s="14" t="s">
        <v>25</v>
      </c>
      <c r="U7" s="20" t="s">
        <v>58</v>
      </c>
      <c r="V7" s="20" t="s">
        <v>25</v>
      </c>
    </row>
    <row r="8" spans="2:79" x14ac:dyDescent="0.2">
      <c r="B8" s="21"/>
      <c r="C8" s="22"/>
      <c r="E8" s="15"/>
      <c r="F8" s="23" t="s">
        <v>27</v>
      </c>
      <c r="G8" s="24"/>
      <c r="I8" s="120" t="s">
        <v>35</v>
      </c>
      <c r="J8" s="120" t="s">
        <v>35</v>
      </c>
      <c r="K8" s="120"/>
      <c r="L8" s="12"/>
      <c r="M8" s="14"/>
      <c r="N8" s="14" t="s">
        <v>7</v>
      </c>
      <c r="O8" s="14" t="s">
        <v>7</v>
      </c>
      <c r="P8" s="120"/>
      <c r="Q8" s="14"/>
      <c r="R8" s="14" t="s">
        <v>26</v>
      </c>
      <c r="S8" s="14" t="s">
        <v>27</v>
      </c>
      <c r="T8" s="14" t="s">
        <v>13</v>
      </c>
      <c r="U8" s="25" t="s">
        <v>59</v>
      </c>
      <c r="V8" s="25" t="s">
        <v>13</v>
      </c>
    </row>
    <row r="9" spans="2:79" x14ac:dyDescent="0.2">
      <c r="B9" s="21"/>
      <c r="C9" s="22"/>
      <c r="D9" s="111" t="s">
        <v>28</v>
      </c>
      <c r="E9" s="120" t="s">
        <v>87</v>
      </c>
      <c r="F9" s="26" t="s">
        <v>26</v>
      </c>
      <c r="G9" s="24"/>
      <c r="H9" s="120" t="s">
        <v>16</v>
      </c>
      <c r="I9" s="120" t="s">
        <v>37</v>
      </c>
      <c r="J9" s="120" t="s">
        <v>38</v>
      </c>
      <c r="K9" s="122"/>
      <c r="L9" s="12"/>
      <c r="M9" s="120" t="s">
        <v>6</v>
      </c>
      <c r="N9" s="120" t="s">
        <v>18</v>
      </c>
      <c r="O9" s="120" t="s">
        <v>18</v>
      </c>
      <c r="P9" s="120"/>
      <c r="Q9" s="120" t="s">
        <v>70</v>
      </c>
      <c r="R9" s="120" t="s">
        <v>25</v>
      </c>
      <c r="S9" s="120" t="s">
        <v>58</v>
      </c>
      <c r="T9" s="120" t="s">
        <v>5</v>
      </c>
      <c r="U9" s="20" t="s">
        <v>60</v>
      </c>
      <c r="V9" s="25" t="s">
        <v>261</v>
      </c>
    </row>
    <row r="10" spans="2:79" x14ac:dyDescent="0.2">
      <c r="B10" s="12" t="s">
        <v>11</v>
      </c>
      <c r="C10" s="27" t="s">
        <v>31</v>
      </c>
      <c r="D10" s="111" t="s">
        <v>13</v>
      </c>
      <c r="E10" s="120" t="s">
        <v>103</v>
      </c>
      <c r="F10" s="24" t="s">
        <v>25</v>
      </c>
      <c r="G10" s="24"/>
      <c r="H10" s="120" t="s">
        <v>17</v>
      </c>
      <c r="I10" s="120" t="s">
        <v>2</v>
      </c>
      <c r="J10" s="120" t="s">
        <v>2</v>
      </c>
      <c r="K10" s="120"/>
      <c r="L10" s="12"/>
      <c r="M10" s="120" t="s">
        <v>18</v>
      </c>
      <c r="N10" s="12" t="s">
        <v>22</v>
      </c>
      <c r="O10" s="12" t="s">
        <v>24</v>
      </c>
      <c r="P10" s="12"/>
      <c r="Q10" s="12" t="s">
        <v>5</v>
      </c>
      <c r="R10" s="120" t="s">
        <v>30</v>
      </c>
      <c r="S10" s="120" t="s">
        <v>68</v>
      </c>
      <c r="T10" s="120" t="s">
        <v>56</v>
      </c>
      <c r="U10" s="25" t="s">
        <v>61</v>
      </c>
      <c r="V10" s="25" t="s">
        <v>5</v>
      </c>
      <c r="X10" s="438" t="s">
        <v>280</v>
      </c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6"/>
      <c r="AL10" s="438" t="s">
        <v>279</v>
      </c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6"/>
      <c r="AZ10" s="438" t="s">
        <v>278</v>
      </c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6"/>
      <c r="BN10" s="438" t="s">
        <v>277</v>
      </c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6"/>
    </row>
    <row r="11" spans="2:79" x14ac:dyDescent="0.2">
      <c r="B11" s="28" t="s">
        <v>63</v>
      </c>
      <c r="C11" s="29" t="s">
        <v>12</v>
      </c>
      <c r="D11" s="112" t="s">
        <v>14</v>
      </c>
      <c r="E11" s="30" t="s">
        <v>104</v>
      </c>
      <c r="F11" s="31" t="s">
        <v>13</v>
      </c>
      <c r="G11" s="24"/>
      <c r="H11" s="28" t="s">
        <v>4</v>
      </c>
      <c r="I11" s="28" t="s">
        <v>1</v>
      </c>
      <c r="J11" s="28" t="s">
        <v>1</v>
      </c>
      <c r="K11" s="28"/>
      <c r="L11" s="12"/>
      <c r="M11" s="28" t="s">
        <v>19</v>
      </c>
      <c r="N11" s="28" t="s">
        <v>32</v>
      </c>
      <c r="O11" s="28" t="s">
        <v>32</v>
      </c>
      <c r="P11" s="12"/>
      <c r="Q11" s="28" t="s">
        <v>39</v>
      </c>
      <c r="R11" s="28" t="s">
        <v>8</v>
      </c>
      <c r="S11" s="28" t="s">
        <v>96</v>
      </c>
      <c r="T11" s="28" t="s">
        <v>276</v>
      </c>
      <c r="U11" s="393" t="s">
        <v>114</v>
      </c>
      <c r="V11" s="393" t="s">
        <v>56</v>
      </c>
      <c r="X11" s="435">
        <v>45230</v>
      </c>
      <c r="Y11" s="435">
        <v>45260</v>
      </c>
      <c r="Z11" s="435">
        <v>45291</v>
      </c>
      <c r="AA11" s="435">
        <v>45322</v>
      </c>
      <c r="AB11" s="435">
        <v>45351</v>
      </c>
      <c r="AC11" s="435">
        <v>45382</v>
      </c>
      <c r="AD11" s="435">
        <v>45412</v>
      </c>
      <c r="AE11" s="435">
        <v>45443</v>
      </c>
      <c r="AF11" s="435">
        <v>45473</v>
      </c>
      <c r="AG11" s="435">
        <v>45504</v>
      </c>
      <c r="AH11" s="435">
        <v>45535</v>
      </c>
      <c r="AI11" s="435">
        <v>45565</v>
      </c>
      <c r="AJ11" s="423" t="s">
        <v>275</v>
      </c>
      <c r="AK11" s="423" t="s">
        <v>274</v>
      </c>
      <c r="AL11" s="435">
        <v>45230</v>
      </c>
      <c r="AM11" s="435">
        <v>45260</v>
      </c>
      <c r="AN11" s="435">
        <v>45291</v>
      </c>
      <c r="AO11" s="435">
        <v>45322</v>
      </c>
      <c r="AP11" s="435">
        <v>45351</v>
      </c>
      <c r="AQ11" s="435">
        <v>45382</v>
      </c>
      <c r="AR11" s="435">
        <v>45412</v>
      </c>
      <c r="AS11" s="435">
        <v>45443</v>
      </c>
      <c r="AT11" s="435">
        <v>45473</v>
      </c>
      <c r="AU11" s="435">
        <v>45504</v>
      </c>
      <c r="AV11" s="435">
        <v>45535</v>
      </c>
      <c r="AW11" s="435">
        <v>45565</v>
      </c>
      <c r="AX11" s="423" t="s">
        <v>275</v>
      </c>
      <c r="AY11" s="423" t="s">
        <v>274</v>
      </c>
      <c r="AZ11" s="435">
        <v>45230</v>
      </c>
      <c r="BA11" s="435">
        <v>45260</v>
      </c>
      <c r="BB11" s="435">
        <v>45291</v>
      </c>
      <c r="BC11" s="435">
        <v>45322</v>
      </c>
      <c r="BD11" s="435">
        <v>45351</v>
      </c>
      <c r="BE11" s="435">
        <v>45382</v>
      </c>
      <c r="BF11" s="435">
        <v>45412</v>
      </c>
      <c r="BG11" s="435">
        <v>45443</v>
      </c>
      <c r="BH11" s="435">
        <v>45473</v>
      </c>
      <c r="BI11" s="435">
        <v>45504</v>
      </c>
      <c r="BJ11" s="435">
        <v>45535</v>
      </c>
      <c r="BK11" s="435">
        <v>45565</v>
      </c>
      <c r="BL11" s="423" t="s">
        <v>275</v>
      </c>
      <c r="BM11" s="423" t="s">
        <v>274</v>
      </c>
      <c r="BN11" s="435">
        <v>45230</v>
      </c>
      <c r="BO11" s="435">
        <v>45260</v>
      </c>
      <c r="BP11" s="435">
        <v>45291</v>
      </c>
      <c r="BQ11" s="435">
        <v>45322</v>
      </c>
      <c r="BR11" s="435">
        <v>45351</v>
      </c>
      <c r="BS11" s="435">
        <v>45382</v>
      </c>
      <c r="BT11" s="435">
        <v>45412</v>
      </c>
      <c r="BU11" s="435">
        <v>45443</v>
      </c>
      <c r="BV11" s="435">
        <v>45473</v>
      </c>
      <c r="BW11" s="435">
        <v>45504</v>
      </c>
      <c r="BX11" s="435">
        <v>45535</v>
      </c>
      <c r="BY11" s="435">
        <v>45565</v>
      </c>
      <c r="BZ11" s="423" t="s">
        <v>275</v>
      </c>
      <c r="CA11" s="423" t="s">
        <v>274</v>
      </c>
    </row>
    <row r="12" spans="2:79" s="37" customFormat="1" ht="3" customHeight="1" x14ac:dyDescent="0.2">
      <c r="B12" s="33"/>
      <c r="C12" s="34"/>
      <c r="D12" s="113"/>
      <c r="E12" s="33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6"/>
      <c r="V12" s="36"/>
    </row>
    <row r="13" spans="2:79" x14ac:dyDescent="0.2">
      <c r="B13" s="14">
        <v>1</v>
      </c>
      <c r="C13" s="10" t="s">
        <v>20</v>
      </c>
      <c r="D13" s="111" t="s">
        <v>89</v>
      </c>
      <c r="E13" s="115" t="s">
        <v>90</v>
      </c>
      <c r="F13" s="130">
        <v>-0.45</v>
      </c>
      <c r="G13" s="39"/>
      <c r="H13" s="40">
        <v>80946.419961104533</v>
      </c>
      <c r="I13" s="40">
        <v>27514452.534882426</v>
      </c>
      <c r="J13" s="40">
        <v>74362397.825975448</v>
      </c>
      <c r="K13" s="84"/>
      <c r="L13" s="434"/>
      <c r="M13" s="336">
        <v>7.49</v>
      </c>
      <c r="N13" s="337">
        <v>0.11076900000000001</v>
      </c>
      <c r="O13" s="337">
        <v>0.130186</v>
      </c>
      <c r="P13" s="433"/>
      <c r="Q13" s="339">
        <f t="shared" ref="Q13:Q18" si="0">(M13*H13+I13*N13+J13*O13)</f>
        <v>13334980.201717503</v>
      </c>
      <c r="R13" s="339">
        <f t="shared" ref="R13:R18" si="1">Q13*F13</f>
        <v>-6000741.0907728765</v>
      </c>
      <c r="S13" s="86"/>
      <c r="T13" s="86"/>
      <c r="U13" s="86"/>
      <c r="V13" s="86"/>
      <c r="X13" s="432">
        <v>2769.7521917724234</v>
      </c>
      <c r="Y13" s="432">
        <v>3482.3173298533202</v>
      </c>
      <c r="Z13" s="432">
        <v>4214.6995856353587</v>
      </c>
      <c r="AA13" s="432">
        <v>4946.7969208542145</v>
      </c>
      <c r="AB13" s="432">
        <v>5705.0291977919778</v>
      </c>
      <c r="AC13" s="432">
        <v>6413.3983258472845</v>
      </c>
      <c r="AD13" s="432">
        <v>7143.3523711810303</v>
      </c>
      <c r="AE13" s="432">
        <v>7827.1774124022422</v>
      </c>
      <c r="AF13" s="432">
        <v>8522.3599061719087</v>
      </c>
      <c r="AG13" s="432">
        <v>9214.4146273593178</v>
      </c>
      <c r="AH13" s="432">
        <v>9987.89942961013</v>
      </c>
      <c r="AI13" s="432">
        <v>10719.222662625321</v>
      </c>
      <c r="AJ13" s="432">
        <f t="shared" ref="AJ13:AJ18" si="2">SUM(X13:AI13)</f>
        <v>80946.419961104533</v>
      </c>
      <c r="AK13" s="49">
        <f t="shared" ref="AK13:AK18" si="3">H13-AJ13</f>
        <v>0</v>
      </c>
      <c r="AL13" s="432">
        <v>1352644.8816826358</v>
      </c>
      <c r="AM13" s="432">
        <v>1682532.6265672161</v>
      </c>
      <c r="AN13" s="432">
        <v>2032934.2048665856</v>
      </c>
      <c r="AO13" s="432">
        <v>2125645.7324733427</v>
      </c>
      <c r="AP13" s="432">
        <v>2467529.3510066988</v>
      </c>
      <c r="AQ13" s="432">
        <v>2997688.161229603</v>
      </c>
      <c r="AR13" s="432">
        <v>2763642.3527046647</v>
      </c>
      <c r="AS13" s="432">
        <v>1949110.1740551083</v>
      </c>
      <c r="AT13" s="432">
        <v>1928290.0687027774</v>
      </c>
      <c r="AU13" s="432">
        <v>1939695.4048826979</v>
      </c>
      <c r="AV13" s="432">
        <v>2982561.0908516548</v>
      </c>
      <c r="AW13" s="432">
        <v>3292178.4858594439</v>
      </c>
      <c r="AX13" s="432">
        <f t="shared" ref="AX13:AX18" si="4">SUM(AL13:AW13)</f>
        <v>27514452.534882426</v>
      </c>
      <c r="AY13" s="49">
        <f t="shared" ref="AY13:AY18" si="5">I13-AX13</f>
        <v>0</v>
      </c>
      <c r="AZ13" s="432">
        <v>1066360.4191201383</v>
      </c>
      <c r="BA13" s="432">
        <v>2621179.6374578178</v>
      </c>
      <c r="BB13" s="432">
        <v>5057652.6501526227</v>
      </c>
      <c r="BC13" s="432">
        <v>6279012.5063107489</v>
      </c>
      <c r="BD13" s="432">
        <v>6669308.6804791261</v>
      </c>
      <c r="BE13" s="432">
        <v>7676529.5002958886</v>
      </c>
      <c r="BF13" s="432">
        <v>7768968.7349675531</v>
      </c>
      <c r="BG13" s="432">
        <v>6446481.5619744742</v>
      </c>
      <c r="BH13" s="432">
        <v>6311364.7993963668</v>
      </c>
      <c r="BI13" s="432">
        <v>6258668.4878017167</v>
      </c>
      <c r="BJ13" s="432">
        <v>8911174.4587027542</v>
      </c>
      <c r="BK13" s="432">
        <v>9295696.3893162496</v>
      </c>
      <c r="BL13" s="432">
        <f t="shared" ref="BL13:BL18" si="6">SUM(AZ13:BK13)</f>
        <v>74362397.825975448</v>
      </c>
      <c r="BM13" s="49">
        <f t="shared" ref="BM13:BM18" si="7">J13-BL13</f>
        <v>0</v>
      </c>
      <c r="BN13" s="339">
        <f t="shared" ref="BN13:BY18" si="8">($M13*X13+AL13*$N13+AZ13*$O13)*$F13</f>
        <v>-139230.79305257415</v>
      </c>
      <c r="BO13" s="339">
        <f t="shared" si="8"/>
        <v>-249163.15751770898</v>
      </c>
      <c r="BP13" s="339">
        <f t="shared" si="8"/>
        <v>-411835.39053662022</v>
      </c>
      <c r="BQ13" s="339">
        <f t="shared" si="8"/>
        <v>-490476.00745084905</v>
      </c>
      <c r="BR13" s="339">
        <f t="shared" si="8"/>
        <v>-532938.17126249033</v>
      </c>
      <c r="BS13" s="339">
        <f t="shared" si="8"/>
        <v>-620758.77431281144</v>
      </c>
      <c r="BT13" s="339">
        <f t="shared" si="8"/>
        <v>-616968.25774081866</v>
      </c>
      <c r="BU13" s="339">
        <f t="shared" si="8"/>
        <v>-501195.6865422054</v>
      </c>
      <c r="BV13" s="339">
        <f t="shared" si="8"/>
        <v>-494585.3592412115</v>
      </c>
      <c r="BW13" s="339">
        <f t="shared" si="8"/>
        <v>-494399.29572689725</v>
      </c>
      <c r="BX13" s="339">
        <f t="shared" si="8"/>
        <v>-704382.67542645161</v>
      </c>
      <c r="BY13" s="339">
        <f t="shared" si="8"/>
        <v>-744807.52196223917</v>
      </c>
      <c r="BZ13" s="426">
        <f t="shared" ref="BZ13:BZ18" si="9">SUM(BN13:BY13)</f>
        <v>-6000741.0907728784</v>
      </c>
      <c r="CA13" s="426">
        <f t="shared" ref="CA13:CA18" si="10">BZ13-R13</f>
        <v>0</v>
      </c>
    </row>
    <row r="14" spans="2:79" x14ac:dyDescent="0.2">
      <c r="B14" s="14">
        <v>2</v>
      </c>
      <c r="C14" s="10" t="s">
        <v>21</v>
      </c>
      <c r="D14" s="111" t="s">
        <v>89</v>
      </c>
      <c r="E14" s="115" t="s">
        <v>91</v>
      </c>
      <c r="F14" s="130">
        <v>-0.4</v>
      </c>
      <c r="G14" s="39"/>
      <c r="H14" s="40">
        <v>104821.98245716344</v>
      </c>
      <c r="I14" s="40">
        <v>54681936.628555708</v>
      </c>
      <c r="J14" s="40">
        <v>44844399.535549469</v>
      </c>
      <c r="K14" s="84"/>
      <c r="L14" s="84"/>
      <c r="M14" s="46">
        <f t="shared" ref="M14:O18" si="11">M13</f>
        <v>7.49</v>
      </c>
      <c r="N14" s="440">
        <f t="shared" si="11"/>
        <v>0.11076900000000001</v>
      </c>
      <c r="O14" s="440">
        <f t="shared" si="11"/>
        <v>0.130186</v>
      </c>
      <c r="P14" s="85"/>
      <c r="Q14" s="339">
        <f t="shared" si="0"/>
        <v>12680293.084947683</v>
      </c>
      <c r="R14" s="339">
        <f t="shared" si="1"/>
        <v>-5072117.2339790734</v>
      </c>
      <c r="S14" s="86"/>
      <c r="T14" s="86"/>
      <c r="U14" s="86"/>
      <c r="V14" s="86"/>
      <c r="X14" s="432">
        <v>3326.5936944393352</v>
      </c>
      <c r="Y14" s="432">
        <v>4332.6149167391668</v>
      </c>
      <c r="Z14" s="432">
        <v>5328.2983425414368</v>
      </c>
      <c r="AA14" s="432">
        <v>6340.5656688789559</v>
      </c>
      <c r="AB14" s="432">
        <v>7342.6863843638439</v>
      </c>
      <c r="AC14" s="432">
        <v>8311.3881175990209</v>
      </c>
      <c r="AD14" s="432">
        <v>9287.3585271317825</v>
      </c>
      <c r="AE14" s="432">
        <v>10232.634552620235</v>
      </c>
      <c r="AF14" s="432">
        <v>11177.828598708096</v>
      </c>
      <c r="AG14" s="432">
        <v>12016.050843549747</v>
      </c>
      <c r="AH14" s="432">
        <v>13058.218534536793</v>
      </c>
      <c r="AI14" s="432">
        <v>14067.744276055022</v>
      </c>
      <c r="AJ14" s="432">
        <f t="shared" si="2"/>
        <v>104821.98245716344</v>
      </c>
      <c r="AK14" s="49">
        <f t="shared" si="3"/>
        <v>0</v>
      </c>
      <c r="AL14" s="432">
        <v>1784676.6592858443</v>
      </c>
      <c r="AM14" s="432">
        <v>2467382.1585184173</v>
      </c>
      <c r="AN14" s="432">
        <v>3099482.7769240038</v>
      </c>
      <c r="AO14" s="432">
        <v>3629999.227440156</v>
      </c>
      <c r="AP14" s="432">
        <v>4074588.7244085856</v>
      </c>
      <c r="AQ14" s="432">
        <v>4564484.6010836223</v>
      </c>
      <c r="AR14" s="432">
        <v>4941921.9279578868</v>
      </c>
      <c r="AS14" s="432">
        <v>5097324.2181803538</v>
      </c>
      <c r="AT14" s="432">
        <v>5281348.0831838865</v>
      </c>
      <c r="AU14" s="432">
        <v>5417650.1994753722</v>
      </c>
      <c r="AV14" s="432">
        <v>6958282.8986007087</v>
      </c>
      <c r="AW14" s="432">
        <v>7364795.1534968661</v>
      </c>
      <c r="AX14" s="432">
        <f t="shared" si="4"/>
        <v>54681936.628555708</v>
      </c>
      <c r="AY14" s="49">
        <f t="shared" si="5"/>
        <v>0</v>
      </c>
      <c r="AZ14" s="432">
        <v>756881.24290251941</v>
      </c>
      <c r="BA14" s="432">
        <v>2182853.1624697736</v>
      </c>
      <c r="BB14" s="432">
        <v>4429677.0689731715</v>
      </c>
      <c r="BC14" s="432">
        <v>5136487.6927422844</v>
      </c>
      <c r="BD14" s="432">
        <v>5043866.2356462497</v>
      </c>
      <c r="BE14" s="432">
        <v>5764035.3815508001</v>
      </c>
      <c r="BF14" s="432">
        <v>5035920.7349560317</v>
      </c>
      <c r="BG14" s="432">
        <v>3216143.4776682002</v>
      </c>
      <c r="BH14" s="432">
        <v>2488995.4808841161</v>
      </c>
      <c r="BI14" s="432">
        <v>2620072.7678937549</v>
      </c>
      <c r="BJ14" s="432">
        <v>4153414.0800532983</v>
      </c>
      <c r="BK14" s="432">
        <v>4016052.2098092716</v>
      </c>
      <c r="BL14" s="432">
        <f t="shared" si="6"/>
        <v>44844399.535549469</v>
      </c>
      <c r="BM14" s="49">
        <f t="shared" si="7"/>
        <v>0</v>
      </c>
      <c r="BN14" s="339">
        <f t="shared" si="8"/>
        <v>-128455.3508529167</v>
      </c>
      <c r="BO14" s="339">
        <f t="shared" si="8"/>
        <v>-235975.06474103715</v>
      </c>
      <c r="BP14" s="339">
        <f t="shared" si="8"/>
        <v>-383967.0004816287</v>
      </c>
      <c r="BQ14" s="339">
        <f t="shared" si="8"/>
        <v>-447312.40322062769</v>
      </c>
      <c r="BR14" s="339">
        <f t="shared" si="8"/>
        <v>-465190.24367469701</v>
      </c>
      <c r="BS14" s="339">
        <f t="shared" si="8"/>
        <v>-527300.9607843284</v>
      </c>
      <c r="BT14" s="339">
        <f t="shared" si="8"/>
        <v>-509032.17688286811</v>
      </c>
      <c r="BU14" s="339">
        <f t="shared" si="8"/>
        <v>-423985.917562583</v>
      </c>
      <c r="BV14" s="339">
        <f t="shared" si="8"/>
        <v>-397105.57908195967</v>
      </c>
      <c r="BW14" s="339">
        <f t="shared" si="8"/>
        <v>-412481.88364995667</v>
      </c>
      <c r="BX14" s="339">
        <f t="shared" si="8"/>
        <v>-563713.7842578406</v>
      </c>
      <c r="BY14" s="339">
        <f t="shared" si="8"/>
        <v>-577596.86878863059</v>
      </c>
      <c r="BZ14" s="426">
        <f t="shared" si="9"/>
        <v>-5072117.2339790743</v>
      </c>
      <c r="CA14" s="426">
        <f t="shared" si="10"/>
        <v>0</v>
      </c>
    </row>
    <row r="15" spans="2:79" x14ac:dyDescent="0.2">
      <c r="B15" s="14">
        <v>3</v>
      </c>
      <c r="C15" s="10" t="s">
        <v>76</v>
      </c>
      <c r="D15" s="111" t="s">
        <v>89</v>
      </c>
      <c r="E15" s="115" t="s">
        <v>92</v>
      </c>
      <c r="F15" s="130">
        <v>-0.2</v>
      </c>
      <c r="G15" s="39"/>
      <c r="H15" s="40">
        <v>188921.96362313849</v>
      </c>
      <c r="I15" s="40">
        <v>107380103.92660625</v>
      </c>
      <c r="J15" s="40">
        <v>73735808.49286139</v>
      </c>
      <c r="K15" s="84"/>
      <c r="L15" s="84"/>
      <c r="M15" s="46">
        <f t="shared" si="11"/>
        <v>7.49</v>
      </c>
      <c r="N15" s="440">
        <f t="shared" si="11"/>
        <v>0.11076900000000001</v>
      </c>
      <c r="O15" s="440">
        <f t="shared" si="11"/>
        <v>0.130186</v>
      </c>
      <c r="P15" s="85"/>
      <c r="Q15" s="339">
        <f t="shared" si="0"/>
        <v>22908782.203835208</v>
      </c>
      <c r="R15" s="339">
        <f t="shared" si="1"/>
        <v>-4581756.4407670414</v>
      </c>
      <c r="S15" s="86"/>
      <c r="T15" s="86"/>
      <c r="U15" s="86"/>
      <c r="V15" s="86"/>
      <c r="X15" s="432">
        <v>10451.191971675556</v>
      </c>
      <c r="Y15" s="432">
        <v>11444.676702229955</v>
      </c>
      <c r="Z15" s="432">
        <v>12334.911602209944</v>
      </c>
      <c r="AA15" s="432">
        <v>13482.377850015802</v>
      </c>
      <c r="AB15" s="432">
        <v>14466.771645216451</v>
      </c>
      <c r="AC15" s="432">
        <v>15403.834013883217</v>
      </c>
      <c r="AD15" s="432">
        <v>16352.993502051984</v>
      </c>
      <c r="AE15" s="432">
        <v>17233.494088305932</v>
      </c>
      <c r="AF15" s="432">
        <v>18031.782297609505</v>
      </c>
      <c r="AG15" s="432">
        <v>18848.605137623432</v>
      </c>
      <c r="AH15" s="432">
        <v>19918.402312899587</v>
      </c>
      <c r="AI15" s="432">
        <v>20952.922499417113</v>
      </c>
      <c r="AJ15" s="432">
        <f t="shared" si="2"/>
        <v>188921.96362313849</v>
      </c>
      <c r="AK15" s="49">
        <f t="shared" si="3"/>
        <v>0</v>
      </c>
      <c r="AL15" s="432">
        <v>5357232.4546658909</v>
      </c>
      <c r="AM15" s="432">
        <v>6662301.2810134348</v>
      </c>
      <c r="AN15" s="432">
        <v>7476097.3347168788</v>
      </c>
      <c r="AO15" s="432">
        <v>8075691.3640765063</v>
      </c>
      <c r="AP15" s="432">
        <v>8394167.8806512691</v>
      </c>
      <c r="AQ15" s="432">
        <v>8845985.7152168006</v>
      </c>
      <c r="AR15" s="432">
        <v>9071234.9909078311</v>
      </c>
      <c r="AS15" s="432">
        <v>8857176.5162818599</v>
      </c>
      <c r="AT15" s="432">
        <v>8849243.3816841692</v>
      </c>
      <c r="AU15" s="432">
        <v>8714529.8338273782</v>
      </c>
      <c r="AV15" s="432">
        <v>13399789.626134669</v>
      </c>
      <c r="AW15" s="432">
        <v>13676653.547429573</v>
      </c>
      <c r="AX15" s="432">
        <f t="shared" si="4"/>
        <v>107380103.92660625</v>
      </c>
      <c r="AY15" s="49">
        <f t="shared" si="5"/>
        <v>0</v>
      </c>
      <c r="AZ15" s="432">
        <v>1738182.9515094149</v>
      </c>
      <c r="BA15" s="432">
        <v>4842633.4202308608</v>
      </c>
      <c r="BB15" s="432">
        <v>8801177.9691035803</v>
      </c>
      <c r="BC15" s="432">
        <v>9323042.9780430235</v>
      </c>
      <c r="BD15" s="432">
        <v>8239319.0040109167</v>
      </c>
      <c r="BE15" s="432">
        <v>8738372.1501724441</v>
      </c>
      <c r="BF15" s="432">
        <v>7159321.0911811525</v>
      </c>
      <c r="BG15" s="432">
        <v>4282467.881988707</v>
      </c>
      <c r="BH15" s="432">
        <v>3355902.0432425756</v>
      </c>
      <c r="BI15" s="432">
        <v>3467978.9397606421</v>
      </c>
      <c r="BJ15" s="432">
        <v>7351854.1877888879</v>
      </c>
      <c r="BK15" s="432">
        <v>6435555.8758291975</v>
      </c>
      <c r="BL15" s="432">
        <f t="shared" si="6"/>
        <v>73735808.49286139</v>
      </c>
      <c r="BM15" s="49">
        <f t="shared" si="7"/>
        <v>0</v>
      </c>
      <c r="BN15" s="339">
        <f t="shared" si="8"/>
        <v>-179596.35907278815</v>
      </c>
      <c r="BO15" s="339">
        <f t="shared" si="8"/>
        <v>-290828.03070849087</v>
      </c>
      <c r="BP15" s="339">
        <f t="shared" si="8"/>
        <v>-413259.69373110507</v>
      </c>
      <c r="BQ15" s="339">
        <f t="shared" si="8"/>
        <v>-441849.78798870364</v>
      </c>
      <c r="BR15" s="339">
        <f t="shared" si="8"/>
        <v>-422162.73709013942</v>
      </c>
      <c r="BS15" s="339">
        <f t="shared" si="8"/>
        <v>-446569.88503903704</v>
      </c>
      <c r="BT15" s="339">
        <f t="shared" si="8"/>
        <v>-411867.78512294975</v>
      </c>
      <c r="BU15" s="339">
        <f t="shared" si="8"/>
        <v>-333539.36398760375</v>
      </c>
      <c r="BV15" s="339">
        <f t="shared" si="8"/>
        <v>-310434.27059128939</v>
      </c>
      <c r="BW15" s="339">
        <f t="shared" si="8"/>
        <v>-311591.62277914071</v>
      </c>
      <c r="BX15" s="339">
        <f t="shared" si="8"/>
        <v>-518115.72394248267</v>
      </c>
      <c r="BY15" s="339">
        <f t="shared" si="8"/>
        <v>-501941.18071331218</v>
      </c>
      <c r="BZ15" s="426">
        <f t="shared" si="9"/>
        <v>-4581756.4407670423</v>
      </c>
      <c r="CA15" s="426">
        <f t="shared" si="10"/>
        <v>0</v>
      </c>
    </row>
    <row r="16" spans="2:79" x14ac:dyDescent="0.2">
      <c r="B16" s="14">
        <v>4</v>
      </c>
      <c r="C16" s="10" t="s">
        <v>77</v>
      </c>
      <c r="D16" s="111" t="s">
        <v>89</v>
      </c>
      <c r="E16" s="115" t="s">
        <v>93</v>
      </c>
      <c r="F16" s="130">
        <v>-0.15</v>
      </c>
      <c r="G16" s="39"/>
      <c r="H16" s="40">
        <v>147982.14628504164</v>
      </c>
      <c r="I16" s="40">
        <v>88975136.330827847</v>
      </c>
      <c r="J16" s="40">
        <v>60566383.581306137</v>
      </c>
      <c r="K16" s="84"/>
      <c r="L16" s="84"/>
      <c r="M16" s="46">
        <f t="shared" si="11"/>
        <v>7.49</v>
      </c>
      <c r="N16" s="440">
        <f t="shared" si="11"/>
        <v>0.11076900000000001</v>
      </c>
      <c r="O16" s="440">
        <f t="shared" si="11"/>
        <v>0.130186</v>
      </c>
      <c r="P16" s="85"/>
      <c r="Q16" s="339">
        <f t="shared" si="0"/>
        <v>18848968.364820354</v>
      </c>
      <c r="R16" s="339">
        <f t="shared" si="1"/>
        <v>-2827345.254723053</v>
      </c>
      <c r="S16" s="86"/>
      <c r="T16" s="86"/>
      <c r="U16" s="86"/>
      <c r="V16" s="86"/>
      <c r="X16" s="432">
        <v>6324.2687603457789</v>
      </c>
      <c r="Y16" s="432">
        <v>7444.2332066486561</v>
      </c>
      <c r="Z16" s="432">
        <v>8488.4116022099442</v>
      </c>
      <c r="AA16" s="432">
        <v>9702.8522280915604</v>
      </c>
      <c r="AB16" s="432">
        <v>10813.90302403024</v>
      </c>
      <c r="AC16" s="432">
        <v>11892.879951000408</v>
      </c>
      <c r="AD16" s="432">
        <v>12970.937756497948</v>
      </c>
      <c r="AE16" s="432">
        <v>14006.037317568815</v>
      </c>
      <c r="AF16" s="432">
        <v>14976.416497713235</v>
      </c>
      <c r="AG16" s="432">
        <v>15971.567189810619</v>
      </c>
      <c r="AH16" s="432">
        <v>17133.456750658144</v>
      </c>
      <c r="AI16" s="432">
        <v>18257.18200046631</v>
      </c>
      <c r="AJ16" s="432">
        <f t="shared" si="2"/>
        <v>147982.14628504164</v>
      </c>
      <c r="AK16" s="49">
        <f t="shared" si="3"/>
        <v>0</v>
      </c>
      <c r="AL16" s="432">
        <v>3521235.7817411683</v>
      </c>
      <c r="AM16" s="432">
        <v>4590314.6254855907</v>
      </c>
      <c r="AN16" s="432">
        <v>5400291.0343697201</v>
      </c>
      <c r="AO16" s="432">
        <v>6135535.3479819335</v>
      </c>
      <c r="AP16" s="432">
        <v>6610288.4252217636</v>
      </c>
      <c r="AQ16" s="432">
        <v>7210230.0906030554</v>
      </c>
      <c r="AR16" s="432">
        <v>7638918.0697214678</v>
      </c>
      <c r="AS16" s="432">
        <v>7777839.0628584344</v>
      </c>
      <c r="AT16" s="432">
        <v>8082912.9728531986</v>
      </c>
      <c r="AU16" s="432">
        <v>8310583.6152957445</v>
      </c>
      <c r="AV16" s="432">
        <v>11663946.578535272</v>
      </c>
      <c r="AW16" s="432">
        <v>12033040.7261605</v>
      </c>
      <c r="AX16" s="432">
        <f t="shared" si="4"/>
        <v>88975136.330827847</v>
      </c>
      <c r="AY16" s="49">
        <f t="shared" si="5"/>
        <v>0</v>
      </c>
      <c r="AZ16" s="432">
        <v>1296968.2899387616</v>
      </c>
      <c r="BA16" s="432">
        <v>3505977.3511422821</v>
      </c>
      <c r="BB16" s="432">
        <v>6355388.5876480564</v>
      </c>
      <c r="BC16" s="432">
        <v>6968050.9288314637</v>
      </c>
      <c r="BD16" s="432">
        <v>6381702.9460596163</v>
      </c>
      <c r="BE16" s="432">
        <v>6872763.0120685715</v>
      </c>
      <c r="BF16" s="432">
        <v>5826991.3069581501</v>
      </c>
      <c r="BG16" s="432">
        <v>3709193.0353352502</v>
      </c>
      <c r="BH16" s="432">
        <v>3212451.4409004115</v>
      </c>
      <c r="BI16" s="432">
        <v>3631602.5241086669</v>
      </c>
      <c r="BJ16" s="432">
        <v>6893910.9152513817</v>
      </c>
      <c r="BK16" s="432">
        <v>5911383.2430635421</v>
      </c>
      <c r="BL16" s="432">
        <f t="shared" si="6"/>
        <v>60566383.581306137</v>
      </c>
      <c r="BM16" s="49">
        <f t="shared" si="7"/>
        <v>0</v>
      </c>
      <c r="BN16" s="339">
        <f t="shared" si="8"/>
        <v>-90938.947967496759</v>
      </c>
      <c r="BO16" s="339">
        <f t="shared" si="8"/>
        <v>-153097.65523560313</v>
      </c>
      <c r="BP16" s="339">
        <f t="shared" si="8"/>
        <v>-223371.84887373028</v>
      </c>
      <c r="BQ16" s="339">
        <f t="shared" si="8"/>
        <v>-248916.62345548044</v>
      </c>
      <c r="BR16" s="339">
        <f t="shared" si="8"/>
        <v>-246602.93279386396</v>
      </c>
      <c r="BS16" s="339">
        <f t="shared" si="8"/>
        <v>-267372.77598422428</v>
      </c>
      <c r="BT16" s="339">
        <f t="shared" si="8"/>
        <v>-255285.04946232005</v>
      </c>
      <c r="BU16" s="339">
        <f t="shared" si="8"/>
        <v>-217400.05187407666</v>
      </c>
      <c r="BV16" s="339">
        <f t="shared" si="8"/>
        <v>-213858.86249143633</v>
      </c>
      <c r="BW16" s="339">
        <f t="shared" si="8"/>
        <v>-226944.882140698</v>
      </c>
      <c r="BX16" s="339">
        <f t="shared" si="8"/>
        <v>-347673.59640496789</v>
      </c>
      <c r="BY16" s="339">
        <f t="shared" si="8"/>
        <v>-335882.0280391553</v>
      </c>
      <c r="BZ16" s="426">
        <f t="shared" si="9"/>
        <v>-2827345.2547230534</v>
      </c>
      <c r="CA16" s="426">
        <f t="shared" si="10"/>
        <v>0</v>
      </c>
    </row>
    <row r="17" spans="2:81" x14ac:dyDescent="0.2">
      <c r="B17" s="14">
        <v>5</v>
      </c>
      <c r="C17" s="10" t="s">
        <v>78</v>
      </c>
      <c r="D17" s="111" t="s">
        <v>89</v>
      </c>
      <c r="E17" s="115" t="s">
        <v>94</v>
      </c>
      <c r="F17" s="130">
        <v>-0.1</v>
      </c>
      <c r="G17" s="39"/>
      <c r="H17" s="40">
        <v>21449.395152181951</v>
      </c>
      <c r="I17" s="40">
        <v>13914007.42191297</v>
      </c>
      <c r="J17" s="40">
        <v>12915935.840437703</v>
      </c>
      <c r="K17" s="84"/>
      <c r="L17" s="84"/>
      <c r="M17" s="46">
        <f t="shared" si="11"/>
        <v>7.49</v>
      </c>
      <c r="N17" s="440">
        <f t="shared" si="11"/>
        <v>0.11076900000000001</v>
      </c>
      <c r="O17" s="440">
        <f t="shared" si="11"/>
        <v>0.130186</v>
      </c>
      <c r="P17" s="85"/>
      <c r="Q17" s="339">
        <f t="shared" si="0"/>
        <v>3383370.6811309434</v>
      </c>
      <c r="R17" s="339">
        <f t="shared" si="1"/>
        <v>-338337.06811309437</v>
      </c>
      <c r="S17" s="86"/>
      <c r="T17" s="86"/>
      <c r="U17" s="86"/>
      <c r="V17" s="86"/>
      <c r="X17" s="432">
        <v>1773.8794531331523</v>
      </c>
      <c r="Y17" s="432">
        <v>1784.7620051175136</v>
      </c>
      <c r="Z17" s="432">
        <v>1780.1666885377924</v>
      </c>
      <c r="AA17" s="432">
        <v>1832.7916840166799</v>
      </c>
      <c r="AB17" s="432">
        <v>1856.4097819632018</v>
      </c>
      <c r="AC17" s="432">
        <v>1839.301461102533</v>
      </c>
      <c r="AD17" s="432">
        <v>1840.9153904597792</v>
      </c>
      <c r="AE17" s="432">
        <v>1818.7244035945464</v>
      </c>
      <c r="AF17" s="432">
        <v>1772.9840782938873</v>
      </c>
      <c r="AG17" s="432">
        <v>1687.4418949459259</v>
      </c>
      <c r="AH17" s="432">
        <v>1722.4619465897747</v>
      </c>
      <c r="AI17" s="432">
        <v>1739.556364427161</v>
      </c>
      <c r="AJ17" s="432">
        <f t="shared" si="2"/>
        <v>21449.395152181947</v>
      </c>
      <c r="AK17" s="49">
        <f t="shared" si="3"/>
        <v>0</v>
      </c>
      <c r="AL17" s="432">
        <v>1070995.3683241722</v>
      </c>
      <c r="AM17" s="432">
        <v>1181625.6273711855</v>
      </c>
      <c r="AN17" s="432">
        <v>1222216.9147473823</v>
      </c>
      <c r="AO17" s="432">
        <v>1262188.4631179895</v>
      </c>
      <c r="AP17" s="432">
        <v>1260539.513413243</v>
      </c>
      <c r="AQ17" s="432">
        <v>1251737.3861244023</v>
      </c>
      <c r="AR17" s="432">
        <v>1231110.9940008488</v>
      </c>
      <c r="AS17" s="432">
        <v>1165902.9001651907</v>
      </c>
      <c r="AT17" s="432">
        <v>1088039.2381299303</v>
      </c>
      <c r="AU17" s="432">
        <v>1032191.1888231375</v>
      </c>
      <c r="AV17" s="432">
        <v>1072662.2616706155</v>
      </c>
      <c r="AW17" s="432">
        <v>1074797.5660248727</v>
      </c>
      <c r="AX17" s="432">
        <f t="shared" si="4"/>
        <v>13914007.421912972</v>
      </c>
      <c r="AY17" s="49">
        <f t="shared" si="5"/>
        <v>0</v>
      </c>
      <c r="AZ17" s="432">
        <v>491314.77842463163</v>
      </c>
      <c r="BA17" s="432">
        <v>1052254.7737123324</v>
      </c>
      <c r="BB17" s="432">
        <v>1802766.55544217</v>
      </c>
      <c r="BC17" s="432">
        <v>1868667.3302803612</v>
      </c>
      <c r="BD17" s="432">
        <v>1638358.3058973362</v>
      </c>
      <c r="BE17" s="432">
        <v>1677865.7900970392</v>
      </c>
      <c r="BF17" s="432">
        <v>1363734.7696419791</v>
      </c>
      <c r="BG17" s="432">
        <v>808295.26667950233</v>
      </c>
      <c r="BH17" s="432">
        <v>536229.20805822127</v>
      </c>
      <c r="BI17" s="432">
        <v>481965.61522067315</v>
      </c>
      <c r="BJ17" s="432">
        <v>631148.80110320216</v>
      </c>
      <c r="BK17" s="432">
        <v>563334.6458802555</v>
      </c>
      <c r="BL17" s="432">
        <f t="shared" si="6"/>
        <v>12915935.840437705</v>
      </c>
      <c r="BM17" s="49">
        <f t="shared" si="7"/>
        <v>0</v>
      </c>
      <c r="BN17" s="339">
        <f t="shared" si="8"/>
        <v>-19588.174880185667</v>
      </c>
      <c r="BO17" s="339">
        <f t="shared" si="8"/>
        <v>-28124.419650712272</v>
      </c>
      <c r="BP17" s="339">
        <f t="shared" si="8"/>
        <v>-38341.216071359522</v>
      </c>
      <c r="BQ17" s="339">
        <f t="shared" si="8"/>
        <v>-39681.328864428069</v>
      </c>
      <c r="BR17" s="339">
        <f t="shared" si="8"/>
        <v>-36682.45250397265</v>
      </c>
      <c r="BS17" s="339">
        <f t="shared" si="8"/>
        <v>-37086.470221684503</v>
      </c>
      <c r="BT17" s="339">
        <f t="shared" si="8"/>
        <v>-32769.656468963447</v>
      </c>
      <c r="BU17" s="339">
        <f t="shared" si="8"/>
        <v>-24799.687171925885</v>
      </c>
      <c r="BV17" s="339">
        <f t="shared" si="8"/>
        <v>-20361.020479510305</v>
      </c>
      <c r="BW17" s="339">
        <f t="shared" si="8"/>
        <v>-18971.890117101368</v>
      </c>
      <c r="BX17" s="339">
        <f t="shared" si="8"/>
        <v>-21388.570386337131</v>
      </c>
      <c r="BY17" s="339">
        <f t="shared" si="8"/>
        <v>-20542.18129691355</v>
      </c>
      <c r="BZ17" s="426">
        <f t="shared" si="9"/>
        <v>-338337.06811309437</v>
      </c>
      <c r="CA17" s="426">
        <f t="shared" si="10"/>
        <v>0</v>
      </c>
    </row>
    <row r="18" spans="2:81" x14ac:dyDescent="0.2">
      <c r="B18" s="14">
        <v>6</v>
      </c>
      <c r="C18" s="10" t="s">
        <v>79</v>
      </c>
      <c r="D18" s="111" t="s">
        <v>89</v>
      </c>
      <c r="E18" s="115" t="s">
        <v>95</v>
      </c>
      <c r="F18" s="130">
        <v>-0.05</v>
      </c>
      <c r="G18" s="39"/>
      <c r="H18" s="40">
        <v>31291.191288725146</v>
      </c>
      <c r="I18" s="40">
        <v>20817286.076398555</v>
      </c>
      <c r="J18" s="40">
        <v>18413314.931027547</v>
      </c>
      <c r="K18" s="84"/>
      <c r="L18" s="84"/>
      <c r="M18" s="46">
        <f t="shared" si="11"/>
        <v>7.49</v>
      </c>
      <c r="N18" s="440">
        <f t="shared" si="11"/>
        <v>0.11076900000000001</v>
      </c>
      <c r="O18" s="440">
        <f t="shared" si="11"/>
        <v>0.130186</v>
      </c>
      <c r="P18" s="85"/>
      <c r="Q18" s="339">
        <f t="shared" si="0"/>
        <v>4937436.8017598949</v>
      </c>
      <c r="R18" s="339">
        <f t="shared" si="1"/>
        <v>-246871.84008799476</v>
      </c>
      <c r="S18" s="86"/>
      <c r="T18" s="86"/>
      <c r="U18" s="86"/>
      <c r="V18" s="86"/>
      <c r="X18" s="432">
        <v>2512.4471592466862</v>
      </c>
      <c r="Y18" s="432">
        <v>2594.1124033576534</v>
      </c>
      <c r="Z18" s="432">
        <v>2598.8120761451219</v>
      </c>
      <c r="AA18" s="432">
        <v>2742.4988787557186</v>
      </c>
      <c r="AB18" s="432">
        <v>2781.6665305805504</v>
      </c>
      <c r="AC18" s="432">
        <v>2781.2480278471357</v>
      </c>
      <c r="AD18" s="432">
        <v>2774.0756832904085</v>
      </c>
      <c r="AE18" s="432">
        <v>2752.1487894544971</v>
      </c>
      <c r="AF18" s="432">
        <v>2668.4285187829682</v>
      </c>
      <c r="AG18" s="432">
        <v>2298.3035373238945</v>
      </c>
      <c r="AH18" s="432">
        <v>2354.5275896518406</v>
      </c>
      <c r="AI18" s="432">
        <v>2432.9220942886705</v>
      </c>
      <c r="AJ18" s="432">
        <f t="shared" si="2"/>
        <v>31291.191288725146</v>
      </c>
      <c r="AK18" s="49">
        <f t="shared" si="3"/>
        <v>0</v>
      </c>
      <c r="AL18" s="432">
        <v>1555706.6627193142</v>
      </c>
      <c r="AM18" s="432">
        <v>1772564.8258798488</v>
      </c>
      <c r="AN18" s="432">
        <v>1832286.9229611221</v>
      </c>
      <c r="AO18" s="432">
        <v>1935378.8580790949</v>
      </c>
      <c r="AP18" s="432">
        <v>1940328.1543841243</v>
      </c>
      <c r="AQ18" s="432">
        <v>1937506.5025781943</v>
      </c>
      <c r="AR18" s="432">
        <v>1902834.0228763286</v>
      </c>
      <c r="AS18" s="432">
        <v>1791527.1846280666</v>
      </c>
      <c r="AT18" s="432">
        <v>1673343.2215317178</v>
      </c>
      <c r="AU18" s="432">
        <v>1442656.2158736584</v>
      </c>
      <c r="AV18" s="432">
        <v>1504735.2321756091</v>
      </c>
      <c r="AW18" s="432">
        <v>1528418.2727114751</v>
      </c>
      <c r="AX18" s="432">
        <f t="shared" si="4"/>
        <v>20817286.076398555</v>
      </c>
      <c r="AY18" s="49">
        <f t="shared" si="5"/>
        <v>0</v>
      </c>
      <c r="AZ18" s="432">
        <v>684585.53239593597</v>
      </c>
      <c r="BA18" s="432">
        <v>1577369.9608616678</v>
      </c>
      <c r="BB18" s="432">
        <v>2487129.0915551037</v>
      </c>
      <c r="BC18" s="432">
        <v>2681673.8120001866</v>
      </c>
      <c r="BD18" s="432">
        <v>2369206.6160314828</v>
      </c>
      <c r="BE18" s="432">
        <v>2450738.5741899903</v>
      </c>
      <c r="BF18" s="432">
        <v>1897400.1475865247</v>
      </c>
      <c r="BG18" s="432">
        <v>1126181.2515619374</v>
      </c>
      <c r="BH18" s="432">
        <v>761591.94314303005</v>
      </c>
      <c r="BI18" s="432">
        <v>686189.82039107697</v>
      </c>
      <c r="BJ18" s="432">
        <v>859297.43901054049</v>
      </c>
      <c r="BK18" s="432">
        <v>831950.74230006733</v>
      </c>
      <c r="BL18" s="432">
        <f t="shared" si="6"/>
        <v>18413314.931027547</v>
      </c>
      <c r="BM18" s="49">
        <f t="shared" si="7"/>
        <v>0</v>
      </c>
      <c r="BN18" s="339">
        <f t="shared" si="8"/>
        <v>-14013.287633300535</v>
      </c>
      <c r="BO18" s="339">
        <f t="shared" si="8"/>
        <v>-21056.331041188547</v>
      </c>
      <c r="BP18" s="339">
        <f t="shared" si="8"/>
        <v>-27310.754026650011</v>
      </c>
      <c r="BQ18" s="339">
        <f t="shared" si="8"/>
        <v>-29201.884211074997</v>
      </c>
      <c r="BR18" s="339">
        <f t="shared" si="8"/>
        <v>-27210.021208084901</v>
      </c>
      <c r="BS18" s="339">
        <f t="shared" si="8"/>
        <v>-27724.952876607855</v>
      </c>
      <c r="BT18" s="339">
        <f t="shared" si="8"/>
        <v>-23928.389218076627</v>
      </c>
      <c r="BU18" s="339">
        <f t="shared" si="8"/>
        <v>-18283.615078146144</v>
      </c>
      <c r="BV18" s="339">
        <f t="shared" si="8"/>
        <v>-15224.484681077489</v>
      </c>
      <c r="BW18" s="339">
        <f t="shared" si="8"/>
        <v>-13317.409391404901</v>
      </c>
      <c r="BX18" s="339">
        <f t="shared" si="8"/>
        <v>-14809.096248718928</v>
      </c>
      <c r="BY18" s="339">
        <f t="shared" si="8"/>
        <v>-14791.614473663807</v>
      </c>
      <c r="BZ18" s="426">
        <f t="shared" si="9"/>
        <v>-246871.84008799473</v>
      </c>
      <c r="CA18" s="426">
        <f t="shared" si="10"/>
        <v>0</v>
      </c>
    </row>
    <row r="19" spans="2:81" x14ac:dyDescent="0.2">
      <c r="B19" s="14"/>
      <c r="H19" s="117"/>
      <c r="P19" s="19"/>
      <c r="S19" s="48"/>
      <c r="T19" s="48"/>
      <c r="U19" s="48"/>
      <c r="V19" s="48"/>
      <c r="BN19" s="431">
        <f t="shared" ref="BN19:BZ19" si="12">SUM(BN13:BN18)</f>
        <v>-571822.91345926188</v>
      </c>
      <c r="BO19" s="431">
        <f t="shared" si="12"/>
        <v>-978244.65889474098</v>
      </c>
      <c r="BP19" s="431">
        <f t="shared" si="12"/>
        <v>-1498085.9037210939</v>
      </c>
      <c r="BQ19" s="431">
        <f t="shared" si="12"/>
        <v>-1697438.0351911639</v>
      </c>
      <c r="BR19" s="431">
        <f t="shared" si="12"/>
        <v>-1730786.5585332483</v>
      </c>
      <c r="BS19" s="431">
        <f t="shared" si="12"/>
        <v>-1926813.8192186935</v>
      </c>
      <c r="BT19" s="431">
        <f t="shared" si="12"/>
        <v>-1849851.3148959968</v>
      </c>
      <c r="BU19" s="431">
        <f t="shared" si="12"/>
        <v>-1519204.3222165408</v>
      </c>
      <c r="BV19" s="431">
        <f t="shared" si="12"/>
        <v>-1451569.5765664848</v>
      </c>
      <c r="BW19" s="431">
        <f t="shared" si="12"/>
        <v>-1477706.9838051987</v>
      </c>
      <c r="BX19" s="431">
        <f t="shared" si="12"/>
        <v>-2170083.446666799</v>
      </c>
      <c r="BY19" s="431">
        <f t="shared" si="12"/>
        <v>-2195561.3952739146</v>
      </c>
      <c r="BZ19" s="431">
        <f t="shared" si="12"/>
        <v>-19067168.928443141</v>
      </c>
      <c r="CA19" s="426">
        <f>R20-BZ19</f>
        <v>0</v>
      </c>
    </row>
    <row r="20" spans="2:81" ht="12" thickBot="1" x14ac:dyDescent="0.25">
      <c r="B20" s="14">
        <v>7</v>
      </c>
      <c r="C20" s="10" t="s">
        <v>65</v>
      </c>
      <c r="H20" s="49"/>
      <c r="I20" s="49"/>
      <c r="J20" s="49"/>
      <c r="K20" s="49"/>
      <c r="L20" s="49"/>
      <c r="P20" s="19"/>
      <c r="Q20" s="339">
        <f>SUM(Q13:Q18)</f>
        <v>76093831.338211596</v>
      </c>
      <c r="R20" s="339">
        <f>SUM(R13:R18)</f>
        <v>-19067168.928443138</v>
      </c>
      <c r="S20" s="86">
        <v>0</v>
      </c>
      <c r="T20" s="86">
        <v>20063354.611619256</v>
      </c>
      <c r="U20" s="86"/>
      <c r="V20" s="86"/>
      <c r="BN20" s="430">
        <v>601698.44463213673</v>
      </c>
      <c r="BO20" s="430">
        <v>1029354.1512106523</v>
      </c>
      <c r="BP20" s="430">
        <v>1576355.0864747376</v>
      </c>
      <c r="BQ20" s="430">
        <v>1786122.5942403877</v>
      </c>
      <c r="BR20" s="430">
        <v>1821213.4486874791</v>
      </c>
      <c r="BS20" s="430">
        <v>2027482.3740552866</v>
      </c>
      <c r="BT20" s="430">
        <v>1946498.8771439481</v>
      </c>
      <c r="BU20" s="430">
        <v>1598576.860493778</v>
      </c>
      <c r="BV20" s="430">
        <v>1527408.4614967199</v>
      </c>
      <c r="BW20" s="430">
        <v>1554911.4469701613</v>
      </c>
      <c r="BX20" s="430">
        <v>2283461.8967649736</v>
      </c>
      <c r="BY20" s="430">
        <v>2310270.9694489962</v>
      </c>
      <c r="BZ20" s="430">
        <f>SUM(BN20:BY20)</f>
        <v>20063354.611619253</v>
      </c>
      <c r="CA20" s="426">
        <f>T20-BZ20</f>
        <v>0</v>
      </c>
      <c r="CB20" s="1" t="s">
        <v>273</v>
      </c>
    </row>
    <row r="21" spans="2:81" ht="12" thickTop="1" x14ac:dyDescent="0.2">
      <c r="B21" s="14"/>
      <c r="H21" s="49"/>
      <c r="P21" s="19"/>
      <c r="S21" s="48"/>
      <c r="T21" s="48"/>
      <c r="U21" s="48"/>
      <c r="V21" s="48"/>
      <c r="BN21" s="339">
        <f t="shared" ref="BN21:BY21" si="13">BN20/$BZ20*$U22</f>
        <v>243706.02544394266</v>
      </c>
      <c r="BO21" s="339">
        <f t="shared" si="13"/>
        <v>416919.49049185362</v>
      </c>
      <c r="BP21" s="339">
        <f t="shared" si="13"/>
        <v>638471.37422462681</v>
      </c>
      <c r="BQ21" s="339">
        <f t="shared" si="13"/>
        <v>723433.54429655115</v>
      </c>
      <c r="BR21" s="339">
        <f t="shared" si="13"/>
        <v>737646.39916268084</v>
      </c>
      <c r="BS21" s="339">
        <f t="shared" si="13"/>
        <v>821191.53779888724</v>
      </c>
      <c r="BT21" s="339">
        <f t="shared" si="13"/>
        <v>788390.77799157158</v>
      </c>
      <c r="BU21" s="339">
        <f t="shared" si="13"/>
        <v>647471.86321177171</v>
      </c>
      <c r="BV21" s="339">
        <f t="shared" si="13"/>
        <v>618646.51421592128</v>
      </c>
      <c r="BW21" s="339">
        <f t="shared" si="13"/>
        <v>629786.05319490726</v>
      </c>
      <c r="BX21" s="339">
        <f t="shared" si="13"/>
        <v>924870.96830290835</v>
      </c>
      <c r="BY21" s="339">
        <f t="shared" si="13"/>
        <v>935729.45166437922</v>
      </c>
      <c r="BZ21" s="426">
        <f>SUM(BN21:BY21)</f>
        <v>8126264.0000000009</v>
      </c>
      <c r="CA21" s="426">
        <f>U22-BZ21</f>
        <v>0</v>
      </c>
      <c r="CB21" s="1" t="s">
        <v>272</v>
      </c>
      <c r="CC21" s="84">
        <f>BZ21/BZ23</f>
        <v>0.40503017353308651</v>
      </c>
    </row>
    <row r="22" spans="2:81" x14ac:dyDescent="0.2">
      <c r="B22" s="14">
        <v>8</v>
      </c>
      <c r="C22" s="10" t="s">
        <v>71</v>
      </c>
      <c r="H22" s="117"/>
      <c r="J22" s="439"/>
      <c r="P22" s="19"/>
      <c r="S22" s="48"/>
      <c r="T22" s="48"/>
      <c r="U22" s="86">
        <v>8126264</v>
      </c>
      <c r="V22" s="48"/>
      <c r="BN22" s="339">
        <f t="shared" ref="BN22:BY22" si="14">BN20/$BZ20*$V24</f>
        <v>357992.41918819421</v>
      </c>
      <c r="BO22" s="339">
        <f t="shared" si="14"/>
        <v>612434.66071879887</v>
      </c>
      <c r="BP22" s="339">
        <f t="shared" si="14"/>
        <v>937883.71225011116</v>
      </c>
      <c r="BQ22" s="339">
        <f t="shared" si="14"/>
        <v>1062689.0499438369</v>
      </c>
      <c r="BR22" s="339">
        <f t="shared" si="14"/>
        <v>1083567.0495247988</v>
      </c>
      <c r="BS22" s="339">
        <f t="shared" si="14"/>
        <v>1206290.8362563998</v>
      </c>
      <c r="BT22" s="339">
        <f t="shared" si="14"/>
        <v>1158108.0991523769</v>
      </c>
      <c r="BU22" s="339">
        <f t="shared" si="14"/>
        <v>951104.99728200654</v>
      </c>
      <c r="BV22" s="339">
        <f t="shared" si="14"/>
        <v>908761.94728079881</v>
      </c>
      <c r="BW22" s="339">
        <f t="shared" si="14"/>
        <v>925125.39377525426</v>
      </c>
      <c r="BX22" s="339">
        <f t="shared" si="14"/>
        <v>1358590.9284620655</v>
      </c>
      <c r="BY22" s="339">
        <f t="shared" si="14"/>
        <v>1374541.5177846174</v>
      </c>
      <c r="BZ22" s="426">
        <f>SUM(BN22:BY22)</f>
        <v>11937090.61161926</v>
      </c>
      <c r="CA22" s="426">
        <f>V24-BZ22</f>
        <v>0</v>
      </c>
      <c r="CB22" s="1" t="s">
        <v>271</v>
      </c>
      <c r="CC22" s="84">
        <f>BZ22/BZ23</f>
        <v>0.59496982646691354</v>
      </c>
    </row>
    <row r="23" spans="2:81" ht="12" thickBot="1" x14ac:dyDescent="0.25">
      <c r="B23" s="14"/>
      <c r="C23" s="50"/>
      <c r="D23" s="114"/>
      <c r="E23" s="51"/>
      <c r="F23" s="51"/>
      <c r="H23" s="51"/>
      <c r="I23" s="51"/>
      <c r="J23" s="51"/>
      <c r="K23" s="51"/>
      <c r="L23" s="19"/>
      <c r="M23" s="51"/>
      <c r="N23" s="51"/>
      <c r="O23" s="51"/>
      <c r="P23" s="19"/>
      <c r="Q23" s="51"/>
      <c r="R23" s="52"/>
      <c r="S23" s="53"/>
      <c r="T23" s="53"/>
      <c r="U23" s="53"/>
      <c r="V23" s="53"/>
      <c r="BN23" s="429">
        <f t="shared" ref="BN23:BZ23" si="15">SUM(BN21:BN22)</f>
        <v>601698.44463213685</v>
      </c>
      <c r="BO23" s="429">
        <f t="shared" si="15"/>
        <v>1029354.1512106524</v>
      </c>
      <c r="BP23" s="429">
        <f t="shared" si="15"/>
        <v>1576355.0864747381</v>
      </c>
      <c r="BQ23" s="429">
        <f t="shared" si="15"/>
        <v>1786122.5942403879</v>
      </c>
      <c r="BR23" s="429">
        <f t="shared" si="15"/>
        <v>1821213.4486874796</v>
      </c>
      <c r="BS23" s="429">
        <f t="shared" si="15"/>
        <v>2027482.3740552869</v>
      </c>
      <c r="BT23" s="429">
        <f t="shared" si="15"/>
        <v>1946498.8771439483</v>
      </c>
      <c r="BU23" s="429">
        <f t="shared" si="15"/>
        <v>1598576.8604937783</v>
      </c>
      <c r="BV23" s="429">
        <f t="shared" si="15"/>
        <v>1527408.4614967201</v>
      </c>
      <c r="BW23" s="429">
        <f t="shared" si="15"/>
        <v>1554911.4469701615</v>
      </c>
      <c r="BX23" s="429">
        <f t="shared" si="15"/>
        <v>2283461.8967649741</v>
      </c>
      <c r="BY23" s="429">
        <f t="shared" si="15"/>
        <v>2310270.9694489967</v>
      </c>
      <c r="BZ23" s="429">
        <f t="shared" si="15"/>
        <v>20063354.61161926</v>
      </c>
      <c r="CA23" s="426">
        <f>BZ23-BZ20</f>
        <v>0</v>
      </c>
      <c r="CB23" s="1" t="s">
        <v>2</v>
      </c>
      <c r="CC23" s="428">
        <f>SUM(CC21:CC22)</f>
        <v>1</v>
      </c>
    </row>
    <row r="24" spans="2:81" ht="12" thickTop="1" x14ac:dyDescent="0.2">
      <c r="B24" s="14">
        <v>9</v>
      </c>
      <c r="C24" s="54" t="s">
        <v>282</v>
      </c>
      <c r="P24" s="19"/>
      <c r="S24" s="48"/>
      <c r="T24" s="48"/>
      <c r="U24" s="55"/>
      <c r="V24" s="55">
        <f>T20-U22</f>
        <v>11937090.611619256</v>
      </c>
    </row>
    <row r="25" spans="2:81" x14ac:dyDescent="0.2">
      <c r="B25" s="14"/>
      <c r="C25" s="54"/>
      <c r="P25" s="19"/>
      <c r="S25" s="48"/>
      <c r="T25" s="48"/>
      <c r="U25" s="427">
        <f>U22/T20</f>
        <v>0.40503017353308657</v>
      </c>
      <c r="V25" s="427">
        <f>V24/T20</f>
        <v>0.59496982646691343</v>
      </c>
      <c r="BN25" s="439"/>
      <c r="BO25" s="439"/>
      <c r="BP25" s="439"/>
      <c r="BQ25" s="439"/>
      <c r="BR25" s="439"/>
      <c r="BS25" s="439"/>
      <c r="BT25" s="439"/>
      <c r="BU25" s="439"/>
      <c r="BV25" s="439"/>
      <c r="BW25" s="439"/>
      <c r="BX25" s="439"/>
      <c r="BY25" s="439"/>
      <c r="BZ25" s="439"/>
    </row>
    <row r="26" spans="2:81" x14ac:dyDescent="0.2">
      <c r="B26" s="14"/>
      <c r="C26" s="54"/>
      <c r="P26" s="19"/>
      <c r="S26" s="48"/>
      <c r="T26" s="48"/>
      <c r="U26" s="55"/>
      <c r="V26" s="20"/>
      <c r="BN26" s="439"/>
      <c r="BO26" s="439"/>
      <c r="BP26" s="439"/>
      <c r="BQ26" s="439"/>
      <c r="BR26" s="439"/>
      <c r="BS26" s="439"/>
      <c r="BT26" s="439"/>
      <c r="BU26" s="439"/>
      <c r="BV26" s="439"/>
      <c r="BW26" s="439"/>
      <c r="BX26" s="439"/>
      <c r="BY26" s="439"/>
      <c r="BZ26" s="439"/>
    </row>
    <row r="27" spans="2:81" x14ac:dyDescent="0.2">
      <c r="B27" s="14"/>
      <c r="C27" s="54"/>
      <c r="P27" s="19"/>
      <c r="S27" s="20"/>
      <c r="T27" s="48"/>
      <c r="U27" s="20"/>
      <c r="V27" s="20" t="s">
        <v>260</v>
      </c>
      <c r="BN27" s="428"/>
      <c r="BO27" s="428"/>
      <c r="BP27" s="428"/>
      <c r="BQ27" s="428"/>
      <c r="BR27" s="428"/>
      <c r="BS27" s="428"/>
      <c r="BT27" s="428"/>
      <c r="BU27" s="428"/>
      <c r="BV27" s="428"/>
      <c r="BW27" s="428"/>
      <c r="BX27" s="428"/>
      <c r="BY27" s="428"/>
      <c r="BZ27" s="428"/>
    </row>
    <row r="28" spans="2:81" x14ac:dyDescent="0.2">
      <c r="B28" s="14"/>
      <c r="E28" s="15"/>
      <c r="F28" s="15"/>
      <c r="G28" s="16"/>
      <c r="H28" s="480" t="s">
        <v>105</v>
      </c>
      <c r="I28" s="480"/>
      <c r="J28" s="480"/>
      <c r="K28" s="480"/>
      <c r="L28" s="12"/>
      <c r="M28" s="479" t="s">
        <v>281</v>
      </c>
      <c r="N28" s="479"/>
      <c r="O28" s="479"/>
      <c r="P28" s="17"/>
      <c r="Q28" s="14"/>
      <c r="R28" s="14" t="s">
        <v>27</v>
      </c>
      <c r="S28" s="14"/>
      <c r="T28" s="14" t="s">
        <v>26</v>
      </c>
      <c r="U28" s="20" t="s">
        <v>57</v>
      </c>
      <c r="V28" s="20" t="s">
        <v>26</v>
      </c>
    </row>
    <row r="29" spans="2:81" x14ac:dyDescent="0.2">
      <c r="B29" s="14"/>
      <c r="E29" s="15"/>
      <c r="F29" s="15"/>
      <c r="G29" s="16"/>
      <c r="H29" s="12"/>
      <c r="I29" s="12"/>
      <c r="J29" s="12"/>
      <c r="K29" s="123"/>
      <c r="L29" s="12"/>
      <c r="M29" s="17"/>
      <c r="N29" s="17"/>
      <c r="O29" s="17"/>
      <c r="P29" s="17"/>
      <c r="Q29" s="14"/>
      <c r="R29" s="14" t="s">
        <v>2</v>
      </c>
      <c r="S29" s="14"/>
      <c r="T29" s="14" t="s">
        <v>25</v>
      </c>
      <c r="U29" s="20" t="s">
        <v>58</v>
      </c>
      <c r="V29" s="20" t="s">
        <v>25</v>
      </c>
    </row>
    <row r="30" spans="2:81" x14ac:dyDescent="0.2">
      <c r="B30" s="14"/>
      <c r="D30" s="111"/>
      <c r="E30" s="15"/>
      <c r="F30" s="23" t="s">
        <v>27</v>
      </c>
      <c r="G30" s="18"/>
      <c r="I30" s="120"/>
      <c r="J30" s="120"/>
      <c r="K30" s="120"/>
      <c r="L30" s="19"/>
      <c r="M30" s="14"/>
      <c r="N30" s="14"/>
      <c r="O30" s="14" t="s">
        <v>69</v>
      </c>
      <c r="P30" s="120"/>
      <c r="Q30" s="14"/>
      <c r="R30" s="14" t="s">
        <v>26</v>
      </c>
      <c r="S30" s="14" t="s">
        <v>27</v>
      </c>
      <c r="T30" s="14" t="s">
        <v>13</v>
      </c>
      <c r="U30" s="25" t="s">
        <v>59</v>
      </c>
      <c r="V30" s="25" t="s">
        <v>13</v>
      </c>
    </row>
    <row r="31" spans="2:81" x14ac:dyDescent="0.2">
      <c r="B31" s="14"/>
      <c r="C31" s="22"/>
      <c r="D31" s="111" t="s">
        <v>28</v>
      </c>
      <c r="E31" s="120" t="s">
        <v>87</v>
      </c>
      <c r="F31" s="26" t="s">
        <v>26</v>
      </c>
      <c r="G31" s="24"/>
      <c r="H31" s="120" t="s">
        <v>16</v>
      </c>
      <c r="I31" s="120"/>
      <c r="J31" s="120"/>
      <c r="K31" s="122"/>
      <c r="L31" s="12"/>
      <c r="M31" s="120" t="s">
        <v>6</v>
      </c>
      <c r="N31" s="120"/>
      <c r="O31" s="120" t="s">
        <v>33</v>
      </c>
      <c r="P31" s="120"/>
      <c r="Q31" s="120" t="s">
        <v>70</v>
      </c>
      <c r="R31" s="120" t="s">
        <v>25</v>
      </c>
      <c r="S31" s="120" t="s">
        <v>58</v>
      </c>
      <c r="T31" s="120" t="s">
        <v>5</v>
      </c>
      <c r="U31" s="20" t="s">
        <v>60</v>
      </c>
      <c r="V31" s="25" t="s">
        <v>261</v>
      </c>
    </row>
    <row r="32" spans="2:81" x14ac:dyDescent="0.2">
      <c r="B32" s="14"/>
      <c r="C32" s="27" t="s">
        <v>9</v>
      </c>
      <c r="D32" s="111" t="s">
        <v>13</v>
      </c>
      <c r="E32" s="120" t="s">
        <v>103</v>
      </c>
      <c r="F32" s="24" t="s">
        <v>25</v>
      </c>
      <c r="G32" s="24"/>
      <c r="H32" s="120" t="s">
        <v>17</v>
      </c>
      <c r="I32" s="120"/>
      <c r="J32" s="120" t="s">
        <v>2</v>
      </c>
      <c r="K32" s="120"/>
      <c r="L32" s="12"/>
      <c r="M32" s="120" t="s">
        <v>18</v>
      </c>
      <c r="N32" s="120"/>
      <c r="O32" s="120" t="s">
        <v>18</v>
      </c>
      <c r="P32" s="12"/>
      <c r="Q32" s="12" t="s">
        <v>5</v>
      </c>
      <c r="R32" s="120" t="s">
        <v>30</v>
      </c>
      <c r="S32" s="120" t="s">
        <v>68</v>
      </c>
      <c r="T32" s="120" t="s">
        <v>56</v>
      </c>
      <c r="U32" s="25" t="s">
        <v>61</v>
      </c>
      <c r="V32" s="25" t="s">
        <v>5</v>
      </c>
      <c r="X32" s="438" t="s">
        <v>280</v>
      </c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6"/>
      <c r="AL32" s="438" t="s">
        <v>279</v>
      </c>
      <c r="AM32" s="437"/>
      <c r="AN32" s="437"/>
      <c r="AO32" s="437"/>
      <c r="AP32" s="437"/>
      <c r="AQ32" s="437"/>
      <c r="AR32" s="437"/>
      <c r="AS32" s="437"/>
      <c r="AT32" s="437"/>
      <c r="AU32" s="437"/>
      <c r="AV32" s="437"/>
      <c r="AW32" s="437"/>
      <c r="AX32" s="437"/>
      <c r="AY32" s="436"/>
      <c r="AZ32" s="438" t="s">
        <v>278</v>
      </c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436"/>
      <c r="BN32" s="438" t="s">
        <v>277</v>
      </c>
      <c r="BO32" s="437"/>
      <c r="BP32" s="437"/>
      <c r="BQ32" s="437"/>
      <c r="BR32" s="437"/>
      <c r="BS32" s="437"/>
      <c r="BT32" s="437"/>
      <c r="BU32" s="437"/>
      <c r="BV32" s="437"/>
      <c r="BW32" s="437"/>
      <c r="BX32" s="437"/>
      <c r="BY32" s="437"/>
      <c r="BZ32" s="437"/>
      <c r="CA32" s="436"/>
    </row>
    <row r="33" spans="2:81" x14ac:dyDescent="0.2">
      <c r="B33" s="14"/>
      <c r="C33" s="29" t="s">
        <v>12</v>
      </c>
      <c r="D33" s="112" t="s">
        <v>14</v>
      </c>
      <c r="E33" s="30" t="s">
        <v>104</v>
      </c>
      <c r="F33" s="31" t="s">
        <v>13</v>
      </c>
      <c r="G33" s="24"/>
      <c r="H33" s="28" t="s">
        <v>4</v>
      </c>
      <c r="I33" s="28"/>
      <c r="J33" s="28" t="s">
        <v>3</v>
      </c>
      <c r="K33" s="28"/>
      <c r="L33" s="12"/>
      <c r="M33" s="28" t="s">
        <v>19</v>
      </c>
      <c r="N33" s="28"/>
      <c r="O33" s="28" t="s">
        <v>34</v>
      </c>
      <c r="P33" s="12"/>
      <c r="Q33" s="28" t="s">
        <v>39</v>
      </c>
      <c r="R33" s="28" t="s">
        <v>8</v>
      </c>
      <c r="S33" s="28" t="s">
        <v>96</v>
      </c>
      <c r="T33" s="28" t="s">
        <v>276</v>
      </c>
      <c r="U33" s="393" t="s">
        <v>114</v>
      </c>
      <c r="V33" s="393" t="s">
        <v>56</v>
      </c>
      <c r="X33" s="435">
        <v>45230</v>
      </c>
      <c r="Y33" s="435">
        <v>45260</v>
      </c>
      <c r="Z33" s="435">
        <v>45291</v>
      </c>
      <c r="AA33" s="435">
        <v>45322</v>
      </c>
      <c r="AB33" s="435">
        <v>45351</v>
      </c>
      <c r="AC33" s="435">
        <v>45382</v>
      </c>
      <c r="AD33" s="435">
        <v>45412</v>
      </c>
      <c r="AE33" s="435">
        <v>45443</v>
      </c>
      <c r="AF33" s="435">
        <v>45473</v>
      </c>
      <c r="AG33" s="435">
        <v>45504</v>
      </c>
      <c r="AH33" s="435">
        <v>45535</v>
      </c>
      <c r="AI33" s="435">
        <v>45565</v>
      </c>
      <c r="AJ33" s="423" t="s">
        <v>275</v>
      </c>
      <c r="AK33" s="423" t="s">
        <v>274</v>
      </c>
      <c r="AL33" s="435">
        <v>45230</v>
      </c>
      <c r="AM33" s="435">
        <v>45260</v>
      </c>
      <c r="AN33" s="435">
        <v>45291</v>
      </c>
      <c r="AO33" s="435">
        <v>45322</v>
      </c>
      <c r="AP33" s="435">
        <v>45351</v>
      </c>
      <c r="AQ33" s="435">
        <v>45382</v>
      </c>
      <c r="AR33" s="435">
        <v>45412</v>
      </c>
      <c r="AS33" s="435">
        <v>45443</v>
      </c>
      <c r="AT33" s="435">
        <v>45473</v>
      </c>
      <c r="AU33" s="435">
        <v>45504</v>
      </c>
      <c r="AV33" s="435">
        <v>45535</v>
      </c>
      <c r="AW33" s="435">
        <v>45565</v>
      </c>
      <c r="AX33" s="423" t="s">
        <v>275</v>
      </c>
      <c r="AY33" s="423" t="s">
        <v>274</v>
      </c>
      <c r="AZ33" s="435">
        <v>45230</v>
      </c>
      <c r="BA33" s="435">
        <v>45260</v>
      </c>
      <c r="BB33" s="435">
        <v>45291</v>
      </c>
      <c r="BC33" s="435">
        <v>45322</v>
      </c>
      <c r="BD33" s="435">
        <v>45351</v>
      </c>
      <c r="BE33" s="435">
        <v>45382</v>
      </c>
      <c r="BF33" s="435">
        <v>45412</v>
      </c>
      <c r="BG33" s="435">
        <v>45443</v>
      </c>
      <c r="BH33" s="435">
        <v>45473</v>
      </c>
      <c r="BI33" s="435">
        <v>45504</v>
      </c>
      <c r="BJ33" s="435">
        <v>45535</v>
      </c>
      <c r="BK33" s="435">
        <v>45565</v>
      </c>
      <c r="BL33" s="423" t="s">
        <v>275</v>
      </c>
      <c r="BM33" s="423" t="s">
        <v>274</v>
      </c>
      <c r="BN33" s="435">
        <v>45230</v>
      </c>
      <c r="BO33" s="435">
        <v>45260</v>
      </c>
      <c r="BP33" s="435">
        <v>45291</v>
      </c>
      <c r="BQ33" s="435">
        <v>45322</v>
      </c>
      <c r="BR33" s="435">
        <v>45351</v>
      </c>
      <c r="BS33" s="435">
        <v>45382</v>
      </c>
      <c r="BT33" s="435">
        <v>45412</v>
      </c>
      <c r="BU33" s="435">
        <v>45443</v>
      </c>
      <c r="BV33" s="435">
        <v>45473</v>
      </c>
      <c r="BW33" s="435">
        <v>45504</v>
      </c>
      <c r="BX33" s="435">
        <v>45535</v>
      </c>
      <c r="BY33" s="435">
        <v>45565</v>
      </c>
      <c r="BZ33" s="423" t="s">
        <v>275</v>
      </c>
      <c r="CA33" s="423" t="s">
        <v>274</v>
      </c>
    </row>
    <row r="34" spans="2:81" s="37" customFormat="1" ht="3.95" customHeight="1" x14ac:dyDescent="0.2">
      <c r="B34" s="56"/>
      <c r="C34" s="34"/>
      <c r="D34" s="113"/>
      <c r="E34" s="33"/>
      <c r="F34" s="3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6"/>
      <c r="V34" s="36"/>
    </row>
    <row r="35" spans="2:81" x14ac:dyDescent="0.2">
      <c r="B35" s="14">
        <v>10</v>
      </c>
      <c r="C35" s="10" t="s">
        <v>20</v>
      </c>
      <c r="D35" s="111" t="s">
        <v>88</v>
      </c>
      <c r="E35" s="115" t="s">
        <v>90</v>
      </c>
      <c r="F35" s="130">
        <v>-0.45</v>
      </c>
      <c r="G35" s="39"/>
      <c r="H35" s="121">
        <v>32754.741850697592</v>
      </c>
      <c r="I35" s="121"/>
      <c r="J35" s="121">
        <v>2820600.1475018011</v>
      </c>
      <c r="K35" s="84"/>
      <c r="L35" s="434"/>
      <c r="M35" s="336">
        <v>12.5</v>
      </c>
      <c r="N35" s="347"/>
      <c r="O35" s="347">
        <v>1.2949200000000001</v>
      </c>
      <c r="P35" s="433"/>
      <c r="Q35" s="339">
        <f t="shared" ref="Q35:Q40" si="16">(M35*H35+J35*O35)</f>
        <v>4061885.8161367523</v>
      </c>
      <c r="R35" s="339">
        <f t="shared" ref="R35:R40" si="17">Q35*F35</f>
        <v>-1827848.6172615385</v>
      </c>
      <c r="S35" s="86"/>
      <c r="T35" s="86"/>
      <c r="U35" s="86"/>
      <c r="V35" s="86"/>
      <c r="X35" s="432">
        <v>795.52267194945102</v>
      </c>
      <c r="Y35" s="432">
        <v>1847.735388181065</v>
      </c>
      <c r="Z35" s="432">
        <v>2899.9481044126787</v>
      </c>
      <c r="AA35" s="432">
        <v>2924.1143386161175</v>
      </c>
      <c r="AB35" s="432">
        <v>2948.4819581045849</v>
      </c>
      <c r="AC35" s="432">
        <v>2973.0526410887896</v>
      </c>
      <c r="AD35" s="432">
        <v>2997.8280797645293</v>
      </c>
      <c r="AE35" s="432">
        <v>3022.8099804292337</v>
      </c>
      <c r="AF35" s="432">
        <v>3048.0000635994775</v>
      </c>
      <c r="AG35" s="432">
        <v>3073.4000641294729</v>
      </c>
      <c r="AH35" s="432">
        <v>3099.0117313305518</v>
      </c>
      <c r="AI35" s="432">
        <v>3124.8368290916396</v>
      </c>
      <c r="AJ35" s="432">
        <f t="shared" ref="AJ35:AJ40" si="18">SUM(X35:AI35)</f>
        <v>32754.741850697592</v>
      </c>
      <c r="AK35" s="49">
        <f t="shared" ref="AK35:AK40" si="19">H35-AJ35</f>
        <v>0</v>
      </c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2">
        <f t="shared" ref="AX35:AX40" si="20">SUM(AL35:AW35)</f>
        <v>0</v>
      </c>
      <c r="AY35" s="49">
        <f t="shared" ref="AY35:AY40" si="21">I35-AX35</f>
        <v>0</v>
      </c>
      <c r="AZ35" s="432">
        <v>29270.390024049375</v>
      </c>
      <c r="BA35" s="432">
        <v>264468.45761048765</v>
      </c>
      <c r="BB35" s="432">
        <v>499666.52519692597</v>
      </c>
      <c r="BC35" s="432">
        <v>472815.52420118742</v>
      </c>
      <c r="BD35" s="432">
        <v>476555.94388143654</v>
      </c>
      <c r="BE35" s="432">
        <v>401196.53927064047</v>
      </c>
      <c r="BF35" s="432">
        <v>238968.16341111917</v>
      </c>
      <c r="BG35" s="432">
        <v>131781.2694567194</v>
      </c>
      <c r="BH35" s="432">
        <v>85317.425073151113</v>
      </c>
      <c r="BI35" s="432">
        <v>65200.378137129504</v>
      </c>
      <c r="BJ35" s="432">
        <v>64036.717263976032</v>
      </c>
      <c r="BK35" s="432">
        <v>91322.813974978679</v>
      </c>
      <c r="BL35" s="432">
        <f t="shared" ref="BL35:BL40" si="22">SUM(AZ35:BK35)</f>
        <v>2820600.1475018011</v>
      </c>
      <c r="BM35" s="49">
        <f t="shared" ref="BM35:BM40" si="23">J35-BL35</f>
        <v>0</v>
      </c>
      <c r="BN35" s="339">
        <f t="shared" ref="BN35:BY40" si="24">($M35*X35+AL35*$N35+AZ35*$O35)*$F35</f>
        <v>-21531.081082189568</v>
      </c>
      <c r="BO35" s="339">
        <f t="shared" si="24"/>
        <v>-164502.98436655619</v>
      </c>
      <c r="BP35" s="339">
        <f t="shared" si="24"/>
        <v>-307474.88765092287</v>
      </c>
      <c r="BQ35" s="339">
        <f t="shared" si="24"/>
        <v>-291964.36852408643</v>
      </c>
      <c r="BR35" s="339">
        <f t="shared" si="24"/>
        <v>-294281.03129726573</v>
      </c>
      <c r="BS35" s="339">
        <f t="shared" si="24"/>
        <v>-250506.26129067643</v>
      </c>
      <c r="BT35" s="339">
        <f t="shared" si="24"/>
        <v>-156112.8773226224</v>
      </c>
      <c r="BU35" s="339">
        <f t="shared" si="24"/>
        <v>-93794.096790117241</v>
      </c>
      <c r="BV35" s="339">
        <f t="shared" si="24"/>
        <v>-66860.65839182325</v>
      </c>
      <c r="BW35" s="339">
        <f t="shared" si="24"/>
        <v>-55281.048506527572</v>
      </c>
      <c r="BX35" s="339">
        <f t="shared" si="24"/>
        <v>-54747.03265249489</v>
      </c>
      <c r="BY35" s="339">
        <f t="shared" si="24"/>
        <v>-70792.289386256205</v>
      </c>
      <c r="BZ35" s="426">
        <f t="shared" ref="BZ35:BZ40" si="25">SUM(BN35:BY35)</f>
        <v>-1827848.6172615387</v>
      </c>
      <c r="CA35" s="426">
        <f t="shared" ref="CA35:CA40" si="26">BZ35-R35</f>
        <v>0</v>
      </c>
    </row>
    <row r="36" spans="2:81" x14ac:dyDescent="0.2">
      <c r="B36" s="14">
        <v>11</v>
      </c>
      <c r="C36" s="10" t="s">
        <v>21</v>
      </c>
      <c r="D36" s="111" t="s">
        <v>88</v>
      </c>
      <c r="E36" s="115" t="s">
        <v>91</v>
      </c>
      <c r="F36" s="130">
        <v>-0.4</v>
      </c>
      <c r="G36" s="39"/>
      <c r="H36" s="121">
        <v>107119.30280218876</v>
      </c>
      <c r="I36" s="121"/>
      <c r="J36" s="121">
        <v>5811508.8201668374</v>
      </c>
      <c r="K36" s="84"/>
      <c r="L36" s="84"/>
      <c r="M36" s="46">
        <f>M35</f>
        <v>12.5</v>
      </c>
      <c r="N36" s="57"/>
      <c r="O36" s="57">
        <f>O35</f>
        <v>1.2949200000000001</v>
      </c>
      <c r="P36" s="85"/>
      <c r="Q36" s="339">
        <f t="shared" si="16"/>
        <v>8864430.2864378002</v>
      </c>
      <c r="R36" s="339">
        <f t="shared" si="17"/>
        <v>-3545772.1145751202</v>
      </c>
      <c r="S36" s="86"/>
      <c r="T36" s="86"/>
      <c r="U36" s="86"/>
      <c r="V36" s="86"/>
      <c r="X36" s="432">
        <v>697.08389527656925</v>
      </c>
      <c r="Y36" s="432">
        <v>5221.703383312617</v>
      </c>
      <c r="Z36" s="432">
        <v>9746.3228713486642</v>
      </c>
      <c r="AA36" s="432">
        <v>9827.5422286099019</v>
      </c>
      <c r="AB36" s="432">
        <v>9909.4384138483183</v>
      </c>
      <c r="AC36" s="432">
        <v>9992.0170672970544</v>
      </c>
      <c r="AD36" s="432">
        <v>10075.283876191195</v>
      </c>
      <c r="AE36" s="432">
        <v>10159.244575159455</v>
      </c>
      <c r="AF36" s="432">
        <v>10243.904946619117</v>
      </c>
      <c r="AG36" s="432">
        <v>10329.270821174276</v>
      </c>
      <c r="AH36" s="432">
        <v>10415.348078017394</v>
      </c>
      <c r="AI36" s="432">
        <v>10502.142645334205</v>
      </c>
      <c r="AJ36" s="432">
        <f t="shared" si="18"/>
        <v>107119.30280218876</v>
      </c>
      <c r="AK36" s="49">
        <f t="shared" si="19"/>
        <v>0</v>
      </c>
      <c r="AL36" s="432"/>
      <c r="AM36" s="432"/>
      <c r="AN36" s="432"/>
      <c r="AO36" s="432"/>
      <c r="AP36" s="432"/>
      <c r="AQ36" s="432"/>
      <c r="AR36" s="432"/>
      <c r="AS36" s="432"/>
      <c r="AT36" s="432"/>
      <c r="AU36" s="432"/>
      <c r="AV36" s="432"/>
      <c r="AW36" s="432"/>
      <c r="AX36" s="432">
        <f t="shared" si="20"/>
        <v>0</v>
      </c>
      <c r="AY36" s="49">
        <f t="shared" si="21"/>
        <v>0</v>
      </c>
      <c r="AZ36" s="432">
        <v>26994.031141770531</v>
      </c>
      <c r="BA36" s="432">
        <v>536067.19364358112</v>
      </c>
      <c r="BB36" s="432">
        <v>1045140.3561453918</v>
      </c>
      <c r="BC36" s="432">
        <v>978005.33266619756</v>
      </c>
      <c r="BD36" s="432">
        <v>1003738.0654824309</v>
      </c>
      <c r="BE36" s="432">
        <v>807039.96183850255</v>
      </c>
      <c r="BF36" s="432">
        <v>452360.04609515</v>
      </c>
      <c r="BG36" s="432">
        <v>254791.28252263123</v>
      </c>
      <c r="BH36" s="432">
        <v>183469.09519505236</v>
      </c>
      <c r="BI36" s="432">
        <v>150461.6547201194</v>
      </c>
      <c r="BJ36" s="432">
        <v>154489.80271432173</v>
      </c>
      <c r="BK36" s="432">
        <v>218951.99800168877</v>
      </c>
      <c r="BL36" s="432">
        <f t="shared" si="22"/>
        <v>5811508.8201668374</v>
      </c>
      <c r="BM36" s="49">
        <f t="shared" si="23"/>
        <v>0</v>
      </c>
      <c r="BN36" s="339">
        <f t="shared" si="24"/>
        <v>-17467.463798823446</v>
      </c>
      <c r="BO36" s="339">
        <f t="shared" si="24"/>
        <v>-303774.16907374153</v>
      </c>
      <c r="BP36" s="339">
        <f t="shared" si="24"/>
        <v>-590080.87434865977</v>
      </c>
      <c r="BQ36" s="339">
        <f t="shared" si="24"/>
        <v>-555713.17729349458</v>
      </c>
      <c r="BR36" s="339">
        <f t="shared" si="24"/>
        <v>-569451.39037104545</v>
      </c>
      <c r="BS36" s="339">
        <f t="shared" si="24"/>
        <v>-467980.96029005083</v>
      </c>
      <c r="BT36" s="339">
        <f t="shared" si="24"/>
        <v>-284684.44773676863</v>
      </c>
      <c r="BU36" s="339">
        <f t="shared" si="24"/>
        <v>-182769.95390147954</v>
      </c>
      <c r="BV36" s="339">
        <f t="shared" si="24"/>
        <v>-146250.64503308648</v>
      </c>
      <c r="BW36" s="339">
        <f t="shared" si="24"/>
        <v>-129580.67647794221</v>
      </c>
      <c r="BX36" s="339">
        <f t="shared" si="24"/>
        <v>-132097.51452241879</v>
      </c>
      <c r="BY36" s="339">
        <f t="shared" si="24"/>
        <v>-165920.84172760978</v>
      </c>
      <c r="BZ36" s="426">
        <f t="shared" si="25"/>
        <v>-3545772.1145751206</v>
      </c>
      <c r="CA36" s="426">
        <f t="shared" si="26"/>
        <v>0</v>
      </c>
    </row>
    <row r="37" spans="2:81" x14ac:dyDescent="0.2">
      <c r="B37" s="20">
        <v>12</v>
      </c>
      <c r="C37" s="10" t="s">
        <v>76</v>
      </c>
      <c r="D37" s="111" t="s">
        <v>88</v>
      </c>
      <c r="E37" s="115" t="s">
        <v>92</v>
      </c>
      <c r="F37" s="130">
        <v>-0.2</v>
      </c>
      <c r="G37" s="39"/>
      <c r="H37" s="121">
        <v>289356.16622488305</v>
      </c>
      <c r="I37" s="121"/>
      <c r="J37" s="121">
        <v>16287974.387721471</v>
      </c>
      <c r="K37" s="84"/>
      <c r="L37" s="84"/>
      <c r="M37" s="46">
        <f>M36</f>
        <v>12.5</v>
      </c>
      <c r="N37" s="57"/>
      <c r="O37" s="57">
        <f>O36</f>
        <v>1.2949200000000001</v>
      </c>
      <c r="P37" s="85"/>
      <c r="Q37" s="339">
        <f t="shared" si="16"/>
        <v>24708575.871959329</v>
      </c>
      <c r="R37" s="339">
        <f t="shared" si="17"/>
        <v>-4941715.1743918657</v>
      </c>
      <c r="S37" s="86"/>
      <c r="T37" s="86"/>
      <c r="U37" s="86"/>
      <c r="V37" s="86"/>
      <c r="X37" s="432">
        <v>2367.1091879013879</v>
      </c>
      <c r="Y37" s="432">
        <v>14313.827744976175</v>
      </c>
      <c r="Z37" s="432">
        <v>26260.546302050963</v>
      </c>
      <c r="AA37" s="432">
        <v>26479.384187901389</v>
      </c>
      <c r="AB37" s="432">
        <v>26700.045722800565</v>
      </c>
      <c r="AC37" s="432">
        <v>26922.546103823901</v>
      </c>
      <c r="AD37" s="432">
        <v>27146.9006546891</v>
      </c>
      <c r="AE37" s="432">
        <v>27373.124826811509</v>
      </c>
      <c r="AF37" s="432">
        <v>27601.234200368272</v>
      </c>
      <c r="AG37" s="432">
        <v>27831.244485371339</v>
      </c>
      <c r="AH37" s="432">
        <v>28063.171522749431</v>
      </c>
      <c r="AI37" s="432">
        <v>28297.03128543901</v>
      </c>
      <c r="AJ37" s="432">
        <f t="shared" si="18"/>
        <v>289356.16622488305</v>
      </c>
      <c r="AK37" s="49">
        <f t="shared" si="19"/>
        <v>0</v>
      </c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2">
        <f t="shared" si="20"/>
        <v>0</v>
      </c>
      <c r="AY37" s="49">
        <f t="shared" si="21"/>
        <v>0</v>
      </c>
      <c r="AZ37" s="432">
        <v>86898.711998299463</v>
      </c>
      <c r="BA37" s="432">
        <v>1506240.3530220748</v>
      </c>
      <c r="BB37" s="432">
        <v>2925581.9940458499</v>
      </c>
      <c r="BC37" s="432">
        <v>2753685.6622266877</v>
      </c>
      <c r="BD37" s="432">
        <v>2821221.9142551329</v>
      </c>
      <c r="BE37" s="432">
        <v>2278181.7954144673</v>
      </c>
      <c r="BF37" s="432">
        <v>1265553.9911406916</v>
      </c>
      <c r="BG37" s="432">
        <v>709333.02596358431</v>
      </c>
      <c r="BH37" s="432">
        <v>502783.04908679693</v>
      </c>
      <c r="BI37" s="432">
        <v>409644.34557658096</v>
      </c>
      <c r="BJ37" s="432">
        <v>422411.85415322159</v>
      </c>
      <c r="BK37" s="432">
        <v>606437.69083808723</v>
      </c>
      <c r="BL37" s="432">
        <f t="shared" si="22"/>
        <v>16287974.387721471</v>
      </c>
      <c r="BM37" s="49">
        <f t="shared" si="23"/>
        <v>0</v>
      </c>
      <c r="BN37" s="339">
        <f t="shared" si="24"/>
        <v>-28423.14899792106</v>
      </c>
      <c r="BO37" s="339">
        <f t="shared" si="24"/>
        <v>-425876.72094950947</v>
      </c>
      <c r="BP37" s="339">
        <f t="shared" si="24"/>
        <v>-823330.2929010978</v>
      </c>
      <c r="BQ37" s="339">
        <f t="shared" si="24"/>
        <v>-779358.9880158701</v>
      </c>
      <c r="BR37" s="339">
        <f t="shared" si="24"/>
        <v>-797401.45054845279</v>
      </c>
      <c r="BS37" s="339">
        <f t="shared" si="24"/>
        <v>-657318.99936318025</v>
      </c>
      <c r="BT37" s="339">
        <f t="shared" si="24"/>
        <v>-395625.48647830368</v>
      </c>
      <c r="BU37" s="339">
        <f t="shared" si="24"/>
        <v>-252138.71646318171</v>
      </c>
      <c r="BV37" s="339">
        <f t="shared" si="24"/>
        <v>-199215.8506856157</v>
      </c>
      <c r="BW37" s="339">
        <f t="shared" si="24"/>
        <v>-175669.44240823362</v>
      </c>
      <c r="BX37" s="339">
        <f t="shared" si="24"/>
        <v>-179555.84044289152</v>
      </c>
      <c r="BY37" s="339">
        <f t="shared" si="24"/>
        <v>-227800.2371376087</v>
      </c>
      <c r="BZ37" s="426">
        <f t="shared" si="25"/>
        <v>-4941715.1743918657</v>
      </c>
      <c r="CA37" s="426">
        <f t="shared" si="26"/>
        <v>0</v>
      </c>
    </row>
    <row r="38" spans="2:81" x14ac:dyDescent="0.2">
      <c r="B38" s="20">
        <v>13</v>
      </c>
      <c r="C38" s="10" t="s">
        <v>77</v>
      </c>
      <c r="D38" s="111" t="s">
        <v>88</v>
      </c>
      <c r="E38" s="115" t="s">
        <v>93</v>
      </c>
      <c r="F38" s="130">
        <v>-0.15</v>
      </c>
      <c r="G38" s="39"/>
      <c r="H38" s="121">
        <v>321711.65396678582</v>
      </c>
      <c r="I38" s="121"/>
      <c r="J38" s="121">
        <v>20076008.620903209</v>
      </c>
      <c r="K38" s="84"/>
      <c r="L38" s="84"/>
      <c r="M38" s="46">
        <f>M37</f>
        <v>12.5</v>
      </c>
      <c r="N38" s="57"/>
      <c r="O38" s="57">
        <f>O37</f>
        <v>1.2949200000000001</v>
      </c>
      <c r="P38" s="85"/>
      <c r="Q38" s="339">
        <f t="shared" si="16"/>
        <v>30018220.757964805</v>
      </c>
      <c r="R38" s="339">
        <f t="shared" si="17"/>
        <v>-4502733.1136947209</v>
      </c>
      <c r="S38" s="86"/>
      <c r="T38" s="86"/>
      <c r="U38" s="86"/>
      <c r="V38" s="86"/>
      <c r="X38" s="432">
        <v>1718.1000440232028</v>
      </c>
      <c r="Y38" s="432">
        <v>15520.500457064429</v>
      </c>
      <c r="Z38" s="432">
        <v>29322.900870105655</v>
      </c>
      <c r="AA38" s="432">
        <v>29567.258377356535</v>
      </c>
      <c r="AB38" s="432">
        <v>29813.652197167838</v>
      </c>
      <c r="AC38" s="432">
        <v>30062.099298810903</v>
      </c>
      <c r="AD38" s="432">
        <v>30312.616792967659</v>
      </c>
      <c r="AE38" s="432">
        <v>30565.221932909055</v>
      </c>
      <c r="AF38" s="432">
        <v>30819.932115683296</v>
      </c>
      <c r="AG38" s="432">
        <v>31076.76488331399</v>
      </c>
      <c r="AH38" s="432">
        <v>31335.737924008274</v>
      </c>
      <c r="AI38" s="432">
        <v>31596.869073375008</v>
      </c>
      <c r="AJ38" s="432">
        <f t="shared" si="18"/>
        <v>321711.65396678582</v>
      </c>
      <c r="AK38" s="49">
        <f t="shared" si="19"/>
        <v>0</v>
      </c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>
        <f t="shared" si="20"/>
        <v>0</v>
      </c>
      <c r="AY38" s="49">
        <f t="shared" si="21"/>
        <v>0</v>
      </c>
      <c r="AZ38" s="432">
        <v>61283.12021270422</v>
      </c>
      <c r="BA38" s="432">
        <v>1856998.6637711714</v>
      </c>
      <c r="BB38" s="432">
        <v>3652714.2073296383</v>
      </c>
      <c r="BC38" s="432">
        <v>3424018.5433392748</v>
      </c>
      <c r="BD38" s="432">
        <v>3527362.4178035399</v>
      </c>
      <c r="BE38" s="432">
        <v>2807552.1186779854</v>
      </c>
      <c r="BF38" s="432">
        <v>1519503.6457759615</v>
      </c>
      <c r="BG38" s="432">
        <v>845091.03950445051</v>
      </c>
      <c r="BH38" s="432">
        <v>612217.62868828943</v>
      </c>
      <c r="BI38" s="432">
        <v>495620.42170043167</v>
      </c>
      <c r="BJ38" s="432">
        <v>518744.6523398034</v>
      </c>
      <c r="BK38" s="432">
        <v>754902.16175995278</v>
      </c>
      <c r="BL38" s="432">
        <f t="shared" si="22"/>
        <v>20076008.620903209</v>
      </c>
      <c r="BM38" s="49">
        <f t="shared" si="23"/>
        <v>0</v>
      </c>
      <c r="BN38" s="339">
        <f t="shared" si="24"/>
        <v>-15124.948286418748</v>
      </c>
      <c r="BO38" s="339">
        <f t="shared" si="24"/>
        <v>-389800.64481058059</v>
      </c>
      <c r="BP38" s="339">
        <f t="shared" si="24"/>
        <v>-764476.34133474238</v>
      </c>
      <c r="BQ38" s="339">
        <f t="shared" si="24"/>
        <v>-720513.12327867758</v>
      </c>
      <c r="BR38" s="339">
        <f t="shared" si="24"/>
        <v>-741048.41917901358</v>
      </c>
      <c r="BS38" s="339">
        <f t="shared" si="24"/>
        <v>-601699.74461304501</v>
      </c>
      <c r="BT38" s="339">
        <f t="shared" si="24"/>
        <v>-351981.50563504559</v>
      </c>
      <c r="BU38" s="339">
        <f t="shared" si="24"/>
        <v>-221458.58445546997</v>
      </c>
      <c r="BV38" s="339">
        <f t="shared" si="24"/>
        <v>-176703.30047806213</v>
      </c>
      <c r="BW38" s="339">
        <f t="shared" si="24"/>
        <v>-154537.25362646216</v>
      </c>
      <c r="BX38" s="339">
        <f t="shared" si="24"/>
        <v>-159514.43238869423</v>
      </c>
      <c r="BY38" s="339">
        <f t="shared" si="24"/>
        <v>-205874.81560850787</v>
      </c>
      <c r="BZ38" s="426">
        <f t="shared" si="25"/>
        <v>-4502733.11369472</v>
      </c>
      <c r="CA38" s="426">
        <f t="shared" si="26"/>
        <v>0</v>
      </c>
    </row>
    <row r="39" spans="2:81" x14ac:dyDescent="0.2">
      <c r="B39" s="20">
        <v>14</v>
      </c>
      <c r="C39" s="10" t="s">
        <v>78</v>
      </c>
      <c r="D39" s="111" t="s">
        <v>88</v>
      </c>
      <c r="E39" s="115" t="s">
        <v>94</v>
      </c>
      <c r="F39" s="130">
        <v>-0.1</v>
      </c>
      <c r="G39" s="39"/>
      <c r="H39" s="121">
        <v>6944.4949977830975</v>
      </c>
      <c r="I39" s="121"/>
      <c r="J39" s="121">
        <v>737699.97059642675</v>
      </c>
      <c r="K39" s="84"/>
      <c r="L39" s="84"/>
      <c r="M39" s="46">
        <f>M38</f>
        <v>12.5</v>
      </c>
      <c r="N39" s="57"/>
      <c r="O39" s="57">
        <f>O38</f>
        <v>1.2949200000000001</v>
      </c>
      <c r="P39" s="85"/>
      <c r="Q39" s="339">
        <f t="shared" si="16"/>
        <v>1042068.6333970138</v>
      </c>
      <c r="R39" s="339">
        <f t="shared" si="17"/>
        <v>-104206.86333970138</v>
      </c>
      <c r="S39" s="86"/>
      <c r="T39" s="86"/>
      <c r="U39" s="86"/>
      <c r="V39" s="86"/>
      <c r="X39" s="432">
        <v>552.66064744627226</v>
      </c>
      <c r="Y39" s="432">
        <v>557.2661528416578</v>
      </c>
      <c r="Z39" s="432">
        <v>561.91003744867157</v>
      </c>
      <c r="AA39" s="432">
        <v>566.59262109407712</v>
      </c>
      <c r="AB39" s="432">
        <v>571.31422626986102</v>
      </c>
      <c r="AC39" s="432">
        <v>576.07517815544315</v>
      </c>
      <c r="AD39" s="432">
        <v>580.87580464007181</v>
      </c>
      <c r="AE39" s="432">
        <v>585.71643634540567</v>
      </c>
      <c r="AF39" s="432">
        <v>590.59740664828405</v>
      </c>
      <c r="AG39" s="432">
        <v>595.51905170368639</v>
      </c>
      <c r="AH39" s="432">
        <v>600.48171046788377</v>
      </c>
      <c r="AI39" s="432">
        <v>605.48572472178273</v>
      </c>
      <c r="AJ39" s="432">
        <f t="shared" si="18"/>
        <v>6944.4949977830975</v>
      </c>
      <c r="AK39" s="49">
        <f t="shared" si="19"/>
        <v>0</v>
      </c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2">
        <f t="shared" si="20"/>
        <v>0</v>
      </c>
      <c r="AY39" s="49">
        <f t="shared" si="21"/>
        <v>0</v>
      </c>
      <c r="AZ39" s="432">
        <v>26148.713240613382</v>
      </c>
      <c r="BA39" s="432">
        <v>71880.772448040996</v>
      </c>
      <c r="BB39" s="432">
        <v>110684.69897388777</v>
      </c>
      <c r="BC39" s="432">
        <v>106561.95594569176</v>
      </c>
      <c r="BD39" s="432">
        <v>102839.74375569806</v>
      </c>
      <c r="BE39" s="432">
        <v>104256.24592657595</v>
      </c>
      <c r="BF39" s="432">
        <v>82369.004494647248</v>
      </c>
      <c r="BG39" s="432">
        <v>46534.598538702405</v>
      </c>
      <c r="BH39" s="432">
        <v>25836.357819768393</v>
      </c>
      <c r="BI39" s="432">
        <v>23074.644558469965</v>
      </c>
      <c r="BJ39" s="432">
        <v>18349.23255388761</v>
      </c>
      <c r="BK39" s="432">
        <v>19164.00234044317</v>
      </c>
      <c r="BL39" s="432">
        <f t="shared" si="22"/>
        <v>737699.97059642675</v>
      </c>
      <c r="BM39" s="49">
        <f t="shared" si="23"/>
        <v>0</v>
      </c>
      <c r="BN39" s="339">
        <f t="shared" si="24"/>
        <v>-4076.8749842613488</v>
      </c>
      <c r="BO39" s="339">
        <f t="shared" si="24"/>
        <v>-10004.567676893799</v>
      </c>
      <c r="BP39" s="339">
        <f t="shared" si="24"/>
        <v>-15035.170586337517</v>
      </c>
      <c r="BQ39" s="339">
        <f t="shared" si="24"/>
        <v>-14507.161575687116</v>
      </c>
      <c r="BR39" s="339">
        <f t="shared" si="24"/>
        <v>-14031.066881250181</v>
      </c>
      <c r="BS39" s="339">
        <f t="shared" si="24"/>
        <v>-14220.443770218479</v>
      </c>
      <c r="BT39" s="339">
        <f t="shared" si="24"/>
        <v>-11392.221885820953</v>
      </c>
      <c r="BU39" s="339">
        <f t="shared" si="24"/>
        <v>-6758.0037794054097</v>
      </c>
      <c r="BV39" s="339">
        <f t="shared" si="24"/>
        <v>-4083.8484051078044</v>
      </c>
      <c r="BW39" s="339">
        <f t="shared" si="24"/>
        <v>-3732.380687795001</v>
      </c>
      <c r="BX39" s="339">
        <f t="shared" si="24"/>
        <v>-3126.6809599528697</v>
      </c>
      <c r="BY39" s="339">
        <f t="shared" si="24"/>
        <v>-3238.4421469708959</v>
      </c>
      <c r="BZ39" s="426">
        <f t="shared" si="25"/>
        <v>-104206.86333970135</v>
      </c>
      <c r="CA39" s="426">
        <f t="shared" si="26"/>
        <v>0</v>
      </c>
    </row>
    <row r="40" spans="2:81" x14ac:dyDescent="0.2">
      <c r="B40" s="20">
        <v>15</v>
      </c>
      <c r="C40" s="10" t="s">
        <v>79</v>
      </c>
      <c r="D40" s="111" t="s">
        <v>88</v>
      </c>
      <c r="E40" s="115" t="s">
        <v>95</v>
      </c>
      <c r="F40" s="130">
        <v>-0.05</v>
      </c>
      <c r="G40" s="39"/>
      <c r="H40" s="121">
        <v>15073.398029434042</v>
      </c>
      <c r="I40" s="121"/>
      <c r="J40" s="121">
        <v>1500076.1660762429</v>
      </c>
      <c r="K40" s="84"/>
      <c r="L40" s="84"/>
      <c r="M40" s="46">
        <f>M39</f>
        <v>12.5</v>
      </c>
      <c r="N40" s="57"/>
      <c r="O40" s="57">
        <f>O39</f>
        <v>1.2949200000000001</v>
      </c>
      <c r="P40" s="85"/>
      <c r="Q40" s="339">
        <f t="shared" si="16"/>
        <v>2130896.1043433743</v>
      </c>
      <c r="R40" s="339">
        <f t="shared" si="17"/>
        <v>-106544.80521716872</v>
      </c>
      <c r="S40" s="86"/>
      <c r="T40" s="86"/>
      <c r="U40" s="86"/>
      <c r="V40" s="86"/>
      <c r="X40" s="432">
        <v>1199.5795110834886</v>
      </c>
      <c r="Y40" s="432">
        <v>1209.5760070091842</v>
      </c>
      <c r="Z40" s="432">
        <v>1219.655807067594</v>
      </c>
      <c r="AA40" s="432">
        <v>1229.8196054598238</v>
      </c>
      <c r="AB40" s="432">
        <v>1240.068102171989</v>
      </c>
      <c r="AC40" s="432">
        <v>1250.4020030234221</v>
      </c>
      <c r="AD40" s="432">
        <v>1260.8220197152839</v>
      </c>
      <c r="AE40" s="432">
        <v>1271.328869879578</v>
      </c>
      <c r="AF40" s="432">
        <v>1281.9232771285745</v>
      </c>
      <c r="AG40" s="432">
        <v>1292.605971104646</v>
      </c>
      <c r="AH40" s="432">
        <v>1303.377687530518</v>
      </c>
      <c r="AI40" s="432">
        <v>1314.2391682599389</v>
      </c>
      <c r="AJ40" s="432">
        <f t="shared" si="18"/>
        <v>15073.398029434042</v>
      </c>
      <c r="AK40" s="49">
        <f t="shared" si="19"/>
        <v>0</v>
      </c>
      <c r="AL40" s="432"/>
      <c r="AM40" s="432"/>
      <c r="AN40" s="432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>
        <f t="shared" si="20"/>
        <v>0</v>
      </c>
      <c r="AY40" s="49">
        <f t="shared" si="21"/>
        <v>0</v>
      </c>
      <c r="AZ40" s="432">
        <v>55263.081360470234</v>
      </c>
      <c r="BA40" s="432">
        <v>148281.3872394026</v>
      </c>
      <c r="BB40" s="432">
        <v>220633.34882851568</v>
      </c>
      <c r="BC40" s="432">
        <v>218958.70281421769</v>
      </c>
      <c r="BD40" s="432">
        <v>208950.71723806235</v>
      </c>
      <c r="BE40" s="432">
        <v>212167.59281525059</v>
      </c>
      <c r="BF40" s="432">
        <v>166438.5971433793</v>
      </c>
      <c r="BG40" s="432">
        <v>93492.101893226732</v>
      </c>
      <c r="BH40" s="432">
        <v>55200.020492265707</v>
      </c>
      <c r="BI40" s="432">
        <v>45009.575679869129</v>
      </c>
      <c r="BJ40" s="432">
        <v>36129.484738591775</v>
      </c>
      <c r="BK40" s="432">
        <v>39551.555832991173</v>
      </c>
      <c r="BL40" s="432">
        <f t="shared" si="22"/>
        <v>1500076.1660762429</v>
      </c>
      <c r="BM40" s="49">
        <f t="shared" si="23"/>
        <v>0</v>
      </c>
      <c r="BN40" s="339">
        <f t="shared" si="24"/>
        <v>-4327.800660192187</v>
      </c>
      <c r="BO40" s="339">
        <f t="shared" si="24"/>
        <v>-10356.611702583101</v>
      </c>
      <c r="BP40" s="339">
        <f t="shared" si="24"/>
        <v>-15047.411682668324</v>
      </c>
      <c r="BQ40" s="339">
        <f t="shared" si="24"/>
        <v>-14945.33742582173</v>
      </c>
      <c r="BR40" s="339">
        <f t="shared" si="24"/>
        <v>-14303.765702153079</v>
      </c>
      <c r="BS40" s="339">
        <f t="shared" si="24"/>
        <v>-14518.504216305857</v>
      </c>
      <c r="BT40" s="339">
        <f t="shared" si="24"/>
        <v>-11564.247172967291</v>
      </c>
      <c r="BU40" s="339">
        <f t="shared" si="24"/>
        <v>-6847.8201728535951</v>
      </c>
      <c r="BV40" s="339">
        <f t="shared" si="24"/>
        <v>-4375.1825749975942</v>
      </c>
      <c r="BW40" s="339">
        <f t="shared" si="24"/>
        <v>-3722.0687189092105</v>
      </c>
      <c r="BX40" s="339">
        <f t="shared" si="24"/>
        <v>-3153.850673591437</v>
      </c>
      <c r="BY40" s="339">
        <f t="shared" si="24"/>
        <v>-3382.2045141253084</v>
      </c>
      <c r="BZ40" s="426">
        <f t="shared" si="25"/>
        <v>-106544.8052171687</v>
      </c>
      <c r="CA40" s="426">
        <f t="shared" si="26"/>
        <v>0</v>
      </c>
    </row>
    <row r="41" spans="2:81" x14ac:dyDescent="0.2">
      <c r="B41" s="20"/>
      <c r="D41" s="111"/>
      <c r="F41" s="38"/>
      <c r="G41" s="39"/>
      <c r="H41" s="40"/>
      <c r="I41" s="40"/>
      <c r="J41" s="40"/>
      <c r="K41" s="84"/>
      <c r="L41" s="84"/>
      <c r="M41" s="46"/>
      <c r="N41" s="57"/>
      <c r="O41" s="57"/>
      <c r="P41" s="85"/>
      <c r="Q41" s="339"/>
      <c r="R41" s="339"/>
      <c r="S41" s="86"/>
      <c r="T41" s="86"/>
      <c r="U41" s="86"/>
      <c r="V41" s="86"/>
      <c r="BN41" s="431">
        <f t="shared" ref="BN41:BZ41" si="27">SUM(BN35:BN40)</f>
        <v>-90951.317809806351</v>
      </c>
      <c r="BO41" s="431">
        <f t="shared" si="27"/>
        <v>-1304315.6985798648</v>
      </c>
      <c r="BP41" s="431">
        <f t="shared" si="27"/>
        <v>-2515444.9785044282</v>
      </c>
      <c r="BQ41" s="431">
        <f t="shared" si="27"/>
        <v>-2377002.1561136376</v>
      </c>
      <c r="BR41" s="431">
        <f t="shared" si="27"/>
        <v>-2430517.1239791806</v>
      </c>
      <c r="BS41" s="431">
        <f t="shared" si="27"/>
        <v>-2006244.913543477</v>
      </c>
      <c r="BT41" s="431">
        <f t="shared" si="27"/>
        <v>-1211360.7862315283</v>
      </c>
      <c r="BU41" s="431">
        <f t="shared" si="27"/>
        <v>-763767.17556250759</v>
      </c>
      <c r="BV41" s="431">
        <f t="shared" si="27"/>
        <v>-597489.48556869291</v>
      </c>
      <c r="BW41" s="431">
        <f t="shared" si="27"/>
        <v>-522522.87042586977</v>
      </c>
      <c r="BX41" s="431">
        <f t="shared" si="27"/>
        <v>-532195.35164004378</v>
      </c>
      <c r="BY41" s="431">
        <f t="shared" si="27"/>
        <v>-677008.83052107878</v>
      </c>
      <c r="BZ41" s="431">
        <f t="shared" si="27"/>
        <v>-15028820.688480116</v>
      </c>
      <c r="CA41" s="426">
        <f>R42-BZ41</f>
        <v>0</v>
      </c>
    </row>
    <row r="42" spans="2:81" ht="12" thickBot="1" x14ac:dyDescent="0.25">
      <c r="B42" s="14">
        <v>16</v>
      </c>
      <c r="C42" s="10" t="s">
        <v>66</v>
      </c>
      <c r="H42" s="49"/>
      <c r="I42" s="49"/>
      <c r="J42" s="49"/>
      <c r="K42" s="49"/>
      <c r="L42" s="49"/>
      <c r="P42" s="19"/>
      <c r="Q42" s="339">
        <f>SUM(Q35:Q40)</f>
        <v>70826077.470239073</v>
      </c>
      <c r="R42" s="339">
        <f>SUM(R35:R40)</f>
        <v>-15028820.688480115</v>
      </c>
      <c r="S42" s="86">
        <v>0</v>
      </c>
      <c r="T42" s="86">
        <v>15762667.433514832</v>
      </c>
      <c r="U42" s="86"/>
      <c r="V42" s="86"/>
      <c r="BN42" s="430">
        <v>95392.406695942656</v>
      </c>
      <c r="BO42" s="430">
        <v>1368004.516867131</v>
      </c>
      <c r="BP42" s="430">
        <v>2638272.3877903982</v>
      </c>
      <c r="BQ42" s="430">
        <v>2493069.4997437056</v>
      </c>
      <c r="BR42" s="430">
        <v>2549197.5658551324</v>
      </c>
      <c r="BS42" s="430">
        <v>2104208.4417579607</v>
      </c>
      <c r="BT42" s="430">
        <v>1270510.6815203917</v>
      </c>
      <c r="BU42" s="430">
        <v>801061.38961754192</v>
      </c>
      <c r="BV42" s="430">
        <v>626664.47695794713</v>
      </c>
      <c r="BW42" s="430">
        <v>548037.29471879813</v>
      </c>
      <c r="BX42" s="430">
        <v>558182.07638838131</v>
      </c>
      <c r="BY42" s="430">
        <v>710066.69560150232</v>
      </c>
      <c r="BZ42" s="430">
        <f>SUM(BN42:BY42)</f>
        <v>15762667.433514832</v>
      </c>
      <c r="CA42" s="426">
        <f>T42-BZ42</f>
        <v>0</v>
      </c>
      <c r="CB42" s="1" t="s">
        <v>273</v>
      </c>
    </row>
    <row r="43" spans="2:81" ht="12" thickTop="1" x14ac:dyDescent="0.2">
      <c r="B43" s="14"/>
      <c r="H43" s="49"/>
      <c r="P43" s="19"/>
      <c r="S43" s="48"/>
      <c r="T43" s="48"/>
      <c r="U43" s="48"/>
      <c r="V43" s="48"/>
      <c r="BN43" s="339">
        <f t="shared" ref="BN43:BY43" si="28">BN42/$BZ42*$U44</f>
        <v>10640.20263297155</v>
      </c>
      <c r="BO43" s="339">
        <f t="shared" si="28"/>
        <v>152589.13960188118</v>
      </c>
      <c r="BP43" s="339">
        <f t="shared" si="28"/>
        <v>294276.59684214171</v>
      </c>
      <c r="BQ43" s="339">
        <f t="shared" si="28"/>
        <v>278080.46336336236</v>
      </c>
      <c r="BR43" s="339">
        <f t="shared" si="28"/>
        <v>284341.06646069261</v>
      </c>
      <c r="BS43" s="339">
        <f t="shared" si="28"/>
        <v>234706.35638409047</v>
      </c>
      <c r="BT43" s="339">
        <f t="shared" si="28"/>
        <v>141714.54067430229</v>
      </c>
      <c r="BU43" s="339">
        <f t="shared" si="28"/>
        <v>89351.509225974354</v>
      </c>
      <c r="BV43" s="339">
        <f t="shared" si="28"/>
        <v>69899.033357770328</v>
      </c>
      <c r="BW43" s="339">
        <f t="shared" si="28"/>
        <v>61128.847339183259</v>
      </c>
      <c r="BX43" s="339">
        <f t="shared" si="28"/>
        <v>62260.410493635165</v>
      </c>
      <c r="BY43" s="339">
        <f t="shared" si="28"/>
        <v>79201.833623994971</v>
      </c>
      <c r="BZ43" s="426">
        <f>SUM(BN43:BY43)</f>
        <v>1758190.0000000002</v>
      </c>
      <c r="CA43" s="426">
        <f>U44-BZ43</f>
        <v>0</v>
      </c>
      <c r="CB43" s="1" t="s">
        <v>272</v>
      </c>
      <c r="CC43" s="84">
        <f>BZ43/BZ45</f>
        <v>0.11154140042704376</v>
      </c>
    </row>
    <row r="44" spans="2:81" x14ac:dyDescent="0.2">
      <c r="B44" s="14">
        <v>17</v>
      </c>
      <c r="C44" s="10" t="s">
        <v>72</v>
      </c>
      <c r="P44" s="19"/>
      <c r="S44" s="48"/>
      <c r="T44" s="48"/>
      <c r="U44" s="86">
        <v>1758190</v>
      </c>
      <c r="V44" s="48"/>
      <c r="BN44" s="339">
        <f t="shared" ref="BN44:BY44" si="29">BN42/$BZ42*$V46</f>
        <v>84752.204062971097</v>
      </c>
      <c r="BO44" s="339">
        <f t="shared" si="29"/>
        <v>1215415.3772652498</v>
      </c>
      <c r="BP44" s="339">
        <f t="shared" si="29"/>
        <v>2343995.7909482564</v>
      </c>
      <c r="BQ44" s="339">
        <f t="shared" si="29"/>
        <v>2214989.0363803436</v>
      </c>
      <c r="BR44" s="339">
        <f t="shared" si="29"/>
        <v>2264856.4993944401</v>
      </c>
      <c r="BS44" s="339">
        <f t="shared" si="29"/>
        <v>1869502.0853738701</v>
      </c>
      <c r="BT44" s="339">
        <f t="shared" si="29"/>
        <v>1128796.1408460895</v>
      </c>
      <c r="BU44" s="339">
        <f t="shared" si="29"/>
        <v>711709.8803915676</v>
      </c>
      <c r="BV44" s="339">
        <f t="shared" si="29"/>
        <v>556765.44360017683</v>
      </c>
      <c r="BW44" s="339">
        <f t="shared" si="29"/>
        <v>486908.44737961493</v>
      </c>
      <c r="BX44" s="339">
        <f t="shared" si="29"/>
        <v>495921.66589474614</v>
      </c>
      <c r="BY44" s="339">
        <f t="shared" si="29"/>
        <v>630864.86197750736</v>
      </c>
      <c r="BZ44" s="426">
        <f>SUM(BN44:BY44)</f>
        <v>14004477.433514833</v>
      </c>
      <c r="CA44" s="426">
        <f>V46-BZ44</f>
        <v>0</v>
      </c>
      <c r="CB44" s="1" t="s">
        <v>271</v>
      </c>
      <c r="CC44" s="84">
        <f>BZ44/BZ45</f>
        <v>0.88845859957295625</v>
      </c>
    </row>
    <row r="45" spans="2:81" ht="12" thickBot="1" x14ac:dyDescent="0.25">
      <c r="B45" s="14"/>
      <c r="C45" s="50"/>
      <c r="D45" s="114"/>
      <c r="E45" s="51"/>
      <c r="F45" s="51"/>
      <c r="H45" s="51"/>
      <c r="I45" s="51"/>
      <c r="J45" s="51"/>
      <c r="K45" s="51"/>
      <c r="L45" s="19"/>
      <c r="M45" s="51"/>
      <c r="N45" s="51"/>
      <c r="O45" s="51"/>
      <c r="P45" s="19"/>
      <c r="Q45" s="51"/>
      <c r="R45" s="52"/>
      <c r="S45" s="53"/>
      <c r="T45" s="53"/>
      <c r="U45" s="53"/>
      <c r="V45" s="53"/>
      <c r="BN45" s="429">
        <f t="shared" ref="BN45:BZ45" si="30">SUM(BN43:BN44)</f>
        <v>95392.406695942642</v>
      </c>
      <c r="BO45" s="429">
        <f t="shared" si="30"/>
        <v>1368004.516867131</v>
      </c>
      <c r="BP45" s="429">
        <f t="shared" si="30"/>
        <v>2638272.3877903982</v>
      </c>
      <c r="BQ45" s="429">
        <f t="shared" si="30"/>
        <v>2493069.4997437061</v>
      </c>
      <c r="BR45" s="429">
        <f t="shared" si="30"/>
        <v>2549197.5658551329</v>
      </c>
      <c r="BS45" s="429">
        <f t="shared" si="30"/>
        <v>2104208.4417579607</v>
      </c>
      <c r="BT45" s="429">
        <f t="shared" si="30"/>
        <v>1270510.6815203917</v>
      </c>
      <c r="BU45" s="429">
        <f t="shared" si="30"/>
        <v>801061.38961754192</v>
      </c>
      <c r="BV45" s="429">
        <f t="shared" si="30"/>
        <v>626664.47695794713</v>
      </c>
      <c r="BW45" s="429">
        <f t="shared" si="30"/>
        <v>548037.29471879813</v>
      </c>
      <c r="BX45" s="429">
        <f t="shared" si="30"/>
        <v>558182.07638838131</v>
      </c>
      <c r="BY45" s="429">
        <f t="shared" si="30"/>
        <v>710066.69560150232</v>
      </c>
      <c r="BZ45" s="429">
        <f t="shared" si="30"/>
        <v>15762667.433514833</v>
      </c>
      <c r="CA45" s="426">
        <f>BZ45-BZ42</f>
        <v>0</v>
      </c>
      <c r="CB45" s="1" t="s">
        <v>2</v>
      </c>
      <c r="CC45" s="428">
        <f>SUM(CC43:CC44)</f>
        <v>1</v>
      </c>
    </row>
    <row r="46" spans="2:81" ht="12" thickTop="1" x14ac:dyDescent="0.2">
      <c r="B46" s="14">
        <v>18</v>
      </c>
      <c r="C46" s="54" t="s">
        <v>270</v>
      </c>
      <c r="P46" s="19"/>
      <c r="R46" s="58"/>
      <c r="S46" s="55"/>
      <c r="T46" s="55"/>
      <c r="U46" s="55"/>
      <c r="V46" s="55">
        <f>T42-U44</f>
        <v>14004477.433514832</v>
      </c>
    </row>
    <row r="47" spans="2:81" x14ac:dyDescent="0.2">
      <c r="B47" s="14"/>
      <c r="C47" s="54"/>
      <c r="P47" s="19"/>
      <c r="R47" s="58"/>
      <c r="S47" s="55"/>
      <c r="T47" s="55"/>
      <c r="U47" s="427">
        <f>U44/T42</f>
        <v>0.11154140042704376</v>
      </c>
      <c r="V47" s="427">
        <f>V46/T42</f>
        <v>0.88845859957295625</v>
      </c>
    </row>
    <row r="48" spans="2:81" x14ac:dyDescent="0.2">
      <c r="B48" s="14">
        <v>19</v>
      </c>
      <c r="C48" s="10" t="s">
        <v>269</v>
      </c>
      <c r="P48" s="19"/>
      <c r="Q48" s="426"/>
      <c r="R48" s="426"/>
      <c r="S48" s="420"/>
      <c r="T48" s="420">
        <f>SUM(T20,T42)</f>
        <v>35826022.04513409</v>
      </c>
      <c r="U48" s="420">
        <f>SUM(U22,U44)</f>
        <v>9884454</v>
      </c>
      <c r="V48" s="55"/>
    </row>
    <row r="49" spans="2:22" x14ac:dyDescent="0.2">
      <c r="B49" s="14"/>
      <c r="P49" s="19"/>
      <c r="S49" s="48"/>
      <c r="T49" s="48"/>
      <c r="U49" s="48"/>
      <c r="V49" s="48"/>
    </row>
    <row r="50" spans="2:22" x14ac:dyDescent="0.2">
      <c r="B50" s="14">
        <v>20</v>
      </c>
      <c r="C50" s="425" t="s">
        <v>268</v>
      </c>
      <c r="D50" s="424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3"/>
      <c r="Q50" s="423"/>
      <c r="R50" s="423"/>
      <c r="S50" s="422"/>
      <c r="T50" s="422"/>
      <c r="U50" s="421"/>
      <c r="V50" s="417">
        <f>SUM(V24,V46)</f>
        <v>25941568.04513409</v>
      </c>
    </row>
    <row r="51" spans="2:22" x14ac:dyDescent="0.2">
      <c r="P51" s="19"/>
      <c r="S51" s="48"/>
      <c r="T51" s="48"/>
      <c r="U51" s="48"/>
      <c r="V51" s="418">
        <f>T48-U48-V50</f>
        <v>0</v>
      </c>
    </row>
    <row r="52" spans="2:22" x14ac:dyDescent="0.2">
      <c r="P52" s="19"/>
      <c r="S52" s="48"/>
      <c r="T52" s="48"/>
      <c r="U52" s="48"/>
      <c r="V52" s="419"/>
    </row>
    <row r="53" spans="2:22" x14ac:dyDescent="0.2">
      <c r="B53" s="132" t="s">
        <v>0</v>
      </c>
      <c r="P53" s="19"/>
      <c r="S53" s="48"/>
      <c r="T53" s="48"/>
      <c r="U53" s="48"/>
      <c r="V53" s="48"/>
    </row>
    <row r="54" spans="2:22" x14ac:dyDescent="0.2">
      <c r="B54" s="59" t="s">
        <v>23</v>
      </c>
      <c r="C54" s="60" t="s">
        <v>73</v>
      </c>
      <c r="P54" s="19"/>
    </row>
    <row r="55" spans="2:22" x14ac:dyDescent="0.2">
      <c r="B55" s="59" t="s">
        <v>29</v>
      </c>
      <c r="C55" s="60" t="s">
        <v>74</v>
      </c>
    </row>
    <row r="56" spans="2:22" x14ac:dyDescent="0.2">
      <c r="B56" s="59" t="s">
        <v>62</v>
      </c>
      <c r="C56" s="60" t="s">
        <v>267</v>
      </c>
    </row>
    <row r="57" spans="2:22" s="48" customFormat="1" x14ac:dyDescent="0.2">
      <c r="B57" s="59" t="s">
        <v>67</v>
      </c>
      <c r="C57" s="60" t="s">
        <v>266</v>
      </c>
      <c r="D57" s="61"/>
      <c r="G57" s="62"/>
    </row>
    <row r="58" spans="2:22" x14ac:dyDescent="0.2">
      <c r="B58" s="59" t="s">
        <v>100</v>
      </c>
      <c r="C58" s="60" t="s">
        <v>265</v>
      </c>
    </row>
    <row r="59" spans="2:22" x14ac:dyDescent="0.2">
      <c r="B59" s="59" t="s">
        <v>101</v>
      </c>
      <c r="C59" s="60" t="s">
        <v>113</v>
      </c>
    </row>
    <row r="60" spans="2:22" s="48" customFormat="1" x14ac:dyDescent="0.2">
      <c r="B60" s="59" t="s">
        <v>264</v>
      </c>
      <c r="C60" s="60" t="s">
        <v>263</v>
      </c>
      <c r="G60" s="62"/>
    </row>
    <row r="61" spans="2:22" x14ac:dyDescent="0.2">
      <c r="B61" s="1"/>
      <c r="C61" s="1"/>
      <c r="D61" s="48"/>
    </row>
    <row r="62" spans="2:22" x14ac:dyDescent="0.2">
      <c r="B62" s="1"/>
      <c r="C62" s="1"/>
      <c r="D62" s="48"/>
    </row>
    <row r="63" spans="2:22" x14ac:dyDescent="0.2">
      <c r="B63" s="1"/>
      <c r="C63" s="1"/>
      <c r="D63" s="48"/>
    </row>
    <row r="64" spans="2:22" x14ac:dyDescent="0.2">
      <c r="B64" s="1"/>
      <c r="C64" s="1"/>
      <c r="D64" s="48"/>
    </row>
    <row r="65" spans="2:4" x14ac:dyDescent="0.2">
      <c r="B65" s="1"/>
      <c r="C65" s="1"/>
      <c r="D65" s="48"/>
    </row>
    <row r="66" spans="2:4" x14ac:dyDescent="0.2">
      <c r="B66" s="1"/>
      <c r="C66" s="1"/>
      <c r="D66" s="48"/>
    </row>
    <row r="67" spans="2:4" x14ac:dyDescent="0.2">
      <c r="B67" s="1"/>
      <c r="C67" s="1"/>
      <c r="D67" s="48"/>
    </row>
    <row r="68" spans="2:4" x14ac:dyDescent="0.2">
      <c r="B68" s="1"/>
      <c r="C68" s="1"/>
      <c r="D68" s="48"/>
    </row>
    <row r="69" spans="2:4" x14ac:dyDescent="0.2">
      <c r="B69" s="1"/>
      <c r="C69" s="1"/>
      <c r="D69" s="48"/>
    </row>
    <row r="70" spans="2:4" x14ac:dyDescent="0.2">
      <c r="B70" s="1"/>
      <c r="C70" s="1"/>
      <c r="D70" s="48"/>
    </row>
    <row r="71" spans="2:4" x14ac:dyDescent="0.2">
      <c r="B71" s="1"/>
      <c r="C71" s="1"/>
      <c r="D71" s="48"/>
    </row>
    <row r="72" spans="2:4" x14ac:dyDescent="0.2">
      <c r="B72" s="1"/>
      <c r="C72" s="1"/>
      <c r="D72" s="48"/>
    </row>
    <row r="73" spans="2:4" x14ac:dyDescent="0.2">
      <c r="B73" s="1"/>
      <c r="C73" s="1"/>
      <c r="D73" s="48"/>
    </row>
    <row r="74" spans="2:4" x14ac:dyDescent="0.2">
      <c r="B74" s="1"/>
      <c r="C74" s="1"/>
      <c r="D74" s="48"/>
    </row>
    <row r="75" spans="2:4" x14ac:dyDescent="0.2">
      <c r="B75" s="1"/>
      <c r="C75" s="1"/>
      <c r="D75" s="48"/>
    </row>
    <row r="76" spans="2:4" x14ac:dyDescent="0.2">
      <c r="B76" s="1"/>
      <c r="C76" s="1"/>
      <c r="D76" s="48"/>
    </row>
    <row r="77" spans="2:4" x14ac:dyDescent="0.2">
      <c r="B77" s="1"/>
      <c r="C77" s="1"/>
      <c r="D77" s="48"/>
    </row>
    <row r="78" spans="2:4" x14ac:dyDescent="0.2">
      <c r="B78" s="1"/>
      <c r="C78" s="1"/>
      <c r="D78" s="48"/>
    </row>
    <row r="79" spans="2:4" x14ac:dyDescent="0.2">
      <c r="B79" s="1"/>
      <c r="C79" s="1"/>
      <c r="D79" s="48"/>
    </row>
    <row r="80" spans="2:4" x14ac:dyDescent="0.2">
      <c r="B80" s="1"/>
      <c r="C80" s="1"/>
      <c r="D80" s="48"/>
    </row>
    <row r="81" spans="2:4" x14ac:dyDescent="0.2">
      <c r="B81" s="1"/>
      <c r="C81" s="1"/>
      <c r="D81" s="48"/>
    </row>
    <row r="82" spans="2:4" x14ac:dyDescent="0.2">
      <c r="B82" s="1"/>
      <c r="C82" s="1"/>
      <c r="D82" s="48"/>
    </row>
    <row r="83" spans="2:4" x14ac:dyDescent="0.2">
      <c r="B83" s="1"/>
      <c r="C83" s="1"/>
      <c r="D83" s="48"/>
    </row>
    <row r="84" spans="2:4" x14ac:dyDescent="0.2">
      <c r="B84" s="1"/>
      <c r="C84" s="1"/>
      <c r="D84" s="48"/>
    </row>
    <row r="85" spans="2:4" x14ac:dyDescent="0.2">
      <c r="B85" s="1"/>
      <c r="C85" s="1"/>
      <c r="D85" s="48"/>
    </row>
    <row r="86" spans="2:4" x14ac:dyDescent="0.2">
      <c r="B86" s="1"/>
      <c r="C86" s="1"/>
      <c r="D86" s="48"/>
    </row>
    <row r="87" spans="2:4" x14ac:dyDescent="0.2">
      <c r="B87" s="1"/>
      <c r="C87" s="1"/>
      <c r="D87" s="48"/>
    </row>
    <row r="88" spans="2:4" x14ac:dyDescent="0.2">
      <c r="B88" s="1"/>
      <c r="C88" s="1"/>
      <c r="D88" s="48"/>
    </row>
    <row r="89" spans="2:4" x14ac:dyDescent="0.2">
      <c r="B89" s="1"/>
      <c r="C89" s="1"/>
      <c r="D89" s="48"/>
    </row>
    <row r="90" spans="2:4" x14ac:dyDescent="0.2">
      <c r="B90" s="1"/>
      <c r="C90" s="1"/>
      <c r="D90" s="48"/>
    </row>
    <row r="91" spans="2:4" x14ac:dyDescent="0.2">
      <c r="B91" s="1"/>
      <c r="C91" s="1"/>
      <c r="D91" s="48"/>
    </row>
    <row r="92" spans="2:4" x14ac:dyDescent="0.2">
      <c r="B92" s="1"/>
      <c r="C92" s="1"/>
      <c r="D92" s="48"/>
    </row>
    <row r="93" spans="2:4" x14ac:dyDescent="0.2">
      <c r="B93" s="1"/>
      <c r="C93" s="1"/>
      <c r="D93" s="48"/>
    </row>
    <row r="94" spans="2:4" x14ac:dyDescent="0.2">
      <c r="B94" s="1"/>
      <c r="C94" s="1"/>
      <c r="D94" s="48"/>
    </row>
    <row r="95" spans="2:4" x14ac:dyDescent="0.2">
      <c r="B95" s="1"/>
      <c r="C95" s="1"/>
      <c r="D95" s="48"/>
    </row>
    <row r="96" spans="2:4" x14ac:dyDescent="0.2">
      <c r="B96" s="1"/>
      <c r="C96" s="1"/>
      <c r="D96" s="48"/>
    </row>
    <row r="97" spans="2:4" x14ac:dyDescent="0.2">
      <c r="B97" s="1"/>
      <c r="C97" s="1"/>
      <c r="D97" s="48"/>
    </row>
    <row r="98" spans="2:4" x14ac:dyDescent="0.2">
      <c r="B98" s="1"/>
      <c r="C98" s="1"/>
      <c r="D98" s="48"/>
    </row>
    <row r="99" spans="2:4" x14ac:dyDescent="0.2">
      <c r="B99" s="1"/>
      <c r="C99" s="1"/>
      <c r="D99" s="48"/>
    </row>
    <row r="100" spans="2:4" x14ac:dyDescent="0.2">
      <c r="B100" s="1"/>
      <c r="C100" s="1"/>
      <c r="D100" s="48"/>
    </row>
    <row r="101" spans="2:4" x14ac:dyDescent="0.2">
      <c r="B101" s="1"/>
      <c r="C101" s="1"/>
      <c r="D101" s="48"/>
    </row>
    <row r="102" spans="2:4" x14ac:dyDescent="0.2">
      <c r="B102" s="1"/>
      <c r="C102" s="1"/>
      <c r="D102" s="48"/>
    </row>
    <row r="103" spans="2:4" x14ac:dyDescent="0.2">
      <c r="B103" s="1"/>
      <c r="C103" s="1"/>
      <c r="D103" s="48"/>
    </row>
    <row r="104" spans="2:4" x14ac:dyDescent="0.2">
      <c r="B104" s="1"/>
      <c r="C104" s="1"/>
      <c r="D104" s="48"/>
    </row>
    <row r="105" spans="2:4" x14ac:dyDescent="0.2">
      <c r="B105" s="1"/>
      <c r="C105" s="1"/>
      <c r="D105" s="48"/>
    </row>
    <row r="106" spans="2:4" x14ac:dyDescent="0.2">
      <c r="B106" s="1"/>
      <c r="C106" s="1"/>
      <c r="D106" s="48"/>
    </row>
    <row r="107" spans="2:4" x14ac:dyDescent="0.2">
      <c r="B107" s="1"/>
      <c r="C107" s="1"/>
      <c r="D107" s="48"/>
    </row>
    <row r="108" spans="2:4" x14ac:dyDescent="0.2">
      <c r="B108" s="1"/>
      <c r="C108" s="1"/>
      <c r="D108" s="48"/>
    </row>
    <row r="109" spans="2:4" x14ac:dyDescent="0.2">
      <c r="B109" s="1"/>
      <c r="C109" s="1"/>
      <c r="D109" s="48"/>
    </row>
    <row r="110" spans="2:4" x14ac:dyDescent="0.2">
      <c r="B110" s="1"/>
      <c r="C110" s="1"/>
      <c r="D110" s="48"/>
    </row>
    <row r="111" spans="2:4" x14ac:dyDescent="0.2">
      <c r="B111" s="1"/>
      <c r="C111" s="1"/>
      <c r="D111" s="48"/>
    </row>
    <row r="112" spans="2:4" x14ac:dyDescent="0.2">
      <c r="B112" s="1"/>
      <c r="C112" s="1"/>
      <c r="D112" s="48"/>
    </row>
    <row r="113" spans="2:4" x14ac:dyDescent="0.2">
      <c r="B113" s="1"/>
      <c r="C113" s="1"/>
      <c r="D113" s="48"/>
    </row>
    <row r="114" spans="2:4" x14ac:dyDescent="0.2">
      <c r="B114" s="1"/>
      <c r="C114" s="1"/>
      <c r="D114" s="48"/>
    </row>
    <row r="115" spans="2:4" x14ac:dyDescent="0.2">
      <c r="B115" s="1"/>
      <c r="C115" s="1"/>
      <c r="D115" s="48"/>
    </row>
    <row r="116" spans="2:4" x14ac:dyDescent="0.2">
      <c r="B116" s="1"/>
      <c r="C116" s="1"/>
      <c r="D116" s="48"/>
    </row>
    <row r="117" spans="2:4" x14ac:dyDescent="0.2">
      <c r="B117" s="1"/>
      <c r="C117" s="1"/>
      <c r="D117" s="48"/>
    </row>
    <row r="118" spans="2:4" x14ac:dyDescent="0.2">
      <c r="B118" s="1"/>
      <c r="C118" s="1"/>
      <c r="D118" s="48"/>
    </row>
    <row r="119" spans="2:4" x14ac:dyDescent="0.2">
      <c r="B119" s="1"/>
      <c r="C119" s="1"/>
      <c r="D119" s="48"/>
    </row>
    <row r="120" spans="2:4" x14ac:dyDescent="0.2">
      <c r="B120" s="1"/>
      <c r="C120" s="1"/>
      <c r="D120" s="48"/>
    </row>
    <row r="121" spans="2:4" x14ac:dyDescent="0.2">
      <c r="B121" s="1"/>
      <c r="C121" s="1"/>
      <c r="D121" s="48"/>
    </row>
    <row r="122" spans="2:4" x14ac:dyDescent="0.2">
      <c r="B122" s="1"/>
      <c r="C122" s="1"/>
      <c r="D122" s="48"/>
    </row>
    <row r="123" spans="2:4" x14ac:dyDescent="0.2">
      <c r="B123" s="1"/>
      <c r="C123" s="1"/>
      <c r="D123" s="48"/>
    </row>
    <row r="124" spans="2:4" x14ac:dyDescent="0.2">
      <c r="B124" s="1"/>
      <c r="C124" s="1"/>
      <c r="D124" s="48"/>
    </row>
    <row r="125" spans="2:4" x14ac:dyDescent="0.2">
      <c r="B125" s="1"/>
      <c r="C125" s="1"/>
      <c r="D125" s="48"/>
    </row>
    <row r="126" spans="2:4" x14ac:dyDescent="0.2">
      <c r="B126" s="1"/>
      <c r="C126" s="1"/>
      <c r="D126" s="48"/>
    </row>
    <row r="127" spans="2:4" x14ac:dyDescent="0.2">
      <c r="B127" s="1"/>
      <c r="C127" s="1"/>
      <c r="D127" s="48"/>
    </row>
    <row r="128" spans="2:4" x14ac:dyDescent="0.2">
      <c r="B128" s="1"/>
      <c r="C128" s="1"/>
      <c r="D128" s="48"/>
    </row>
    <row r="129" spans="2:4" x14ac:dyDescent="0.2">
      <c r="B129" s="1"/>
      <c r="C129" s="1"/>
      <c r="D129" s="48"/>
    </row>
    <row r="130" spans="2:4" x14ac:dyDescent="0.2">
      <c r="B130" s="1"/>
      <c r="C130" s="1"/>
      <c r="D130" s="48"/>
    </row>
    <row r="131" spans="2:4" x14ac:dyDescent="0.2">
      <c r="B131" s="1"/>
      <c r="C131" s="1"/>
      <c r="D131" s="48"/>
    </row>
    <row r="132" spans="2:4" x14ac:dyDescent="0.2">
      <c r="B132" s="1"/>
      <c r="C132" s="1"/>
      <c r="D132" s="48"/>
    </row>
    <row r="133" spans="2:4" x14ac:dyDescent="0.2">
      <c r="B133" s="1"/>
      <c r="C133" s="1"/>
      <c r="D133" s="48"/>
    </row>
    <row r="134" spans="2:4" x14ac:dyDescent="0.2">
      <c r="B134" s="1"/>
      <c r="C134" s="1"/>
      <c r="D134" s="48"/>
    </row>
    <row r="135" spans="2:4" x14ac:dyDescent="0.2">
      <c r="B135" s="1"/>
      <c r="C135" s="1"/>
      <c r="D135" s="48"/>
    </row>
    <row r="136" spans="2:4" x14ac:dyDescent="0.2">
      <c r="B136" s="1"/>
      <c r="C136" s="1"/>
      <c r="D136" s="48"/>
    </row>
    <row r="137" spans="2:4" x14ac:dyDescent="0.2">
      <c r="B137" s="1"/>
      <c r="C137" s="1"/>
      <c r="D137" s="48"/>
    </row>
    <row r="138" spans="2:4" x14ac:dyDescent="0.2">
      <c r="B138" s="1"/>
      <c r="C138" s="1"/>
      <c r="D138" s="48"/>
    </row>
    <row r="139" spans="2:4" x14ac:dyDescent="0.2">
      <c r="B139" s="1"/>
      <c r="C139" s="1"/>
      <c r="D139" s="48"/>
    </row>
    <row r="140" spans="2:4" x14ac:dyDescent="0.2">
      <c r="B140" s="1"/>
      <c r="C140" s="1"/>
      <c r="D140" s="48"/>
    </row>
    <row r="141" spans="2:4" x14ac:dyDescent="0.2">
      <c r="B141" s="1"/>
      <c r="C141" s="1"/>
      <c r="D141" s="48"/>
    </row>
    <row r="142" spans="2:4" x14ac:dyDescent="0.2">
      <c r="B142" s="1"/>
      <c r="C142" s="1"/>
      <c r="D142" s="48"/>
    </row>
    <row r="143" spans="2:4" x14ac:dyDescent="0.2">
      <c r="B143" s="1"/>
      <c r="C143" s="1"/>
      <c r="D143" s="48"/>
    </row>
    <row r="144" spans="2:4" x14ac:dyDescent="0.2">
      <c r="B144" s="1"/>
      <c r="C144" s="1"/>
      <c r="D144" s="48"/>
    </row>
    <row r="145" spans="2:4" x14ac:dyDescent="0.2">
      <c r="B145" s="1"/>
      <c r="C145" s="1"/>
      <c r="D145" s="48"/>
    </row>
    <row r="146" spans="2:4" x14ac:dyDescent="0.2">
      <c r="B146" s="1"/>
      <c r="C146" s="1"/>
      <c r="D146" s="48"/>
    </row>
    <row r="147" spans="2:4" x14ac:dyDescent="0.2">
      <c r="B147" s="1"/>
      <c r="C147" s="1"/>
      <c r="D147" s="48"/>
    </row>
    <row r="148" spans="2:4" x14ac:dyDescent="0.2">
      <c r="B148" s="1"/>
      <c r="C148" s="1"/>
      <c r="D148" s="48"/>
    </row>
    <row r="149" spans="2:4" x14ac:dyDescent="0.2">
      <c r="B149" s="1"/>
      <c r="C149" s="1"/>
      <c r="D149" s="48"/>
    </row>
    <row r="150" spans="2:4" x14ac:dyDescent="0.2">
      <c r="B150" s="1"/>
      <c r="C150" s="1"/>
      <c r="D150" s="48"/>
    </row>
    <row r="151" spans="2:4" x14ac:dyDescent="0.2">
      <c r="B151" s="1"/>
      <c r="C151" s="1"/>
      <c r="D151" s="48"/>
    </row>
    <row r="152" spans="2:4" x14ac:dyDescent="0.2">
      <c r="B152" s="1"/>
      <c r="C152" s="1"/>
      <c r="D152" s="48"/>
    </row>
    <row r="153" spans="2:4" x14ac:dyDescent="0.2">
      <c r="B153" s="1"/>
      <c r="C153" s="1"/>
      <c r="D153" s="48"/>
    </row>
    <row r="154" spans="2:4" x14ac:dyDescent="0.2">
      <c r="B154" s="1"/>
      <c r="C154" s="1"/>
      <c r="D154" s="48"/>
    </row>
    <row r="155" spans="2:4" x14ac:dyDescent="0.2">
      <c r="B155" s="1"/>
      <c r="C155" s="1"/>
      <c r="D155" s="48"/>
    </row>
    <row r="156" spans="2:4" x14ac:dyDescent="0.2">
      <c r="B156" s="1"/>
      <c r="C156" s="1"/>
      <c r="D156" s="48"/>
    </row>
    <row r="157" spans="2:4" x14ac:dyDescent="0.2">
      <c r="B157" s="1"/>
      <c r="C157" s="1"/>
      <c r="D157" s="48"/>
    </row>
    <row r="158" spans="2:4" x14ac:dyDescent="0.2">
      <c r="B158" s="1"/>
      <c r="C158" s="1"/>
      <c r="D158" s="48"/>
    </row>
    <row r="159" spans="2:4" x14ac:dyDescent="0.2">
      <c r="B159" s="1"/>
      <c r="C159" s="1"/>
      <c r="D159" s="48"/>
    </row>
    <row r="160" spans="2:4" x14ac:dyDescent="0.2">
      <c r="B160" s="1"/>
      <c r="C160" s="1"/>
      <c r="D160" s="48"/>
    </row>
    <row r="161" spans="2:4" x14ac:dyDescent="0.2">
      <c r="B161" s="1"/>
      <c r="C161" s="1"/>
      <c r="D161" s="48"/>
    </row>
    <row r="162" spans="2:4" x14ac:dyDescent="0.2">
      <c r="B162" s="1"/>
      <c r="C162" s="1"/>
      <c r="D162" s="48"/>
    </row>
    <row r="163" spans="2:4" x14ac:dyDescent="0.2">
      <c r="B163" s="1"/>
      <c r="C163" s="1"/>
      <c r="D163" s="48"/>
    </row>
    <row r="164" spans="2:4" x14ac:dyDescent="0.2">
      <c r="B164" s="1"/>
      <c r="C164" s="1"/>
      <c r="D164" s="48"/>
    </row>
    <row r="165" spans="2:4" x14ac:dyDescent="0.2">
      <c r="B165" s="1"/>
      <c r="C165" s="1"/>
      <c r="D165" s="48"/>
    </row>
    <row r="166" spans="2:4" x14ac:dyDescent="0.2">
      <c r="B166" s="1"/>
      <c r="C166" s="1"/>
      <c r="D166" s="48"/>
    </row>
    <row r="167" spans="2:4" x14ac:dyDescent="0.2">
      <c r="B167" s="1"/>
      <c r="C167" s="1"/>
      <c r="D167" s="48"/>
    </row>
    <row r="168" spans="2:4" x14ac:dyDescent="0.2">
      <c r="B168" s="1"/>
      <c r="C168" s="1"/>
      <c r="D168" s="48"/>
    </row>
    <row r="169" spans="2:4" x14ac:dyDescent="0.2">
      <c r="B169" s="1"/>
      <c r="C169" s="1"/>
      <c r="D169" s="48"/>
    </row>
    <row r="170" spans="2:4" x14ac:dyDescent="0.2">
      <c r="B170" s="1"/>
      <c r="C170" s="1"/>
      <c r="D170" s="48"/>
    </row>
    <row r="171" spans="2:4" x14ac:dyDescent="0.2">
      <c r="B171" s="1"/>
      <c r="C171" s="1"/>
      <c r="D171" s="48"/>
    </row>
    <row r="172" spans="2:4" x14ac:dyDescent="0.2">
      <c r="B172" s="1"/>
      <c r="C172" s="1"/>
      <c r="D172" s="48"/>
    </row>
    <row r="173" spans="2:4" x14ac:dyDescent="0.2">
      <c r="B173" s="1"/>
      <c r="C173" s="1"/>
      <c r="D173" s="48"/>
    </row>
    <row r="174" spans="2:4" x14ac:dyDescent="0.2">
      <c r="B174" s="1"/>
      <c r="C174" s="1"/>
      <c r="D174" s="48"/>
    </row>
    <row r="175" spans="2:4" x14ac:dyDescent="0.2">
      <c r="B175" s="1"/>
      <c r="C175" s="1"/>
      <c r="D175" s="48"/>
    </row>
    <row r="176" spans="2:4" x14ac:dyDescent="0.2">
      <c r="B176" s="1"/>
      <c r="C176" s="1"/>
      <c r="D176" s="48"/>
    </row>
    <row r="177" spans="2:4" x14ac:dyDescent="0.2">
      <c r="B177" s="1"/>
      <c r="C177" s="1"/>
      <c r="D177" s="48"/>
    </row>
    <row r="178" spans="2:4" x14ac:dyDescent="0.2">
      <c r="B178" s="1"/>
      <c r="C178" s="1"/>
      <c r="D178" s="48"/>
    </row>
    <row r="179" spans="2:4" x14ac:dyDescent="0.2">
      <c r="B179" s="1"/>
      <c r="C179" s="1"/>
      <c r="D179" s="48"/>
    </row>
    <row r="180" spans="2:4" x14ac:dyDescent="0.2">
      <c r="B180" s="1"/>
      <c r="C180" s="1"/>
      <c r="D180" s="48"/>
    </row>
    <row r="181" spans="2:4" x14ac:dyDescent="0.2">
      <c r="B181" s="1"/>
      <c r="C181" s="1"/>
      <c r="D181" s="48"/>
    </row>
    <row r="182" spans="2:4" x14ac:dyDescent="0.2">
      <c r="B182" s="1"/>
      <c r="C182" s="1"/>
      <c r="D182" s="48"/>
    </row>
    <row r="183" spans="2:4" x14ac:dyDescent="0.2">
      <c r="B183" s="1"/>
      <c r="C183" s="1"/>
      <c r="D183" s="48"/>
    </row>
    <row r="184" spans="2:4" x14ac:dyDescent="0.2">
      <c r="B184" s="1"/>
      <c r="C184" s="1"/>
      <c r="D184" s="48"/>
    </row>
    <row r="185" spans="2:4" x14ac:dyDescent="0.2">
      <c r="B185" s="1"/>
      <c r="C185" s="1"/>
      <c r="D185" s="48"/>
    </row>
    <row r="186" spans="2:4" x14ac:dyDescent="0.2">
      <c r="B186" s="1"/>
      <c r="C186" s="1"/>
      <c r="D186" s="48"/>
    </row>
    <row r="187" spans="2:4" x14ac:dyDescent="0.2">
      <c r="B187" s="1"/>
      <c r="C187" s="1"/>
      <c r="D187" s="48"/>
    </row>
    <row r="188" spans="2:4" x14ac:dyDescent="0.2">
      <c r="B188" s="1"/>
      <c r="C188" s="1"/>
      <c r="D188" s="48"/>
    </row>
    <row r="189" spans="2:4" x14ac:dyDescent="0.2">
      <c r="B189" s="1"/>
      <c r="C189" s="1"/>
      <c r="D189" s="48"/>
    </row>
    <row r="190" spans="2:4" x14ac:dyDescent="0.2">
      <c r="B190" s="1"/>
      <c r="C190" s="1"/>
      <c r="D190" s="48"/>
    </row>
    <row r="191" spans="2:4" x14ac:dyDescent="0.2">
      <c r="B191" s="1"/>
      <c r="C191" s="1"/>
      <c r="D191" s="48"/>
    </row>
    <row r="192" spans="2:4" x14ac:dyDescent="0.2">
      <c r="B192" s="1"/>
      <c r="C192" s="1"/>
      <c r="D192" s="48"/>
    </row>
    <row r="193" spans="2:4" x14ac:dyDescent="0.2">
      <c r="B193" s="1"/>
      <c r="C193" s="1"/>
      <c r="D193" s="48"/>
    </row>
    <row r="194" spans="2:4" x14ac:dyDescent="0.2">
      <c r="B194" s="1"/>
      <c r="C194" s="1"/>
      <c r="D194" s="48"/>
    </row>
    <row r="195" spans="2:4" x14ac:dyDescent="0.2">
      <c r="B195" s="1"/>
      <c r="C195" s="1"/>
      <c r="D195" s="48"/>
    </row>
    <row r="196" spans="2:4" x14ac:dyDescent="0.2">
      <c r="B196" s="1"/>
      <c r="C196" s="1"/>
      <c r="D196" s="48"/>
    </row>
    <row r="197" spans="2:4" x14ac:dyDescent="0.2">
      <c r="B197" s="1"/>
      <c r="C197" s="1"/>
      <c r="D197" s="48"/>
    </row>
    <row r="198" spans="2:4" x14ac:dyDescent="0.2">
      <c r="B198" s="1"/>
      <c r="C198" s="1"/>
      <c r="D198" s="48"/>
    </row>
    <row r="199" spans="2:4" x14ac:dyDescent="0.2">
      <c r="B199" s="1"/>
      <c r="C199" s="1"/>
      <c r="D199" s="48"/>
    </row>
    <row r="200" spans="2:4" x14ac:dyDescent="0.2">
      <c r="B200" s="1"/>
      <c r="C200" s="1"/>
      <c r="D200" s="48"/>
    </row>
    <row r="201" spans="2:4" x14ac:dyDescent="0.2">
      <c r="B201" s="1"/>
      <c r="C201" s="1"/>
      <c r="D201" s="48"/>
    </row>
    <row r="202" spans="2:4" x14ac:dyDescent="0.2">
      <c r="B202" s="1"/>
      <c r="C202" s="1"/>
      <c r="D202" s="48"/>
    </row>
    <row r="203" spans="2:4" x14ac:dyDescent="0.2">
      <c r="B203" s="1"/>
      <c r="C203" s="1"/>
      <c r="D203" s="48"/>
    </row>
    <row r="204" spans="2:4" x14ac:dyDescent="0.2">
      <c r="B204" s="1"/>
      <c r="C204" s="1"/>
      <c r="D204" s="48"/>
    </row>
    <row r="205" spans="2:4" x14ac:dyDescent="0.2">
      <c r="B205" s="1"/>
      <c r="C205" s="1"/>
      <c r="D205" s="48"/>
    </row>
    <row r="206" spans="2:4" x14ac:dyDescent="0.2">
      <c r="B206" s="1"/>
      <c r="C206" s="1"/>
      <c r="D206" s="48"/>
    </row>
    <row r="207" spans="2:4" x14ac:dyDescent="0.2">
      <c r="B207" s="1"/>
      <c r="C207" s="1"/>
      <c r="D207" s="48"/>
    </row>
    <row r="208" spans="2:4" x14ac:dyDescent="0.2">
      <c r="B208" s="1"/>
      <c r="C208" s="1"/>
      <c r="D208" s="48"/>
    </row>
    <row r="209" spans="2:4" x14ac:dyDescent="0.2">
      <c r="B209" s="1"/>
      <c r="C209" s="1"/>
      <c r="D209" s="48"/>
    </row>
    <row r="210" spans="2:4" x14ac:dyDescent="0.2">
      <c r="B210" s="1"/>
      <c r="C210" s="1"/>
      <c r="D210" s="48"/>
    </row>
    <row r="211" spans="2:4" x14ac:dyDescent="0.2">
      <c r="B211" s="1"/>
      <c r="C211" s="1"/>
      <c r="D211" s="48"/>
    </row>
    <row r="212" spans="2:4" x14ac:dyDescent="0.2">
      <c r="B212" s="1"/>
      <c r="C212" s="1"/>
      <c r="D212" s="48"/>
    </row>
    <row r="213" spans="2:4" x14ac:dyDescent="0.2">
      <c r="B213" s="1"/>
      <c r="C213" s="1"/>
      <c r="D213" s="48"/>
    </row>
    <row r="214" spans="2:4" x14ac:dyDescent="0.2">
      <c r="B214" s="1"/>
      <c r="C214" s="1"/>
      <c r="D214" s="48"/>
    </row>
    <row r="215" spans="2:4" x14ac:dyDescent="0.2">
      <c r="B215" s="1"/>
      <c r="C215" s="1"/>
      <c r="D215" s="48"/>
    </row>
    <row r="216" spans="2:4" x14ac:dyDescent="0.2">
      <c r="B216" s="1"/>
      <c r="C216" s="1"/>
      <c r="D216" s="48"/>
    </row>
    <row r="217" spans="2:4" x14ac:dyDescent="0.2">
      <c r="B217" s="1"/>
      <c r="C217" s="1"/>
      <c r="D217" s="48"/>
    </row>
    <row r="218" spans="2:4" x14ac:dyDescent="0.2">
      <c r="B218" s="1"/>
      <c r="C218" s="1"/>
      <c r="D218" s="48"/>
    </row>
    <row r="219" spans="2:4" x14ac:dyDescent="0.2">
      <c r="B219" s="1"/>
      <c r="C219" s="1"/>
      <c r="D219" s="48"/>
    </row>
    <row r="220" spans="2:4" x14ac:dyDescent="0.2">
      <c r="B220" s="1"/>
      <c r="C220" s="1"/>
      <c r="D220" s="48"/>
    </row>
    <row r="221" spans="2:4" x14ac:dyDescent="0.2">
      <c r="B221" s="1"/>
      <c r="C221" s="1"/>
      <c r="D221" s="48"/>
    </row>
    <row r="222" spans="2:4" x14ac:dyDescent="0.2">
      <c r="B222" s="1"/>
      <c r="C222" s="1"/>
      <c r="D222" s="48"/>
    </row>
    <row r="223" spans="2:4" x14ac:dyDescent="0.2">
      <c r="B223" s="1"/>
      <c r="C223" s="1"/>
      <c r="D223" s="48"/>
    </row>
    <row r="224" spans="2:4" x14ac:dyDescent="0.2">
      <c r="B224" s="1"/>
      <c r="C224" s="1"/>
      <c r="D224" s="48"/>
    </row>
    <row r="225" spans="2:4" x14ac:dyDescent="0.2">
      <c r="B225" s="1"/>
      <c r="C225" s="1"/>
      <c r="D225" s="48"/>
    </row>
    <row r="226" spans="2:4" x14ac:dyDescent="0.2">
      <c r="B226" s="1"/>
      <c r="C226" s="1"/>
      <c r="D226" s="48"/>
    </row>
    <row r="227" spans="2:4" x14ac:dyDescent="0.2">
      <c r="B227" s="1"/>
      <c r="C227" s="1"/>
      <c r="D227" s="48"/>
    </row>
    <row r="228" spans="2:4" x14ac:dyDescent="0.2">
      <c r="B228" s="1"/>
      <c r="C228" s="1"/>
      <c r="D228" s="48"/>
    </row>
    <row r="229" spans="2:4" x14ac:dyDescent="0.2">
      <c r="B229" s="1"/>
      <c r="C229" s="1"/>
      <c r="D229" s="48"/>
    </row>
    <row r="230" spans="2:4" x14ac:dyDescent="0.2">
      <c r="B230" s="1"/>
      <c r="C230" s="1"/>
      <c r="D230" s="48"/>
    </row>
    <row r="231" spans="2:4" x14ac:dyDescent="0.2">
      <c r="B231" s="1"/>
      <c r="C231" s="1"/>
      <c r="D231" s="48"/>
    </row>
    <row r="232" spans="2:4" x14ac:dyDescent="0.2">
      <c r="B232" s="1"/>
      <c r="C232" s="1"/>
      <c r="D232" s="48"/>
    </row>
    <row r="233" spans="2:4" x14ac:dyDescent="0.2">
      <c r="B233" s="1"/>
      <c r="C233" s="1"/>
      <c r="D233" s="48"/>
    </row>
    <row r="234" spans="2:4" x14ac:dyDescent="0.2">
      <c r="B234" s="1"/>
      <c r="C234" s="1"/>
      <c r="D234" s="48"/>
    </row>
    <row r="235" spans="2:4" x14ac:dyDescent="0.2">
      <c r="B235" s="1"/>
      <c r="C235" s="1"/>
      <c r="D235" s="48"/>
    </row>
    <row r="236" spans="2:4" x14ac:dyDescent="0.2">
      <c r="B236" s="1"/>
      <c r="C236" s="1"/>
      <c r="D236" s="48"/>
    </row>
    <row r="237" spans="2:4" x14ac:dyDescent="0.2">
      <c r="B237" s="1"/>
      <c r="C237" s="1"/>
      <c r="D237" s="48"/>
    </row>
    <row r="238" spans="2:4" x14ac:dyDescent="0.2">
      <c r="B238" s="1"/>
      <c r="C238" s="1"/>
      <c r="D238" s="48"/>
    </row>
    <row r="239" spans="2:4" x14ac:dyDescent="0.2">
      <c r="B239" s="1"/>
      <c r="C239" s="1"/>
      <c r="D239" s="48"/>
    </row>
    <row r="240" spans="2:4" x14ac:dyDescent="0.2">
      <c r="B240" s="1"/>
      <c r="C240" s="1"/>
      <c r="D240" s="48"/>
    </row>
    <row r="241" spans="2:4" x14ac:dyDescent="0.2">
      <c r="B241" s="1"/>
      <c r="C241" s="1"/>
      <c r="D241" s="48"/>
    </row>
    <row r="242" spans="2:4" x14ac:dyDescent="0.2">
      <c r="B242" s="1"/>
      <c r="C242" s="1"/>
      <c r="D242" s="48"/>
    </row>
    <row r="243" spans="2:4" x14ac:dyDescent="0.2">
      <c r="B243" s="1"/>
      <c r="C243" s="1"/>
      <c r="D243" s="48"/>
    </row>
    <row r="244" spans="2:4" x14ac:dyDescent="0.2">
      <c r="B244" s="1"/>
      <c r="C244" s="1"/>
      <c r="D244" s="48"/>
    </row>
    <row r="245" spans="2:4" x14ac:dyDescent="0.2">
      <c r="B245" s="1"/>
      <c r="C245" s="1"/>
      <c r="D245" s="48"/>
    </row>
    <row r="246" spans="2:4" x14ac:dyDescent="0.2">
      <c r="B246" s="1"/>
      <c r="C246" s="1"/>
      <c r="D246" s="48"/>
    </row>
    <row r="247" spans="2:4" x14ac:dyDescent="0.2">
      <c r="B247" s="1"/>
      <c r="C247" s="1"/>
      <c r="D247" s="48"/>
    </row>
    <row r="248" spans="2:4" x14ac:dyDescent="0.2">
      <c r="B248" s="1"/>
      <c r="C248" s="1"/>
      <c r="D248" s="48"/>
    </row>
    <row r="249" spans="2:4" x14ac:dyDescent="0.2">
      <c r="B249" s="1"/>
      <c r="C249" s="1"/>
      <c r="D249" s="48"/>
    </row>
    <row r="250" spans="2:4" x14ac:dyDescent="0.2">
      <c r="B250" s="1"/>
      <c r="C250" s="1"/>
      <c r="D250" s="48"/>
    </row>
    <row r="251" spans="2:4" x14ac:dyDescent="0.2">
      <c r="B251" s="1"/>
      <c r="C251" s="1"/>
      <c r="D251" s="48"/>
    </row>
    <row r="252" spans="2:4" x14ac:dyDescent="0.2">
      <c r="B252" s="1"/>
      <c r="C252" s="1"/>
      <c r="D252" s="48"/>
    </row>
    <row r="253" spans="2:4" x14ac:dyDescent="0.2">
      <c r="B253" s="1"/>
      <c r="C253" s="1"/>
      <c r="D253" s="48"/>
    </row>
    <row r="254" spans="2:4" x14ac:dyDescent="0.2">
      <c r="B254" s="1"/>
      <c r="C254" s="1"/>
      <c r="D254" s="48"/>
    </row>
    <row r="255" spans="2:4" x14ac:dyDescent="0.2">
      <c r="B255" s="1"/>
      <c r="C255" s="1"/>
      <c r="D255" s="48"/>
    </row>
    <row r="256" spans="2:4" x14ac:dyDescent="0.2">
      <c r="B256" s="1"/>
      <c r="C256" s="1"/>
      <c r="D256" s="48"/>
    </row>
    <row r="257" spans="2:4" x14ac:dyDescent="0.2">
      <c r="B257" s="1"/>
      <c r="C257" s="1"/>
      <c r="D257" s="48"/>
    </row>
    <row r="258" spans="2:4" x14ac:dyDescent="0.2">
      <c r="B258" s="1"/>
      <c r="C258" s="1"/>
      <c r="D258" s="48"/>
    </row>
    <row r="259" spans="2:4" x14ac:dyDescent="0.2">
      <c r="B259" s="1"/>
      <c r="C259" s="1"/>
      <c r="D259" s="48"/>
    </row>
    <row r="260" spans="2:4" x14ac:dyDescent="0.2">
      <c r="B260" s="1"/>
      <c r="C260" s="1"/>
      <c r="D260" s="48"/>
    </row>
    <row r="261" spans="2:4" x14ac:dyDescent="0.2">
      <c r="B261" s="1"/>
      <c r="C261" s="1"/>
      <c r="D261" s="48"/>
    </row>
    <row r="262" spans="2:4" x14ac:dyDescent="0.2">
      <c r="B262" s="1"/>
      <c r="C262" s="1"/>
      <c r="D262" s="48"/>
    </row>
    <row r="263" spans="2:4" x14ac:dyDescent="0.2">
      <c r="B263" s="1"/>
      <c r="C263" s="1"/>
      <c r="D263" s="48"/>
    </row>
    <row r="264" spans="2:4" x14ac:dyDescent="0.2">
      <c r="B264" s="1"/>
      <c r="C264" s="1"/>
      <c r="D264" s="48"/>
    </row>
    <row r="265" spans="2:4" x14ac:dyDescent="0.2">
      <c r="B265" s="1"/>
      <c r="C265" s="1"/>
      <c r="D265" s="48"/>
    </row>
    <row r="266" spans="2:4" x14ac:dyDescent="0.2">
      <c r="B266" s="1"/>
      <c r="C266" s="1"/>
      <c r="D266" s="48"/>
    </row>
    <row r="267" spans="2:4" x14ac:dyDescent="0.2">
      <c r="B267" s="1"/>
      <c r="C267" s="1"/>
      <c r="D267" s="48"/>
    </row>
    <row r="268" spans="2:4" x14ac:dyDescent="0.2">
      <c r="B268" s="1"/>
      <c r="C268" s="1"/>
      <c r="D268" s="48"/>
    </row>
    <row r="269" spans="2:4" x14ac:dyDescent="0.2">
      <c r="B269" s="1"/>
      <c r="C269" s="1"/>
      <c r="D269" s="48"/>
    </row>
    <row r="270" spans="2:4" x14ac:dyDescent="0.2">
      <c r="B270" s="1"/>
      <c r="C270" s="1"/>
      <c r="D270" s="48"/>
    </row>
    <row r="271" spans="2:4" x14ac:dyDescent="0.2">
      <c r="B271" s="1"/>
      <c r="C271" s="1"/>
      <c r="D271" s="48"/>
    </row>
    <row r="272" spans="2:4" x14ac:dyDescent="0.2">
      <c r="B272" s="1"/>
      <c r="C272" s="1"/>
      <c r="D272" s="48"/>
    </row>
    <row r="273" spans="2:4" x14ac:dyDescent="0.2">
      <c r="B273" s="1"/>
      <c r="C273" s="1"/>
      <c r="D273" s="48"/>
    </row>
    <row r="274" spans="2:4" x14ac:dyDescent="0.2">
      <c r="B274" s="1"/>
      <c r="C274" s="1"/>
      <c r="D274" s="48"/>
    </row>
    <row r="275" spans="2:4" x14ac:dyDescent="0.2">
      <c r="B275" s="1"/>
      <c r="C275" s="1"/>
      <c r="D275" s="48"/>
    </row>
    <row r="276" spans="2:4" x14ac:dyDescent="0.2">
      <c r="B276" s="1"/>
      <c r="C276" s="1"/>
      <c r="D276" s="48"/>
    </row>
    <row r="277" spans="2:4" x14ac:dyDescent="0.2">
      <c r="B277" s="1"/>
      <c r="C277" s="1"/>
      <c r="D277" s="48"/>
    </row>
    <row r="278" spans="2:4" x14ac:dyDescent="0.2">
      <c r="B278" s="1"/>
      <c r="C278" s="1"/>
      <c r="D278" s="48"/>
    </row>
    <row r="279" spans="2:4" x14ac:dyDescent="0.2">
      <c r="B279" s="1"/>
      <c r="C279" s="1"/>
      <c r="D279" s="48"/>
    </row>
    <row r="280" spans="2:4" x14ac:dyDescent="0.2">
      <c r="B280" s="1"/>
      <c r="C280" s="1"/>
      <c r="D280" s="48"/>
    </row>
    <row r="281" spans="2:4" x14ac:dyDescent="0.2">
      <c r="B281" s="1"/>
      <c r="C281" s="1"/>
      <c r="D281" s="48"/>
    </row>
    <row r="282" spans="2:4" x14ac:dyDescent="0.2">
      <c r="B282" s="1"/>
      <c r="C282" s="1"/>
      <c r="D282" s="48"/>
    </row>
    <row r="283" spans="2:4" x14ac:dyDescent="0.2">
      <c r="B283" s="1"/>
      <c r="C283" s="1"/>
      <c r="D283" s="48"/>
    </row>
    <row r="284" spans="2:4" x14ac:dyDescent="0.2">
      <c r="B284" s="1"/>
      <c r="C284" s="1"/>
      <c r="D284" s="48"/>
    </row>
    <row r="285" spans="2:4" x14ac:dyDescent="0.2">
      <c r="B285" s="1"/>
      <c r="C285" s="1"/>
      <c r="D285" s="48"/>
    </row>
    <row r="286" spans="2:4" x14ac:dyDescent="0.2">
      <c r="B286" s="1"/>
      <c r="C286" s="1"/>
      <c r="D286" s="48"/>
    </row>
    <row r="287" spans="2:4" x14ac:dyDescent="0.2">
      <c r="B287" s="1"/>
      <c r="C287" s="1"/>
      <c r="D287" s="48"/>
    </row>
    <row r="288" spans="2:4" x14ac:dyDescent="0.2">
      <c r="B288" s="1"/>
      <c r="C288" s="1"/>
      <c r="D288" s="48"/>
    </row>
    <row r="289" spans="2:4" x14ac:dyDescent="0.2">
      <c r="B289" s="1"/>
      <c r="C289" s="1"/>
      <c r="D289" s="48"/>
    </row>
    <row r="290" spans="2:4" x14ac:dyDescent="0.2">
      <c r="B290" s="1"/>
      <c r="C290" s="1"/>
      <c r="D290" s="48"/>
    </row>
    <row r="291" spans="2:4" x14ac:dyDescent="0.2">
      <c r="B291" s="1"/>
      <c r="C291" s="1"/>
      <c r="D291" s="48"/>
    </row>
    <row r="292" spans="2:4" x14ac:dyDescent="0.2">
      <c r="B292" s="1"/>
      <c r="C292" s="1"/>
      <c r="D292" s="48"/>
    </row>
    <row r="293" spans="2:4" x14ac:dyDescent="0.2">
      <c r="B293" s="1"/>
      <c r="C293" s="1"/>
      <c r="D293" s="48"/>
    </row>
    <row r="294" spans="2:4" x14ac:dyDescent="0.2">
      <c r="B294" s="1"/>
      <c r="C294" s="1"/>
      <c r="D294" s="48"/>
    </row>
    <row r="295" spans="2:4" x14ac:dyDescent="0.2">
      <c r="B295" s="1"/>
      <c r="C295" s="1"/>
      <c r="D295" s="48"/>
    </row>
    <row r="296" spans="2:4" x14ac:dyDescent="0.2">
      <c r="B296" s="1"/>
      <c r="C296" s="1"/>
      <c r="D296" s="48"/>
    </row>
    <row r="297" spans="2:4" x14ac:dyDescent="0.2">
      <c r="B297" s="1"/>
      <c r="C297" s="1"/>
      <c r="D297" s="48"/>
    </row>
    <row r="298" spans="2:4" x14ac:dyDescent="0.2">
      <c r="B298" s="1"/>
      <c r="C298" s="1"/>
      <c r="D298" s="48"/>
    </row>
    <row r="299" spans="2:4" x14ac:dyDescent="0.2">
      <c r="B299" s="1"/>
      <c r="C299" s="1"/>
      <c r="D299" s="48"/>
    </row>
    <row r="300" spans="2:4" x14ac:dyDescent="0.2">
      <c r="B300" s="1"/>
      <c r="C300" s="1"/>
      <c r="D300" s="48"/>
    </row>
    <row r="301" spans="2:4" x14ac:dyDescent="0.2">
      <c r="B301" s="1"/>
      <c r="C301" s="1"/>
      <c r="D301" s="48"/>
    </row>
    <row r="302" spans="2:4" x14ac:dyDescent="0.2">
      <c r="B302" s="1"/>
      <c r="C302" s="1"/>
      <c r="D302" s="48"/>
    </row>
    <row r="303" spans="2:4" x14ac:dyDescent="0.2">
      <c r="B303" s="1"/>
      <c r="C303" s="1"/>
      <c r="D303" s="48"/>
    </row>
    <row r="304" spans="2:4" x14ac:dyDescent="0.2">
      <c r="B304" s="1"/>
      <c r="C304" s="1"/>
      <c r="D304" s="48"/>
    </row>
    <row r="305" spans="2:4" x14ac:dyDescent="0.2">
      <c r="B305" s="1"/>
      <c r="C305" s="1"/>
      <c r="D305" s="48"/>
    </row>
    <row r="306" spans="2:4" x14ac:dyDescent="0.2">
      <c r="B306" s="1"/>
      <c r="C306" s="1"/>
      <c r="D306" s="48"/>
    </row>
    <row r="307" spans="2:4" x14ac:dyDescent="0.2">
      <c r="B307" s="1"/>
      <c r="C307" s="1"/>
      <c r="D307" s="48"/>
    </row>
    <row r="308" spans="2:4" x14ac:dyDescent="0.2">
      <c r="B308" s="1"/>
      <c r="C308" s="1"/>
      <c r="D308" s="48"/>
    </row>
    <row r="309" spans="2:4" x14ac:dyDescent="0.2">
      <c r="B309" s="1"/>
      <c r="C309" s="1"/>
      <c r="D309" s="48"/>
    </row>
    <row r="310" spans="2:4" x14ac:dyDescent="0.2">
      <c r="B310" s="1"/>
      <c r="C310" s="1"/>
      <c r="D310" s="48"/>
    </row>
    <row r="311" spans="2:4" x14ac:dyDescent="0.2">
      <c r="B311" s="1"/>
      <c r="C311" s="1"/>
      <c r="D311" s="48"/>
    </row>
    <row r="312" spans="2:4" x14ac:dyDescent="0.2">
      <c r="B312" s="1"/>
      <c r="C312" s="1"/>
      <c r="D312" s="48"/>
    </row>
    <row r="313" spans="2:4" x14ac:dyDescent="0.2">
      <c r="B313" s="1"/>
      <c r="C313" s="1"/>
      <c r="D313" s="48"/>
    </row>
    <row r="314" spans="2:4" x14ac:dyDescent="0.2">
      <c r="B314" s="1"/>
      <c r="C314" s="1"/>
      <c r="D314" s="48"/>
    </row>
    <row r="315" spans="2:4" x14ac:dyDescent="0.2">
      <c r="B315" s="1"/>
      <c r="C315" s="1"/>
      <c r="D315" s="48"/>
    </row>
    <row r="316" spans="2:4" x14ac:dyDescent="0.2">
      <c r="B316" s="1"/>
      <c r="C316" s="1"/>
      <c r="D316" s="48"/>
    </row>
    <row r="317" spans="2:4" x14ac:dyDescent="0.2">
      <c r="B317" s="1"/>
      <c r="C317" s="1"/>
      <c r="D317" s="48"/>
    </row>
    <row r="318" spans="2:4" x14ac:dyDescent="0.2">
      <c r="B318" s="1"/>
      <c r="C318" s="1"/>
      <c r="D318" s="48"/>
    </row>
    <row r="319" spans="2:4" x14ac:dyDescent="0.2">
      <c r="B319" s="1"/>
      <c r="C319" s="1"/>
      <c r="D319" s="48"/>
    </row>
    <row r="320" spans="2:4" x14ac:dyDescent="0.2">
      <c r="B320" s="1"/>
      <c r="C320" s="1"/>
      <c r="D320" s="48"/>
    </row>
    <row r="321" spans="2:4" x14ac:dyDescent="0.2">
      <c r="B321" s="1"/>
      <c r="C321" s="1"/>
      <c r="D321" s="48"/>
    </row>
    <row r="322" spans="2:4" x14ac:dyDescent="0.2">
      <c r="B322" s="1"/>
      <c r="C322" s="1"/>
      <c r="D322" s="48"/>
    </row>
    <row r="323" spans="2:4" x14ac:dyDescent="0.2">
      <c r="B323" s="1"/>
      <c r="C323" s="1"/>
      <c r="D323" s="48"/>
    </row>
    <row r="324" spans="2:4" x14ac:dyDescent="0.2">
      <c r="B324" s="1"/>
      <c r="C324" s="1"/>
      <c r="D324" s="48"/>
    </row>
    <row r="325" spans="2:4" x14ac:dyDescent="0.2">
      <c r="B325" s="1"/>
      <c r="C325" s="1"/>
      <c r="D325" s="48"/>
    </row>
    <row r="326" spans="2:4" x14ac:dyDescent="0.2">
      <c r="B326" s="1"/>
      <c r="C326" s="1"/>
      <c r="D326" s="48"/>
    </row>
    <row r="327" spans="2:4" x14ac:dyDescent="0.2">
      <c r="B327" s="1"/>
      <c r="C327" s="1"/>
      <c r="D327" s="48"/>
    </row>
    <row r="328" spans="2:4" x14ac:dyDescent="0.2">
      <c r="B328" s="1"/>
      <c r="C328" s="1"/>
      <c r="D328" s="48"/>
    </row>
    <row r="329" spans="2:4" x14ac:dyDescent="0.2">
      <c r="B329" s="1"/>
      <c r="C329" s="1"/>
      <c r="D329" s="48"/>
    </row>
    <row r="330" spans="2:4" x14ac:dyDescent="0.2">
      <c r="B330" s="1"/>
      <c r="C330" s="1"/>
      <c r="D330" s="48"/>
    </row>
    <row r="331" spans="2:4" x14ac:dyDescent="0.2">
      <c r="B331" s="1"/>
      <c r="C331" s="1"/>
      <c r="D331" s="48"/>
    </row>
    <row r="332" spans="2:4" x14ac:dyDescent="0.2">
      <c r="B332" s="1"/>
      <c r="C332" s="1"/>
      <c r="D332" s="48"/>
    </row>
    <row r="333" spans="2:4" x14ac:dyDescent="0.2">
      <c r="B333" s="1"/>
      <c r="C333" s="1"/>
      <c r="D333" s="48"/>
    </row>
    <row r="334" spans="2:4" x14ac:dyDescent="0.2">
      <c r="B334" s="1"/>
      <c r="C334" s="1"/>
      <c r="D334" s="48"/>
    </row>
    <row r="335" spans="2:4" x14ac:dyDescent="0.2">
      <c r="B335" s="1"/>
      <c r="C335" s="1"/>
      <c r="D335" s="48"/>
    </row>
    <row r="336" spans="2:4" x14ac:dyDescent="0.2">
      <c r="B336" s="1"/>
      <c r="C336" s="1"/>
      <c r="D336" s="48"/>
    </row>
    <row r="337" spans="2:4" x14ac:dyDescent="0.2">
      <c r="B337" s="1"/>
      <c r="C337" s="1"/>
      <c r="D337" s="48"/>
    </row>
    <row r="338" spans="2:4" x14ac:dyDescent="0.2">
      <c r="B338" s="1"/>
      <c r="C338" s="1"/>
      <c r="D338" s="48"/>
    </row>
    <row r="339" spans="2:4" x14ac:dyDescent="0.2">
      <c r="B339" s="1"/>
      <c r="C339" s="1"/>
      <c r="D339" s="48"/>
    </row>
    <row r="340" spans="2:4" x14ac:dyDescent="0.2">
      <c r="B340" s="1"/>
      <c r="C340" s="1"/>
      <c r="D340" s="48"/>
    </row>
    <row r="341" spans="2:4" x14ac:dyDescent="0.2">
      <c r="B341" s="1"/>
      <c r="C341" s="1"/>
      <c r="D341" s="48"/>
    </row>
    <row r="342" spans="2:4" x14ac:dyDescent="0.2">
      <c r="B342" s="1"/>
      <c r="C342" s="1"/>
      <c r="D342" s="48"/>
    </row>
    <row r="343" spans="2:4" x14ac:dyDescent="0.2">
      <c r="B343" s="1"/>
      <c r="C343" s="1"/>
      <c r="D343" s="48"/>
    </row>
    <row r="344" spans="2:4" x14ac:dyDescent="0.2">
      <c r="B344" s="1"/>
      <c r="C344" s="1"/>
      <c r="D344" s="48"/>
    </row>
    <row r="345" spans="2:4" x14ac:dyDescent="0.2">
      <c r="B345" s="1"/>
      <c r="C345" s="1"/>
      <c r="D345" s="48"/>
    </row>
    <row r="346" spans="2:4" x14ac:dyDescent="0.2">
      <c r="B346" s="1"/>
      <c r="C346" s="1"/>
      <c r="D346" s="48"/>
    </row>
    <row r="347" spans="2:4" x14ac:dyDescent="0.2">
      <c r="B347" s="1"/>
      <c r="C347" s="1"/>
      <c r="D347" s="48"/>
    </row>
    <row r="348" spans="2:4" x14ac:dyDescent="0.2">
      <c r="B348" s="1"/>
      <c r="C348" s="1"/>
      <c r="D348" s="48"/>
    </row>
    <row r="349" spans="2:4" x14ac:dyDescent="0.2">
      <c r="B349" s="1"/>
      <c r="C349" s="1"/>
      <c r="D349" s="48"/>
    </row>
    <row r="350" spans="2:4" x14ac:dyDescent="0.2">
      <c r="B350" s="1"/>
      <c r="C350" s="1"/>
      <c r="D350" s="48"/>
    </row>
    <row r="351" spans="2:4" x14ac:dyDescent="0.2">
      <c r="B351" s="1"/>
      <c r="C351" s="1"/>
      <c r="D351" s="48"/>
    </row>
    <row r="352" spans="2:4" x14ac:dyDescent="0.2">
      <c r="B352" s="1"/>
      <c r="C352" s="1"/>
      <c r="D352" s="48"/>
    </row>
    <row r="353" spans="2:4" x14ac:dyDescent="0.2">
      <c r="B353" s="1"/>
      <c r="C353" s="1"/>
      <c r="D353" s="48"/>
    </row>
    <row r="354" spans="2:4" x14ac:dyDescent="0.2">
      <c r="B354" s="1"/>
      <c r="C354" s="1"/>
      <c r="D354" s="48"/>
    </row>
    <row r="355" spans="2:4" x14ac:dyDescent="0.2">
      <c r="B355" s="1"/>
      <c r="C355" s="1"/>
      <c r="D355" s="48"/>
    </row>
    <row r="356" spans="2:4" x14ac:dyDescent="0.2">
      <c r="B356" s="1"/>
      <c r="C356" s="1"/>
      <c r="D356" s="48"/>
    </row>
    <row r="357" spans="2:4" x14ac:dyDescent="0.2">
      <c r="B357" s="1"/>
      <c r="C357" s="1"/>
      <c r="D357" s="48"/>
    </row>
    <row r="358" spans="2:4" x14ac:dyDescent="0.2">
      <c r="B358" s="1"/>
      <c r="C358" s="1"/>
      <c r="D358" s="48"/>
    </row>
    <row r="359" spans="2:4" x14ac:dyDescent="0.2">
      <c r="B359" s="1"/>
      <c r="C359" s="1"/>
      <c r="D359" s="48"/>
    </row>
    <row r="360" spans="2:4" x14ac:dyDescent="0.2">
      <c r="B360" s="1"/>
      <c r="C360" s="1"/>
      <c r="D360" s="48"/>
    </row>
    <row r="361" spans="2:4" x14ac:dyDescent="0.2">
      <c r="B361" s="1"/>
      <c r="C361" s="1"/>
      <c r="D361" s="48"/>
    </row>
    <row r="362" spans="2:4" x14ac:dyDescent="0.2">
      <c r="B362" s="1"/>
      <c r="C362" s="1"/>
      <c r="D362" s="48"/>
    </row>
    <row r="363" spans="2:4" x14ac:dyDescent="0.2">
      <c r="B363" s="1"/>
      <c r="C363" s="1"/>
      <c r="D363" s="48"/>
    </row>
    <row r="364" spans="2:4" x14ac:dyDescent="0.2">
      <c r="B364" s="1"/>
      <c r="C364" s="1"/>
      <c r="D364" s="48"/>
    </row>
    <row r="365" spans="2:4" x14ac:dyDescent="0.2">
      <c r="B365" s="1"/>
      <c r="C365" s="1"/>
      <c r="D365" s="48"/>
    </row>
    <row r="366" spans="2:4" x14ac:dyDescent="0.2">
      <c r="B366" s="1"/>
      <c r="C366" s="1"/>
      <c r="D366" s="48"/>
    </row>
    <row r="367" spans="2:4" x14ac:dyDescent="0.2">
      <c r="B367" s="1"/>
      <c r="C367" s="1"/>
      <c r="D367" s="48"/>
    </row>
    <row r="368" spans="2:4" x14ac:dyDescent="0.2">
      <c r="B368" s="1"/>
      <c r="C368" s="1"/>
      <c r="D368" s="48"/>
    </row>
    <row r="369" spans="2:4" x14ac:dyDescent="0.2">
      <c r="B369" s="1"/>
      <c r="C369" s="1"/>
      <c r="D369" s="48"/>
    </row>
    <row r="370" spans="2:4" x14ac:dyDescent="0.2">
      <c r="B370" s="1"/>
      <c r="C370" s="1"/>
      <c r="D370" s="48"/>
    </row>
    <row r="371" spans="2:4" x14ac:dyDescent="0.2">
      <c r="B371" s="1"/>
      <c r="C371" s="1"/>
      <c r="D371" s="48"/>
    </row>
    <row r="372" spans="2:4" x14ac:dyDescent="0.2">
      <c r="B372" s="1"/>
      <c r="C372" s="1"/>
      <c r="D372" s="48"/>
    </row>
    <row r="373" spans="2:4" x14ac:dyDescent="0.2">
      <c r="B373" s="1"/>
      <c r="C373" s="1"/>
      <c r="D373" s="48"/>
    </row>
    <row r="374" spans="2:4" x14ac:dyDescent="0.2">
      <c r="B374" s="1"/>
      <c r="C374" s="1"/>
      <c r="D374" s="48"/>
    </row>
    <row r="375" spans="2:4" x14ac:dyDescent="0.2">
      <c r="B375" s="1"/>
      <c r="C375" s="1"/>
      <c r="D375" s="48"/>
    </row>
    <row r="376" spans="2:4" x14ac:dyDescent="0.2">
      <c r="B376" s="1"/>
      <c r="C376" s="1"/>
      <c r="D376" s="48"/>
    </row>
    <row r="377" spans="2:4" x14ac:dyDescent="0.2">
      <c r="B377" s="1"/>
      <c r="C377" s="1"/>
      <c r="D377" s="48"/>
    </row>
    <row r="378" spans="2:4" x14ac:dyDescent="0.2">
      <c r="B378" s="1"/>
      <c r="C378" s="1"/>
      <c r="D378" s="48"/>
    </row>
    <row r="379" spans="2:4" x14ac:dyDescent="0.2">
      <c r="B379" s="1"/>
      <c r="C379" s="1"/>
      <c r="D379" s="48"/>
    </row>
    <row r="380" spans="2:4" x14ac:dyDescent="0.2">
      <c r="B380" s="1"/>
      <c r="C380" s="1"/>
      <c r="D380" s="48"/>
    </row>
    <row r="381" spans="2:4" x14ac:dyDescent="0.2">
      <c r="B381" s="1"/>
      <c r="C381" s="1"/>
      <c r="D381" s="48"/>
    </row>
    <row r="382" spans="2:4" x14ac:dyDescent="0.2">
      <c r="B382" s="1"/>
      <c r="C382" s="1"/>
      <c r="D382" s="48"/>
    </row>
    <row r="383" spans="2:4" x14ac:dyDescent="0.2">
      <c r="B383" s="1"/>
      <c r="C383" s="1"/>
      <c r="D383" s="48"/>
    </row>
    <row r="384" spans="2:4" x14ac:dyDescent="0.2">
      <c r="B384" s="1"/>
      <c r="C384" s="1"/>
      <c r="D384" s="48"/>
    </row>
    <row r="385" spans="2:4" x14ac:dyDescent="0.2">
      <c r="B385" s="1"/>
      <c r="C385" s="1"/>
      <c r="D385" s="48"/>
    </row>
    <row r="386" spans="2:4" x14ac:dyDescent="0.2">
      <c r="B386" s="1"/>
      <c r="C386" s="1"/>
      <c r="D386" s="48"/>
    </row>
    <row r="387" spans="2:4" x14ac:dyDescent="0.2">
      <c r="B387" s="1"/>
      <c r="C387" s="1"/>
      <c r="D387" s="48"/>
    </row>
    <row r="388" spans="2:4" x14ac:dyDescent="0.2">
      <c r="B388" s="1"/>
      <c r="C388" s="1"/>
      <c r="D388" s="48"/>
    </row>
    <row r="389" spans="2:4" x14ac:dyDescent="0.2">
      <c r="B389" s="1"/>
      <c r="C389" s="1"/>
      <c r="D389" s="48"/>
    </row>
    <row r="390" spans="2:4" x14ac:dyDescent="0.2">
      <c r="B390" s="1"/>
      <c r="C390" s="1"/>
      <c r="D390" s="48"/>
    </row>
    <row r="391" spans="2:4" x14ac:dyDescent="0.2">
      <c r="B391" s="1"/>
      <c r="C391" s="1"/>
      <c r="D391" s="48"/>
    </row>
    <row r="392" spans="2:4" x14ac:dyDescent="0.2">
      <c r="B392" s="1"/>
      <c r="C392" s="1"/>
      <c r="D392" s="48"/>
    </row>
    <row r="393" spans="2:4" x14ac:dyDescent="0.2">
      <c r="B393" s="1"/>
      <c r="C393" s="1"/>
      <c r="D393" s="48"/>
    </row>
    <row r="394" spans="2:4" x14ac:dyDescent="0.2">
      <c r="B394" s="1"/>
      <c r="C394" s="1"/>
      <c r="D394" s="48"/>
    </row>
    <row r="395" spans="2:4" x14ac:dyDescent="0.2">
      <c r="B395" s="1"/>
      <c r="C395" s="1"/>
      <c r="D395" s="48"/>
    </row>
    <row r="396" spans="2:4" x14ac:dyDescent="0.2">
      <c r="B396" s="1"/>
      <c r="C396" s="1"/>
      <c r="D396" s="48"/>
    </row>
    <row r="397" spans="2:4" x14ac:dyDescent="0.2">
      <c r="B397" s="1"/>
      <c r="C397" s="1"/>
      <c r="D397" s="48"/>
    </row>
    <row r="398" spans="2:4" x14ac:dyDescent="0.2">
      <c r="B398" s="1"/>
      <c r="C398" s="1"/>
      <c r="D398" s="48"/>
    </row>
    <row r="399" spans="2:4" x14ac:dyDescent="0.2">
      <c r="B399" s="1"/>
      <c r="C399" s="1"/>
      <c r="D399" s="48"/>
    </row>
    <row r="400" spans="2:4" x14ac:dyDescent="0.2">
      <c r="B400" s="1"/>
      <c r="C400" s="1"/>
      <c r="D400" s="48"/>
    </row>
    <row r="401" spans="2:4" x14ac:dyDescent="0.2">
      <c r="B401" s="1"/>
      <c r="C401" s="1"/>
      <c r="D401" s="48"/>
    </row>
    <row r="402" spans="2:4" x14ac:dyDescent="0.2">
      <c r="B402" s="1"/>
      <c r="C402" s="1"/>
      <c r="D402" s="48"/>
    </row>
    <row r="403" spans="2:4" x14ac:dyDescent="0.2">
      <c r="B403" s="1"/>
      <c r="C403" s="1"/>
      <c r="D403" s="48"/>
    </row>
    <row r="404" spans="2:4" x14ac:dyDescent="0.2">
      <c r="B404" s="1"/>
      <c r="C404" s="1"/>
      <c r="D404" s="48"/>
    </row>
    <row r="405" spans="2:4" x14ac:dyDescent="0.2">
      <c r="B405" s="1"/>
      <c r="C405" s="1"/>
      <c r="D405" s="48"/>
    </row>
    <row r="406" spans="2:4" x14ac:dyDescent="0.2">
      <c r="B406" s="1"/>
      <c r="C406" s="1"/>
      <c r="D406" s="48"/>
    </row>
    <row r="407" spans="2:4" x14ac:dyDescent="0.2">
      <c r="B407" s="1"/>
      <c r="C407" s="1"/>
      <c r="D407" s="48"/>
    </row>
    <row r="408" spans="2:4" x14ac:dyDescent="0.2">
      <c r="B408" s="1"/>
      <c r="C408" s="1"/>
      <c r="D408" s="48"/>
    </row>
    <row r="409" spans="2:4" x14ac:dyDescent="0.2">
      <c r="B409" s="1"/>
      <c r="C409" s="1"/>
      <c r="D409" s="48"/>
    </row>
    <row r="410" spans="2:4" x14ac:dyDescent="0.2">
      <c r="B410" s="1"/>
      <c r="C410" s="1"/>
      <c r="D410" s="48"/>
    </row>
    <row r="411" spans="2:4" x14ac:dyDescent="0.2">
      <c r="B411" s="1"/>
      <c r="C411" s="1"/>
      <c r="D411" s="48"/>
    </row>
    <row r="412" spans="2:4" x14ac:dyDescent="0.2">
      <c r="B412" s="1"/>
      <c r="C412" s="1"/>
      <c r="D412" s="48"/>
    </row>
    <row r="413" spans="2:4" x14ac:dyDescent="0.2">
      <c r="B413" s="1"/>
      <c r="C413" s="1"/>
      <c r="D413" s="48"/>
    </row>
    <row r="414" spans="2:4" x14ac:dyDescent="0.2">
      <c r="B414" s="1"/>
      <c r="C414" s="1"/>
      <c r="D414" s="48"/>
    </row>
    <row r="415" spans="2:4" x14ac:dyDescent="0.2">
      <c r="B415" s="1"/>
      <c r="C415" s="1"/>
      <c r="D415" s="48"/>
    </row>
    <row r="416" spans="2:4" x14ac:dyDescent="0.2">
      <c r="B416" s="1"/>
      <c r="C416" s="1"/>
      <c r="D416" s="48"/>
    </row>
    <row r="417" spans="2:4" x14ac:dyDescent="0.2">
      <c r="B417" s="1"/>
      <c r="C417" s="1"/>
      <c r="D417" s="48"/>
    </row>
    <row r="418" spans="2:4" x14ac:dyDescent="0.2">
      <c r="B418" s="1"/>
      <c r="C418" s="1"/>
      <c r="D418" s="48"/>
    </row>
    <row r="419" spans="2:4" x14ac:dyDescent="0.2">
      <c r="B419" s="1"/>
      <c r="C419" s="1"/>
      <c r="D419" s="48"/>
    </row>
    <row r="420" spans="2:4" x14ac:dyDescent="0.2">
      <c r="B420" s="1"/>
      <c r="C420" s="1"/>
      <c r="D420" s="48"/>
    </row>
    <row r="421" spans="2:4" x14ac:dyDescent="0.2">
      <c r="B421" s="1"/>
      <c r="C421" s="1"/>
      <c r="D421" s="48"/>
    </row>
    <row r="422" spans="2:4" x14ac:dyDescent="0.2">
      <c r="B422" s="1"/>
      <c r="C422" s="1"/>
      <c r="D422" s="48"/>
    </row>
    <row r="423" spans="2:4" x14ac:dyDescent="0.2">
      <c r="B423" s="1"/>
      <c r="C423" s="1"/>
      <c r="D423" s="48"/>
    </row>
    <row r="424" spans="2:4" x14ac:dyDescent="0.2">
      <c r="B424" s="1"/>
      <c r="C424" s="1"/>
      <c r="D424" s="48"/>
    </row>
    <row r="425" spans="2:4" x14ac:dyDescent="0.2">
      <c r="B425" s="1"/>
      <c r="C425" s="1"/>
      <c r="D425" s="48"/>
    </row>
    <row r="426" spans="2:4" x14ac:dyDescent="0.2">
      <c r="B426" s="1"/>
      <c r="C426" s="1"/>
      <c r="D426" s="48"/>
    </row>
    <row r="427" spans="2:4" x14ac:dyDescent="0.2">
      <c r="B427" s="1"/>
      <c r="C427" s="1"/>
      <c r="D427" s="48"/>
    </row>
    <row r="428" spans="2:4" x14ac:dyDescent="0.2">
      <c r="B428" s="1"/>
      <c r="C428" s="1"/>
      <c r="D428" s="48"/>
    </row>
    <row r="429" spans="2:4" x14ac:dyDescent="0.2">
      <c r="B429" s="1"/>
      <c r="C429" s="1"/>
      <c r="D429" s="48"/>
    </row>
    <row r="430" spans="2:4" x14ac:dyDescent="0.2">
      <c r="B430" s="1"/>
      <c r="C430" s="1"/>
      <c r="D430" s="48"/>
    </row>
    <row r="431" spans="2:4" x14ac:dyDescent="0.2">
      <c r="B431" s="1"/>
      <c r="C431" s="1"/>
      <c r="D431" s="48"/>
    </row>
    <row r="432" spans="2:4" x14ac:dyDescent="0.2">
      <c r="B432" s="1"/>
      <c r="C432" s="1"/>
      <c r="D432" s="48"/>
    </row>
    <row r="433" spans="2:4" x14ac:dyDescent="0.2">
      <c r="B433" s="1"/>
      <c r="C433" s="1"/>
      <c r="D433" s="48"/>
    </row>
    <row r="434" spans="2:4" x14ac:dyDescent="0.2">
      <c r="B434" s="1"/>
      <c r="C434" s="1"/>
      <c r="D434" s="48"/>
    </row>
    <row r="435" spans="2:4" x14ac:dyDescent="0.2">
      <c r="B435" s="1"/>
      <c r="C435" s="1"/>
      <c r="D435" s="48"/>
    </row>
    <row r="436" spans="2:4" x14ac:dyDescent="0.2">
      <c r="B436" s="1"/>
      <c r="C436" s="1"/>
      <c r="D436" s="48"/>
    </row>
    <row r="437" spans="2:4" x14ac:dyDescent="0.2">
      <c r="B437" s="1"/>
      <c r="C437" s="1"/>
      <c r="D437" s="48"/>
    </row>
    <row r="438" spans="2:4" x14ac:dyDescent="0.2">
      <c r="B438" s="1"/>
      <c r="C438" s="1"/>
      <c r="D438" s="48"/>
    </row>
    <row r="439" spans="2:4" x14ac:dyDescent="0.2">
      <c r="B439" s="1"/>
      <c r="C439" s="1"/>
      <c r="D439" s="48"/>
    </row>
    <row r="440" spans="2:4" x14ac:dyDescent="0.2">
      <c r="B440" s="1"/>
      <c r="C440" s="1"/>
      <c r="D440" s="48"/>
    </row>
    <row r="441" spans="2:4" x14ac:dyDescent="0.2">
      <c r="B441" s="1"/>
      <c r="C441" s="1"/>
      <c r="D441" s="48"/>
    </row>
    <row r="442" spans="2:4" x14ac:dyDescent="0.2">
      <c r="B442" s="1"/>
      <c r="C442" s="1"/>
      <c r="D442" s="48"/>
    </row>
    <row r="443" spans="2:4" x14ac:dyDescent="0.2">
      <c r="B443" s="1"/>
      <c r="C443" s="1"/>
      <c r="D443" s="48"/>
    </row>
    <row r="444" spans="2:4" x14ac:dyDescent="0.2">
      <c r="B444" s="1"/>
      <c r="C444" s="1"/>
      <c r="D444" s="48"/>
    </row>
    <row r="445" spans="2:4" x14ac:dyDescent="0.2">
      <c r="B445" s="1"/>
      <c r="C445" s="1"/>
      <c r="D445" s="48"/>
    </row>
    <row r="446" spans="2:4" x14ac:dyDescent="0.2">
      <c r="B446" s="1"/>
      <c r="C446" s="1"/>
      <c r="D446" s="48"/>
    </row>
    <row r="447" spans="2:4" x14ac:dyDescent="0.2">
      <c r="B447" s="1"/>
      <c r="C447" s="1"/>
      <c r="D447" s="48"/>
    </row>
    <row r="448" spans="2:4" x14ac:dyDescent="0.2">
      <c r="B448" s="1"/>
      <c r="C448" s="1"/>
      <c r="D448" s="48"/>
    </row>
    <row r="449" spans="2:4" x14ac:dyDescent="0.2">
      <c r="B449" s="1"/>
      <c r="C449" s="1"/>
      <c r="D449" s="48"/>
    </row>
    <row r="450" spans="2:4" x14ac:dyDescent="0.2">
      <c r="B450" s="1"/>
      <c r="C450" s="1"/>
      <c r="D450" s="48"/>
    </row>
    <row r="451" spans="2:4" x14ac:dyDescent="0.2">
      <c r="B451" s="1"/>
      <c r="C451" s="1"/>
      <c r="D451" s="48"/>
    </row>
    <row r="452" spans="2:4" x14ac:dyDescent="0.2">
      <c r="B452" s="1"/>
      <c r="C452" s="1"/>
      <c r="D452" s="48"/>
    </row>
    <row r="453" spans="2:4" x14ac:dyDescent="0.2">
      <c r="B453" s="1"/>
      <c r="C453" s="1"/>
      <c r="D453" s="48"/>
    </row>
    <row r="454" spans="2:4" x14ac:dyDescent="0.2">
      <c r="B454" s="1"/>
      <c r="C454" s="1"/>
      <c r="D454" s="48"/>
    </row>
    <row r="455" spans="2:4" x14ac:dyDescent="0.2">
      <c r="B455" s="1"/>
      <c r="C455" s="1"/>
      <c r="D455" s="48"/>
    </row>
    <row r="456" spans="2:4" x14ac:dyDescent="0.2">
      <c r="B456" s="1"/>
      <c r="C456" s="1"/>
      <c r="D456" s="48"/>
    </row>
    <row r="457" spans="2:4" x14ac:dyDescent="0.2">
      <c r="B457" s="1"/>
      <c r="C457" s="1"/>
      <c r="D457" s="48"/>
    </row>
    <row r="458" spans="2:4" x14ac:dyDescent="0.2">
      <c r="B458" s="1"/>
      <c r="C458" s="1"/>
      <c r="D458" s="48"/>
    </row>
    <row r="459" spans="2:4" x14ac:dyDescent="0.2">
      <c r="B459" s="1"/>
      <c r="C459" s="1"/>
      <c r="D459" s="48"/>
    </row>
    <row r="460" spans="2:4" x14ac:dyDescent="0.2">
      <c r="B460" s="1"/>
      <c r="C460" s="1"/>
      <c r="D460" s="48"/>
    </row>
    <row r="461" spans="2:4" x14ac:dyDescent="0.2">
      <c r="B461" s="1"/>
      <c r="C461" s="1"/>
      <c r="D461" s="48"/>
    </row>
    <row r="462" spans="2:4" x14ac:dyDescent="0.2">
      <c r="B462" s="1"/>
      <c r="C462" s="1"/>
      <c r="D462" s="48"/>
    </row>
    <row r="463" spans="2:4" x14ac:dyDescent="0.2">
      <c r="B463" s="1"/>
      <c r="C463" s="1"/>
      <c r="D463" s="48"/>
    </row>
    <row r="464" spans="2:4" x14ac:dyDescent="0.2">
      <c r="B464" s="1"/>
      <c r="C464" s="1"/>
      <c r="D464" s="48"/>
    </row>
    <row r="465" spans="2:4" x14ac:dyDescent="0.2">
      <c r="B465" s="1"/>
      <c r="C465" s="1"/>
      <c r="D465" s="48"/>
    </row>
    <row r="466" spans="2:4" x14ac:dyDescent="0.2">
      <c r="B466" s="1"/>
      <c r="C466" s="1"/>
      <c r="D466" s="48"/>
    </row>
    <row r="467" spans="2:4" x14ac:dyDescent="0.2">
      <c r="B467" s="1"/>
      <c r="C467" s="1"/>
      <c r="D467" s="48"/>
    </row>
    <row r="468" spans="2:4" x14ac:dyDescent="0.2">
      <c r="B468" s="1"/>
      <c r="C468" s="1"/>
      <c r="D468" s="48"/>
    </row>
    <row r="469" spans="2:4" x14ac:dyDescent="0.2">
      <c r="B469" s="1"/>
      <c r="C469" s="1"/>
      <c r="D469" s="48"/>
    </row>
    <row r="470" spans="2:4" x14ac:dyDescent="0.2">
      <c r="B470" s="1"/>
      <c r="C470" s="1"/>
      <c r="D470" s="48"/>
    </row>
    <row r="471" spans="2:4" x14ac:dyDescent="0.2">
      <c r="B471" s="1"/>
      <c r="C471" s="1"/>
      <c r="D471" s="48"/>
    </row>
    <row r="472" spans="2:4" x14ac:dyDescent="0.2">
      <c r="B472" s="1"/>
      <c r="C472" s="1"/>
      <c r="D472" s="48"/>
    </row>
    <row r="473" spans="2:4" x14ac:dyDescent="0.2">
      <c r="B473" s="1"/>
      <c r="C473" s="1"/>
      <c r="D473" s="48"/>
    </row>
    <row r="474" spans="2:4" x14ac:dyDescent="0.2">
      <c r="B474" s="1"/>
      <c r="C474" s="1"/>
      <c r="D474" s="48"/>
    </row>
    <row r="475" spans="2:4" x14ac:dyDescent="0.2">
      <c r="B475" s="1"/>
      <c r="C475" s="1"/>
      <c r="D475" s="48"/>
    </row>
    <row r="476" spans="2:4" x14ac:dyDescent="0.2">
      <c r="B476" s="1"/>
      <c r="C476" s="1"/>
      <c r="D476" s="48"/>
    </row>
    <row r="477" spans="2:4" x14ac:dyDescent="0.2">
      <c r="B477" s="1"/>
      <c r="C477" s="1"/>
      <c r="D477" s="48"/>
    </row>
    <row r="478" spans="2:4" x14ac:dyDescent="0.2">
      <c r="B478" s="1"/>
      <c r="C478" s="1"/>
      <c r="D478" s="48"/>
    </row>
    <row r="479" spans="2:4" x14ac:dyDescent="0.2">
      <c r="B479" s="1"/>
      <c r="C479" s="1"/>
      <c r="D479" s="48"/>
    </row>
    <row r="480" spans="2:4" x14ac:dyDescent="0.2">
      <c r="B480" s="1"/>
      <c r="C480" s="1"/>
      <c r="D480" s="48"/>
    </row>
    <row r="481" spans="2:4" x14ac:dyDescent="0.2">
      <c r="B481" s="1"/>
      <c r="C481" s="1"/>
      <c r="D481" s="48"/>
    </row>
    <row r="482" spans="2:4" x14ac:dyDescent="0.2">
      <c r="B482" s="1"/>
      <c r="C482" s="1"/>
      <c r="D482" s="48"/>
    </row>
    <row r="483" spans="2:4" x14ac:dyDescent="0.2">
      <c r="B483" s="1"/>
      <c r="C483" s="1"/>
      <c r="D483" s="48"/>
    </row>
    <row r="484" spans="2:4" x14ac:dyDescent="0.2">
      <c r="B484" s="1"/>
      <c r="C484" s="1"/>
      <c r="D484" s="48"/>
    </row>
    <row r="485" spans="2:4" x14ac:dyDescent="0.2">
      <c r="B485" s="1"/>
      <c r="C485" s="1"/>
      <c r="D485" s="48"/>
    </row>
    <row r="486" spans="2:4" x14ac:dyDescent="0.2">
      <c r="B486" s="1"/>
      <c r="C486" s="1"/>
      <c r="D486" s="48"/>
    </row>
    <row r="487" spans="2:4" x14ac:dyDescent="0.2">
      <c r="B487" s="1"/>
      <c r="C487" s="1"/>
      <c r="D487" s="48"/>
    </row>
    <row r="488" spans="2:4" x14ac:dyDescent="0.2">
      <c r="B488" s="1"/>
      <c r="C488" s="1"/>
      <c r="D488" s="48"/>
    </row>
    <row r="489" spans="2:4" x14ac:dyDescent="0.2">
      <c r="B489" s="1"/>
      <c r="C489" s="1"/>
      <c r="D489" s="48"/>
    </row>
    <row r="490" spans="2:4" x14ac:dyDescent="0.2">
      <c r="B490" s="1"/>
      <c r="C490" s="1"/>
      <c r="D490" s="48"/>
    </row>
    <row r="491" spans="2:4" x14ac:dyDescent="0.2">
      <c r="B491" s="1"/>
      <c r="C491" s="1"/>
      <c r="D491" s="48"/>
    </row>
    <row r="492" spans="2:4" x14ac:dyDescent="0.2">
      <c r="B492" s="1"/>
      <c r="C492" s="1"/>
      <c r="D492" s="48"/>
    </row>
    <row r="493" spans="2:4" x14ac:dyDescent="0.2">
      <c r="B493" s="1"/>
      <c r="C493" s="1"/>
      <c r="D493" s="48"/>
    </row>
    <row r="494" spans="2:4" x14ac:dyDescent="0.2">
      <c r="B494" s="1"/>
      <c r="C494" s="1"/>
      <c r="D494" s="48"/>
    </row>
    <row r="495" spans="2:4" x14ac:dyDescent="0.2">
      <c r="B495" s="1"/>
      <c r="C495" s="1"/>
      <c r="D495" s="48"/>
    </row>
    <row r="496" spans="2:4" x14ac:dyDescent="0.2">
      <c r="B496" s="1"/>
      <c r="C496" s="1"/>
      <c r="D496" s="48"/>
    </row>
    <row r="497" spans="2:4" x14ac:dyDescent="0.2">
      <c r="B497" s="1"/>
      <c r="C497" s="1"/>
      <c r="D497" s="48"/>
    </row>
    <row r="498" spans="2:4" x14ac:dyDescent="0.2">
      <c r="B498" s="1"/>
      <c r="C498" s="1"/>
      <c r="D498" s="48"/>
    </row>
    <row r="499" spans="2:4" x14ac:dyDescent="0.2">
      <c r="B499" s="1"/>
      <c r="C499" s="1"/>
      <c r="D499" s="48"/>
    </row>
    <row r="500" spans="2:4" x14ac:dyDescent="0.2">
      <c r="B500" s="1"/>
      <c r="C500" s="1"/>
      <c r="D500" s="48"/>
    </row>
    <row r="501" spans="2:4" x14ac:dyDescent="0.2">
      <c r="B501" s="1"/>
      <c r="C501" s="1"/>
      <c r="D501" s="48"/>
    </row>
    <row r="502" spans="2:4" x14ac:dyDescent="0.2">
      <c r="B502" s="1"/>
      <c r="C502" s="1"/>
      <c r="D502" s="48"/>
    </row>
    <row r="503" spans="2:4" x14ac:dyDescent="0.2">
      <c r="B503" s="1"/>
      <c r="C503" s="1"/>
      <c r="D503" s="48"/>
    </row>
    <row r="504" spans="2:4" x14ac:dyDescent="0.2">
      <c r="B504" s="1"/>
      <c r="C504" s="1"/>
      <c r="D504" s="48"/>
    </row>
    <row r="505" spans="2:4" x14ac:dyDescent="0.2">
      <c r="B505" s="1"/>
      <c r="C505" s="1"/>
      <c r="D505" s="48"/>
    </row>
    <row r="506" spans="2:4" x14ac:dyDescent="0.2">
      <c r="B506" s="1"/>
      <c r="C506" s="1"/>
      <c r="D506" s="48"/>
    </row>
    <row r="507" spans="2:4" x14ac:dyDescent="0.2">
      <c r="B507" s="1"/>
      <c r="C507" s="1"/>
      <c r="D507" s="48"/>
    </row>
    <row r="508" spans="2:4" x14ac:dyDescent="0.2">
      <c r="B508" s="1"/>
      <c r="C508" s="1"/>
      <c r="D508" s="48"/>
    </row>
    <row r="509" spans="2:4" x14ac:dyDescent="0.2">
      <c r="B509" s="1"/>
      <c r="C509" s="1"/>
      <c r="D509" s="48"/>
    </row>
    <row r="510" spans="2:4" x14ac:dyDescent="0.2">
      <c r="B510" s="1"/>
      <c r="C510" s="1"/>
      <c r="D510" s="48"/>
    </row>
    <row r="511" spans="2:4" x14ac:dyDescent="0.2">
      <c r="B511" s="1"/>
      <c r="C511" s="1"/>
      <c r="D511" s="48"/>
    </row>
    <row r="512" spans="2:4" x14ac:dyDescent="0.2">
      <c r="B512" s="1"/>
      <c r="C512" s="1"/>
      <c r="D512" s="48"/>
    </row>
    <row r="513" spans="2:4" x14ac:dyDescent="0.2">
      <c r="B513" s="1"/>
      <c r="C513" s="1"/>
      <c r="D513" s="48"/>
    </row>
    <row r="514" spans="2:4" x14ac:dyDescent="0.2">
      <c r="B514" s="1"/>
      <c r="C514" s="1"/>
      <c r="D514" s="48"/>
    </row>
    <row r="515" spans="2:4" x14ac:dyDescent="0.2">
      <c r="B515" s="1"/>
      <c r="C515" s="1"/>
      <c r="D515" s="48"/>
    </row>
    <row r="516" spans="2:4" x14ac:dyDescent="0.2">
      <c r="B516" s="1"/>
      <c r="C516" s="1"/>
      <c r="D516" s="48"/>
    </row>
    <row r="517" spans="2:4" x14ac:dyDescent="0.2">
      <c r="B517" s="1"/>
      <c r="C517" s="1"/>
      <c r="D517" s="48"/>
    </row>
    <row r="518" spans="2:4" x14ac:dyDescent="0.2">
      <c r="B518" s="1"/>
      <c r="C518" s="1"/>
      <c r="D518" s="48"/>
    </row>
    <row r="519" spans="2:4" x14ac:dyDescent="0.2">
      <c r="B519" s="1"/>
      <c r="C519" s="1"/>
      <c r="D519" s="48"/>
    </row>
    <row r="520" spans="2:4" x14ac:dyDescent="0.2">
      <c r="B520" s="1"/>
      <c r="C520" s="1"/>
      <c r="D520" s="48"/>
    </row>
    <row r="521" spans="2:4" x14ac:dyDescent="0.2">
      <c r="B521" s="1"/>
      <c r="C521" s="1"/>
      <c r="D521" s="48"/>
    </row>
    <row r="522" spans="2:4" x14ac:dyDescent="0.2">
      <c r="B522" s="1"/>
      <c r="C522" s="1"/>
      <c r="D522" s="48"/>
    </row>
    <row r="523" spans="2:4" x14ac:dyDescent="0.2">
      <c r="B523" s="1"/>
      <c r="C523" s="1"/>
      <c r="D523" s="48"/>
    </row>
    <row r="524" spans="2:4" x14ac:dyDescent="0.2">
      <c r="B524" s="1"/>
      <c r="C524" s="1"/>
      <c r="D524" s="48"/>
    </row>
    <row r="525" spans="2:4" x14ac:dyDescent="0.2">
      <c r="B525" s="1"/>
      <c r="C525" s="1"/>
      <c r="D525" s="48"/>
    </row>
    <row r="526" spans="2:4" x14ac:dyDescent="0.2">
      <c r="B526" s="1"/>
      <c r="C526" s="1"/>
      <c r="D526" s="48"/>
    </row>
    <row r="527" spans="2:4" x14ac:dyDescent="0.2">
      <c r="B527" s="1"/>
      <c r="C527" s="1"/>
      <c r="D527" s="48"/>
    </row>
    <row r="528" spans="2:4" x14ac:dyDescent="0.2">
      <c r="B528" s="1"/>
      <c r="C528" s="1"/>
      <c r="D528" s="48"/>
    </row>
    <row r="529" spans="2:4" x14ac:dyDescent="0.2">
      <c r="B529" s="1"/>
      <c r="C529" s="1"/>
      <c r="D529" s="48"/>
    </row>
    <row r="530" spans="2:4" x14ac:dyDescent="0.2">
      <c r="B530" s="1"/>
      <c r="C530" s="1"/>
      <c r="D530" s="48"/>
    </row>
    <row r="531" spans="2:4" x14ac:dyDescent="0.2">
      <c r="B531" s="1"/>
      <c r="C531" s="1"/>
      <c r="D531" s="48"/>
    </row>
    <row r="532" spans="2:4" x14ac:dyDescent="0.2">
      <c r="B532" s="1"/>
      <c r="C532" s="1"/>
      <c r="D532" s="48"/>
    </row>
    <row r="533" spans="2:4" x14ac:dyDescent="0.2">
      <c r="B533" s="1"/>
      <c r="C533" s="1"/>
      <c r="D533" s="48"/>
    </row>
    <row r="534" spans="2:4" x14ac:dyDescent="0.2">
      <c r="B534" s="1"/>
      <c r="C534" s="1"/>
      <c r="D534" s="48"/>
    </row>
    <row r="535" spans="2:4" x14ac:dyDescent="0.2">
      <c r="B535" s="1"/>
      <c r="C535" s="1"/>
      <c r="D535" s="48"/>
    </row>
    <row r="536" spans="2:4" x14ac:dyDescent="0.2">
      <c r="B536" s="1"/>
      <c r="C536" s="1"/>
      <c r="D536" s="48"/>
    </row>
    <row r="537" spans="2:4" x14ac:dyDescent="0.2">
      <c r="B537" s="1"/>
      <c r="C537" s="1"/>
      <c r="D537" s="48"/>
    </row>
    <row r="538" spans="2:4" x14ac:dyDescent="0.2">
      <c r="B538" s="1"/>
      <c r="C538" s="1"/>
      <c r="D538" s="48"/>
    </row>
    <row r="539" spans="2:4" x14ac:dyDescent="0.2">
      <c r="B539" s="1"/>
      <c r="C539" s="1"/>
      <c r="D539" s="48"/>
    </row>
    <row r="540" spans="2:4" x14ac:dyDescent="0.2">
      <c r="B540" s="1"/>
      <c r="C540" s="1"/>
      <c r="D540" s="48"/>
    </row>
    <row r="541" spans="2:4" x14ac:dyDescent="0.2">
      <c r="B541" s="1"/>
      <c r="C541" s="1"/>
      <c r="D541" s="48"/>
    </row>
    <row r="542" spans="2:4" x14ac:dyDescent="0.2">
      <c r="B542" s="1"/>
      <c r="C542" s="1"/>
      <c r="D542" s="48"/>
    </row>
    <row r="543" spans="2:4" x14ac:dyDescent="0.2">
      <c r="B543" s="1"/>
      <c r="C543" s="1"/>
      <c r="D543" s="48"/>
    </row>
    <row r="544" spans="2:4" x14ac:dyDescent="0.2">
      <c r="B544" s="1"/>
      <c r="C544" s="1"/>
      <c r="D544" s="48"/>
    </row>
    <row r="545" spans="2:4" x14ac:dyDescent="0.2">
      <c r="B545" s="1"/>
      <c r="C545" s="1"/>
      <c r="D545" s="48"/>
    </row>
    <row r="546" spans="2:4" x14ac:dyDescent="0.2">
      <c r="B546" s="1"/>
      <c r="C546" s="1"/>
      <c r="D546" s="48"/>
    </row>
    <row r="547" spans="2:4" x14ac:dyDescent="0.2">
      <c r="B547" s="1"/>
      <c r="C547" s="1"/>
      <c r="D547" s="48"/>
    </row>
    <row r="548" spans="2:4" x14ac:dyDescent="0.2">
      <c r="B548" s="1"/>
      <c r="C548" s="1"/>
      <c r="D548" s="48"/>
    </row>
    <row r="549" spans="2:4" x14ac:dyDescent="0.2">
      <c r="B549" s="1"/>
      <c r="C549" s="1"/>
      <c r="D549" s="48"/>
    </row>
    <row r="550" spans="2:4" x14ac:dyDescent="0.2">
      <c r="B550" s="1"/>
      <c r="C550" s="1"/>
      <c r="D550" s="48"/>
    </row>
    <row r="551" spans="2:4" x14ac:dyDescent="0.2">
      <c r="B551" s="1"/>
      <c r="C551" s="1"/>
      <c r="D551" s="48"/>
    </row>
    <row r="552" spans="2:4" x14ac:dyDescent="0.2">
      <c r="B552" s="1"/>
      <c r="C552" s="1"/>
      <c r="D552" s="48"/>
    </row>
    <row r="553" spans="2:4" x14ac:dyDescent="0.2">
      <c r="B553" s="1"/>
      <c r="C553" s="1"/>
      <c r="D553" s="48"/>
    </row>
    <row r="554" spans="2:4" x14ac:dyDescent="0.2">
      <c r="B554" s="1"/>
      <c r="C554" s="1"/>
      <c r="D554" s="48"/>
    </row>
    <row r="555" spans="2:4" x14ac:dyDescent="0.2">
      <c r="B555" s="1"/>
      <c r="C555" s="1"/>
      <c r="D555" s="48"/>
    </row>
    <row r="556" spans="2:4" x14ac:dyDescent="0.2">
      <c r="B556" s="1"/>
      <c r="C556" s="1"/>
      <c r="D556" s="48"/>
    </row>
    <row r="557" spans="2:4" x14ac:dyDescent="0.2">
      <c r="B557" s="1"/>
      <c r="C557" s="1"/>
      <c r="D557" s="48"/>
    </row>
    <row r="558" spans="2:4" x14ac:dyDescent="0.2">
      <c r="B558" s="1"/>
      <c r="C558" s="1"/>
      <c r="D558" s="48"/>
    </row>
    <row r="559" spans="2:4" x14ac:dyDescent="0.2">
      <c r="B559" s="1"/>
      <c r="C559" s="1"/>
      <c r="D559" s="48"/>
    </row>
    <row r="560" spans="2:4" x14ac:dyDescent="0.2">
      <c r="B560" s="1"/>
      <c r="C560" s="1"/>
      <c r="D560" s="48"/>
    </row>
    <row r="561" spans="2:4" x14ac:dyDescent="0.2">
      <c r="B561" s="1"/>
      <c r="C561" s="1"/>
      <c r="D561" s="48"/>
    </row>
    <row r="562" spans="2:4" x14ac:dyDescent="0.2">
      <c r="B562" s="1"/>
      <c r="C562" s="1"/>
      <c r="D562" s="48"/>
    </row>
    <row r="563" spans="2:4" x14ac:dyDescent="0.2">
      <c r="B563" s="1"/>
      <c r="C563" s="1"/>
      <c r="D563" s="48"/>
    </row>
    <row r="564" spans="2:4" x14ac:dyDescent="0.2">
      <c r="B564" s="1"/>
      <c r="C564" s="1"/>
      <c r="D564" s="48"/>
    </row>
    <row r="565" spans="2:4" x14ac:dyDescent="0.2">
      <c r="B565" s="1"/>
      <c r="C565" s="1"/>
      <c r="D565" s="48"/>
    </row>
    <row r="566" spans="2:4" x14ac:dyDescent="0.2">
      <c r="B566" s="1"/>
      <c r="C566" s="1"/>
      <c r="D566" s="48"/>
    </row>
    <row r="567" spans="2:4" x14ac:dyDescent="0.2">
      <c r="B567" s="1"/>
      <c r="C567" s="1"/>
      <c r="D567" s="48"/>
    </row>
    <row r="568" spans="2:4" x14ac:dyDescent="0.2">
      <c r="B568" s="1"/>
      <c r="C568" s="1"/>
      <c r="D568" s="48"/>
    </row>
    <row r="569" spans="2:4" x14ac:dyDescent="0.2">
      <c r="B569" s="1"/>
      <c r="C569" s="1"/>
      <c r="D569" s="48"/>
    </row>
    <row r="570" spans="2:4" x14ac:dyDescent="0.2">
      <c r="B570" s="1"/>
      <c r="C570" s="1"/>
      <c r="D570" s="48"/>
    </row>
    <row r="571" spans="2:4" x14ac:dyDescent="0.2">
      <c r="B571" s="1"/>
      <c r="C571" s="1"/>
      <c r="D571" s="48"/>
    </row>
    <row r="572" spans="2:4" x14ac:dyDescent="0.2">
      <c r="B572" s="1"/>
      <c r="C572" s="1"/>
      <c r="D572" s="48"/>
    </row>
    <row r="573" spans="2:4" x14ac:dyDescent="0.2">
      <c r="B573" s="1"/>
      <c r="C573" s="1"/>
      <c r="D573" s="48"/>
    </row>
    <row r="574" spans="2:4" x14ac:dyDescent="0.2">
      <c r="B574" s="1"/>
      <c r="C574" s="1"/>
      <c r="D574" s="48"/>
    </row>
    <row r="575" spans="2:4" x14ac:dyDescent="0.2">
      <c r="B575" s="1"/>
      <c r="C575" s="1"/>
      <c r="D575" s="48"/>
    </row>
    <row r="576" spans="2:4" x14ac:dyDescent="0.2">
      <c r="B576" s="1"/>
      <c r="C576" s="1"/>
      <c r="D576" s="48"/>
    </row>
    <row r="577" spans="2:4" x14ac:dyDescent="0.2">
      <c r="B577" s="1"/>
      <c r="C577" s="1"/>
      <c r="D577" s="48"/>
    </row>
    <row r="578" spans="2:4" x14ac:dyDescent="0.2">
      <c r="B578" s="1"/>
      <c r="C578" s="1"/>
      <c r="D578" s="48"/>
    </row>
    <row r="579" spans="2:4" x14ac:dyDescent="0.2">
      <c r="B579" s="1"/>
      <c r="C579" s="1"/>
      <c r="D579" s="48"/>
    </row>
    <row r="580" spans="2:4" x14ac:dyDescent="0.2">
      <c r="B580" s="1"/>
      <c r="C580" s="1"/>
      <c r="D580" s="48"/>
    </row>
    <row r="581" spans="2:4" x14ac:dyDescent="0.2">
      <c r="B581" s="1"/>
      <c r="C581" s="1"/>
      <c r="D581" s="48"/>
    </row>
    <row r="582" spans="2:4" x14ac:dyDescent="0.2">
      <c r="B582" s="1"/>
      <c r="C582" s="1"/>
      <c r="D582" s="48"/>
    </row>
    <row r="583" spans="2:4" x14ac:dyDescent="0.2">
      <c r="B583" s="1"/>
      <c r="C583" s="1"/>
      <c r="D583" s="48"/>
    </row>
    <row r="584" spans="2:4" x14ac:dyDescent="0.2">
      <c r="B584" s="1"/>
      <c r="C584" s="1"/>
      <c r="D584" s="48"/>
    </row>
    <row r="585" spans="2:4" x14ac:dyDescent="0.2">
      <c r="B585" s="1"/>
      <c r="C585" s="1"/>
      <c r="D585" s="48"/>
    </row>
    <row r="586" spans="2:4" x14ac:dyDescent="0.2">
      <c r="B586" s="1"/>
      <c r="C586" s="1"/>
      <c r="D586" s="48"/>
    </row>
    <row r="587" spans="2:4" x14ac:dyDescent="0.2">
      <c r="B587" s="1"/>
      <c r="C587" s="1"/>
      <c r="D587" s="48"/>
    </row>
    <row r="588" spans="2:4" x14ac:dyDescent="0.2">
      <c r="B588" s="1"/>
      <c r="C588" s="1"/>
      <c r="D588" s="48"/>
    </row>
    <row r="589" spans="2:4" x14ac:dyDescent="0.2">
      <c r="B589" s="1"/>
      <c r="C589" s="1"/>
      <c r="D589" s="48"/>
    </row>
    <row r="590" spans="2:4" x14ac:dyDescent="0.2">
      <c r="B590" s="1"/>
      <c r="C590" s="1"/>
      <c r="D590" s="48"/>
    </row>
    <row r="591" spans="2:4" x14ac:dyDescent="0.2">
      <c r="B591" s="1"/>
      <c r="C591" s="1"/>
      <c r="D591" s="48"/>
    </row>
    <row r="592" spans="2:4" x14ac:dyDescent="0.2">
      <c r="B592" s="1"/>
      <c r="C592" s="1"/>
      <c r="D592" s="48"/>
    </row>
    <row r="593" spans="2:4" x14ac:dyDescent="0.2">
      <c r="B593" s="1"/>
      <c r="C593" s="1"/>
      <c r="D593" s="48"/>
    </row>
    <row r="594" spans="2:4" x14ac:dyDescent="0.2">
      <c r="B594" s="1"/>
      <c r="C594" s="1"/>
      <c r="D594" s="48"/>
    </row>
    <row r="595" spans="2:4" x14ac:dyDescent="0.2">
      <c r="B595" s="1"/>
      <c r="C595" s="1"/>
      <c r="D595" s="48"/>
    </row>
    <row r="596" spans="2:4" x14ac:dyDescent="0.2">
      <c r="B596" s="1"/>
      <c r="C596" s="1"/>
      <c r="D596" s="48"/>
    </row>
    <row r="597" spans="2:4" x14ac:dyDescent="0.2">
      <c r="B597" s="1"/>
      <c r="C597" s="1"/>
      <c r="D597" s="48"/>
    </row>
    <row r="598" spans="2:4" x14ac:dyDescent="0.2">
      <c r="B598" s="1"/>
      <c r="C598" s="1"/>
      <c r="D598" s="48"/>
    </row>
    <row r="599" spans="2:4" x14ac:dyDescent="0.2">
      <c r="B599" s="1"/>
      <c r="C599" s="1"/>
      <c r="D599" s="48"/>
    </row>
    <row r="600" spans="2:4" x14ac:dyDescent="0.2">
      <c r="B600" s="1"/>
      <c r="C600" s="1"/>
      <c r="D600" s="48"/>
    </row>
    <row r="601" spans="2:4" x14ac:dyDescent="0.2">
      <c r="B601" s="1"/>
      <c r="C601" s="1"/>
      <c r="D601" s="48"/>
    </row>
    <row r="602" spans="2:4" x14ac:dyDescent="0.2">
      <c r="B602" s="1"/>
      <c r="C602" s="1"/>
      <c r="D602" s="48"/>
    </row>
    <row r="603" spans="2:4" x14ac:dyDescent="0.2">
      <c r="B603" s="1"/>
      <c r="C603" s="1"/>
      <c r="D603" s="48"/>
    </row>
    <row r="604" spans="2:4" x14ac:dyDescent="0.2">
      <c r="B604" s="1"/>
      <c r="C604" s="1"/>
      <c r="D604" s="48"/>
    </row>
    <row r="605" spans="2:4" x14ac:dyDescent="0.2">
      <c r="B605" s="1"/>
      <c r="C605" s="1"/>
      <c r="D605" s="48"/>
    </row>
    <row r="606" spans="2:4" x14ac:dyDescent="0.2">
      <c r="B606" s="1"/>
      <c r="C606" s="1"/>
      <c r="D606" s="48"/>
    </row>
    <row r="607" spans="2:4" x14ac:dyDescent="0.2">
      <c r="B607" s="1"/>
      <c r="C607" s="1"/>
      <c r="D607" s="48"/>
    </row>
    <row r="608" spans="2:4" x14ac:dyDescent="0.2">
      <c r="B608" s="1"/>
      <c r="C608" s="1"/>
      <c r="D608" s="48"/>
    </row>
    <row r="609" spans="2:4" x14ac:dyDescent="0.2">
      <c r="B609" s="1"/>
      <c r="C609" s="1"/>
      <c r="D609" s="48"/>
    </row>
    <row r="610" spans="2:4" x14ac:dyDescent="0.2">
      <c r="B610" s="1"/>
      <c r="C610" s="1"/>
      <c r="D610" s="48"/>
    </row>
    <row r="611" spans="2:4" x14ac:dyDescent="0.2">
      <c r="B611" s="1"/>
      <c r="C611" s="1"/>
      <c r="D611" s="48"/>
    </row>
    <row r="612" spans="2:4" x14ac:dyDescent="0.2">
      <c r="B612" s="1"/>
      <c r="C612" s="1"/>
      <c r="D612" s="48"/>
    </row>
    <row r="613" spans="2:4" x14ac:dyDescent="0.2">
      <c r="B613" s="1"/>
      <c r="C613" s="1"/>
      <c r="D613" s="48"/>
    </row>
    <row r="614" spans="2:4" x14ac:dyDescent="0.2">
      <c r="B614" s="1"/>
      <c r="C614" s="1"/>
      <c r="D614" s="48"/>
    </row>
    <row r="615" spans="2:4" x14ac:dyDescent="0.2">
      <c r="B615" s="1"/>
      <c r="C615" s="1"/>
      <c r="D615" s="48"/>
    </row>
    <row r="616" spans="2:4" x14ac:dyDescent="0.2">
      <c r="B616" s="1"/>
      <c r="C616" s="1"/>
      <c r="D616" s="48"/>
    </row>
    <row r="617" spans="2:4" x14ac:dyDescent="0.2">
      <c r="B617" s="1"/>
      <c r="C617" s="1"/>
      <c r="D617" s="48"/>
    </row>
    <row r="618" spans="2:4" x14ac:dyDescent="0.2">
      <c r="B618" s="1"/>
      <c r="C618" s="1"/>
      <c r="D618" s="48"/>
    </row>
    <row r="619" spans="2:4" x14ac:dyDescent="0.2">
      <c r="B619" s="1"/>
      <c r="C619" s="1"/>
      <c r="D619" s="48"/>
    </row>
    <row r="620" spans="2:4" x14ac:dyDescent="0.2">
      <c r="B620" s="1"/>
      <c r="C620" s="1"/>
      <c r="D620" s="48"/>
    </row>
    <row r="621" spans="2:4" x14ac:dyDescent="0.2">
      <c r="B621" s="1"/>
      <c r="C621" s="1"/>
      <c r="D621" s="48"/>
    </row>
    <row r="622" spans="2:4" x14ac:dyDescent="0.2">
      <c r="B622" s="1"/>
      <c r="C622" s="1"/>
      <c r="D622" s="48"/>
    </row>
    <row r="623" spans="2:4" x14ac:dyDescent="0.2">
      <c r="B623" s="1"/>
      <c r="C623" s="1"/>
      <c r="D623" s="48"/>
    </row>
    <row r="624" spans="2:4" x14ac:dyDescent="0.2">
      <c r="B624" s="1"/>
      <c r="C624" s="1"/>
      <c r="D624" s="48"/>
    </row>
    <row r="625" spans="2:4" x14ac:dyDescent="0.2">
      <c r="B625" s="1"/>
      <c r="C625" s="1"/>
      <c r="D625" s="48"/>
    </row>
    <row r="626" spans="2:4" x14ac:dyDescent="0.2">
      <c r="B626" s="1"/>
      <c r="C626" s="1"/>
      <c r="D626" s="48"/>
    </row>
    <row r="627" spans="2:4" x14ac:dyDescent="0.2">
      <c r="B627" s="1"/>
      <c r="C627" s="1"/>
      <c r="D627" s="48"/>
    </row>
    <row r="628" spans="2:4" x14ac:dyDescent="0.2">
      <c r="B628" s="1"/>
      <c r="C628" s="1"/>
      <c r="D628" s="48"/>
    </row>
    <row r="629" spans="2:4" x14ac:dyDescent="0.2">
      <c r="B629" s="1"/>
      <c r="C629" s="1"/>
      <c r="D629" s="48"/>
    </row>
    <row r="630" spans="2:4" x14ac:dyDescent="0.2">
      <c r="B630" s="1"/>
      <c r="C630" s="1"/>
      <c r="D630" s="48"/>
    </row>
    <row r="631" spans="2:4" x14ac:dyDescent="0.2">
      <c r="B631" s="1"/>
      <c r="C631" s="1"/>
      <c r="D631" s="48"/>
    </row>
    <row r="632" spans="2:4" x14ac:dyDescent="0.2">
      <c r="B632" s="1"/>
      <c r="C632" s="1"/>
      <c r="D632" s="48"/>
    </row>
    <row r="633" spans="2:4" x14ac:dyDescent="0.2">
      <c r="B633" s="1"/>
      <c r="C633" s="1"/>
      <c r="D633" s="48"/>
    </row>
    <row r="634" spans="2:4" x14ac:dyDescent="0.2">
      <c r="B634" s="1"/>
      <c r="C634" s="1"/>
      <c r="D634" s="48"/>
    </row>
    <row r="635" spans="2:4" x14ac:dyDescent="0.2">
      <c r="B635" s="1"/>
      <c r="C635" s="1"/>
      <c r="D635" s="48"/>
    </row>
    <row r="636" spans="2:4" x14ac:dyDescent="0.2">
      <c r="B636" s="1"/>
      <c r="C636" s="1"/>
      <c r="D636" s="48"/>
    </row>
    <row r="637" spans="2:4" x14ac:dyDescent="0.2">
      <c r="B637" s="1"/>
      <c r="C637" s="1"/>
      <c r="D637" s="48"/>
    </row>
    <row r="638" spans="2:4" x14ac:dyDescent="0.2">
      <c r="B638" s="1"/>
      <c r="C638" s="1"/>
      <c r="D638" s="48"/>
    </row>
    <row r="639" spans="2:4" x14ac:dyDescent="0.2">
      <c r="B639" s="1"/>
      <c r="C639" s="1"/>
      <c r="D639" s="48"/>
    </row>
    <row r="640" spans="2:4" x14ac:dyDescent="0.2">
      <c r="B640" s="1"/>
      <c r="C640" s="1"/>
      <c r="D640" s="48"/>
    </row>
    <row r="641" spans="2:4" x14ac:dyDescent="0.2">
      <c r="B641" s="1"/>
      <c r="C641" s="1"/>
      <c r="D641" s="48"/>
    </row>
    <row r="642" spans="2:4" x14ac:dyDescent="0.2">
      <c r="B642" s="1"/>
      <c r="C642" s="1"/>
      <c r="D642" s="48"/>
    </row>
    <row r="643" spans="2:4" x14ac:dyDescent="0.2">
      <c r="B643" s="1"/>
      <c r="C643" s="1"/>
      <c r="D643" s="48"/>
    </row>
    <row r="644" spans="2:4" x14ac:dyDescent="0.2">
      <c r="B644" s="1"/>
      <c r="C644" s="1"/>
      <c r="D644" s="48"/>
    </row>
    <row r="645" spans="2:4" x14ac:dyDescent="0.2">
      <c r="B645" s="1"/>
      <c r="C645" s="1"/>
      <c r="D645" s="48"/>
    </row>
    <row r="646" spans="2:4" x14ac:dyDescent="0.2">
      <c r="B646" s="1"/>
      <c r="C646" s="1"/>
      <c r="D646" s="48"/>
    </row>
    <row r="647" spans="2:4" x14ac:dyDescent="0.2">
      <c r="B647" s="1"/>
      <c r="C647" s="1"/>
      <c r="D647" s="48"/>
    </row>
    <row r="648" spans="2:4" x14ac:dyDescent="0.2">
      <c r="B648" s="1"/>
      <c r="C648" s="1"/>
      <c r="D648" s="48"/>
    </row>
    <row r="649" spans="2:4" x14ac:dyDescent="0.2">
      <c r="B649" s="1"/>
      <c r="C649" s="1"/>
      <c r="D649" s="48"/>
    </row>
    <row r="650" spans="2:4" x14ac:dyDescent="0.2">
      <c r="B650" s="1"/>
      <c r="C650" s="1"/>
      <c r="D650" s="48"/>
    </row>
    <row r="651" spans="2:4" x14ac:dyDescent="0.2">
      <c r="B651" s="1"/>
      <c r="C651" s="1"/>
      <c r="D651" s="48"/>
    </row>
    <row r="652" spans="2:4" x14ac:dyDescent="0.2">
      <c r="B652" s="1"/>
      <c r="C652" s="1"/>
      <c r="D652" s="48"/>
    </row>
    <row r="653" spans="2:4" x14ac:dyDescent="0.2">
      <c r="B653" s="1"/>
      <c r="C653" s="1"/>
      <c r="D653" s="48"/>
    </row>
    <row r="654" spans="2:4" x14ac:dyDescent="0.2">
      <c r="B654" s="1"/>
      <c r="C654" s="1"/>
      <c r="D654" s="48"/>
    </row>
    <row r="655" spans="2:4" x14ac:dyDescent="0.2">
      <c r="B655" s="1"/>
      <c r="C655" s="1"/>
      <c r="D655" s="48"/>
    </row>
    <row r="656" spans="2:4" x14ac:dyDescent="0.2">
      <c r="B656" s="1"/>
      <c r="C656" s="1"/>
      <c r="D656" s="48"/>
    </row>
    <row r="657" spans="2:4" x14ac:dyDescent="0.2">
      <c r="B657" s="1"/>
      <c r="C657" s="1"/>
      <c r="D657" s="48"/>
    </row>
    <row r="658" spans="2:4" x14ac:dyDescent="0.2">
      <c r="B658" s="1"/>
      <c r="C658" s="1"/>
      <c r="D658" s="48"/>
    </row>
    <row r="659" spans="2:4" x14ac:dyDescent="0.2">
      <c r="B659" s="1"/>
      <c r="C659" s="1"/>
      <c r="D659" s="48"/>
    </row>
    <row r="660" spans="2:4" x14ac:dyDescent="0.2">
      <c r="B660" s="1"/>
      <c r="C660" s="1"/>
      <c r="D660" s="48"/>
    </row>
    <row r="661" spans="2:4" x14ac:dyDescent="0.2">
      <c r="B661" s="1"/>
      <c r="C661" s="1"/>
      <c r="D661" s="48"/>
    </row>
    <row r="662" spans="2:4" x14ac:dyDescent="0.2">
      <c r="B662" s="1"/>
      <c r="C662" s="1"/>
      <c r="D662" s="48"/>
    </row>
    <row r="663" spans="2:4" x14ac:dyDescent="0.2">
      <c r="B663" s="1"/>
      <c r="C663" s="1"/>
      <c r="D663" s="48"/>
    </row>
    <row r="664" spans="2:4" x14ac:dyDescent="0.2">
      <c r="B664" s="1"/>
      <c r="C664" s="1"/>
      <c r="D664" s="48"/>
    </row>
    <row r="665" spans="2:4" x14ac:dyDescent="0.2">
      <c r="B665" s="1"/>
      <c r="C665" s="1"/>
      <c r="D665" s="48"/>
    </row>
    <row r="666" spans="2:4" x14ac:dyDescent="0.2">
      <c r="B666" s="1"/>
      <c r="C666" s="1"/>
      <c r="D666" s="48"/>
    </row>
    <row r="667" spans="2:4" x14ac:dyDescent="0.2">
      <c r="B667" s="1"/>
      <c r="C667" s="1"/>
      <c r="D667" s="48"/>
    </row>
    <row r="668" spans="2:4" x14ac:dyDescent="0.2">
      <c r="B668" s="1"/>
      <c r="C668" s="1"/>
      <c r="D668" s="48"/>
    </row>
    <row r="669" spans="2:4" x14ac:dyDescent="0.2">
      <c r="B669" s="1"/>
      <c r="C669" s="1"/>
      <c r="D669" s="48"/>
    </row>
    <row r="670" spans="2:4" x14ac:dyDescent="0.2">
      <c r="B670" s="1"/>
      <c r="C670" s="1"/>
      <c r="D670" s="48"/>
    </row>
    <row r="671" spans="2:4" x14ac:dyDescent="0.2">
      <c r="B671" s="1"/>
      <c r="C671" s="1"/>
      <c r="D671" s="48"/>
    </row>
    <row r="672" spans="2:4" x14ac:dyDescent="0.2">
      <c r="B672" s="1"/>
      <c r="C672" s="1"/>
      <c r="D672" s="48"/>
    </row>
    <row r="673" spans="2:4" x14ac:dyDescent="0.2">
      <c r="B673" s="1"/>
      <c r="C673" s="1"/>
      <c r="D673" s="48"/>
    </row>
    <row r="674" spans="2:4" x14ac:dyDescent="0.2">
      <c r="B674" s="1"/>
      <c r="C674" s="1"/>
      <c r="D674" s="48"/>
    </row>
    <row r="675" spans="2:4" x14ac:dyDescent="0.2">
      <c r="B675" s="1"/>
      <c r="C675" s="1"/>
      <c r="D675" s="48"/>
    </row>
    <row r="676" spans="2:4" x14ac:dyDescent="0.2">
      <c r="B676" s="1"/>
      <c r="C676" s="1"/>
      <c r="D676" s="48"/>
    </row>
    <row r="677" spans="2:4" x14ac:dyDescent="0.2">
      <c r="B677" s="1"/>
      <c r="C677" s="1"/>
      <c r="D677" s="48"/>
    </row>
    <row r="678" spans="2:4" x14ac:dyDescent="0.2">
      <c r="B678" s="1"/>
      <c r="C678" s="1"/>
      <c r="D678" s="48"/>
    </row>
    <row r="679" spans="2:4" x14ac:dyDescent="0.2">
      <c r="B679" s="1"/>
      <c r="C679" s="1"/>
      <c r="D679" s="48"/>
    </row>
    <row r="680" spans="2:4" x14ac:dyDescent="0.2">
      <c r="B680" s="1"/>
      <c r="C680" s="1"/>
      <c r="D680" s="48"/>
    </row>
    <row r="681" spans="2:4" x14ac:dyDescent="0.2">
      <c r="B681" s="1"/>
      <c r="C681" s="1"/>
      <c r="D681" s="48"/>
    </row>
    <row r="682" spans="2:4" x14ac:dyDescent="0.2">
      <c r="B682" s="1"/>
      <c r="C682" s="1"/>
      <c r="D682" s="48"/>
    </row>
    <row r="683" spans="2:4" x14ac:dyDescent="0.2">
      <c r="B683" s="1"/>
      <c r="C683" s="1"/>
      <c r="D683" s="48"/>
    </row>
    <row r="684" spans="2:4" x14ac:dyDescent="0.2">
      <c r="B684" s="1"/>
      <c r="C684" s="1"/>
      <c r="D684" s="48"/>
    </row>
    <row r="685" spans="2:4" x14ac:dyDescent="0.2">
      <c r="B685" s="1"/>
      <c r="C685" s="1"/>
      <c r="D685" s="48"/>
    </row>
    <row r="686" spans="2:4" x14ac:dyDescent="0.2">
      <c r="B686" s="1"/>
      <c r="C686" s="1"/>
      <c r="D686" s="48"/>
    </row>
    <row r="687" spans="2:4" x14ac:dyDescent="0.2">
      <c r="B687" s="1"/>
      <c r="C687" s="1"/>
      <c r="D687" s="48"/>
    </row>
    <row r="688" spans="2:4" x14ac:dyDescent="0.2">
      <c r="B688" s="1"/>
      <c r="C688" s="1"/>
      <c r="D688" s="48"/>
    </row>
    <row r="689" spans="2:4" x14ac:dyDescent="0.2">
      <c r="B689" s="1"/>
      <c r="C689" s="1"/>
      <c r="D689" s="48"/>
    </row>
    <row r="690" spans="2:4" x14ac:dyDescent="0.2">
      <c r="B690" s="1"/>
      <c r="C690" s="1"/>
      <c r="D690" s="48"/>
    </row>
    <row r="691" spans="2:4" x14ac:dyDescent="0.2">
      <c r="B691" s="1"/>
      <c r="C691" s="1"/>
      <c r="D691" s="48"/>
    </row>
    <row r="692" spans="2:4" x14ac:dyDescent="0.2">
      <c r="B692" s="1"/>
      <c r="C692" s="1"/>
      <c r="D692" s="48"/>
    </row>
    <row r="693" spans="2:4" x14ac:dyDescent="0.2">
      <c r="B693" s="1"/>
      <c r="C693" s="1"/>
      <c r="D693" s="48"/>
    </row>
    <row r="694" spans="2:4" x14ac:dyDescent="0.2">
      <c r="B694" s="1"/>
      <c r="C694" s="1"/>
      <c r="D694" s="48"/>
    </row>
    <row r="695" spans="2:4" x14ac:dyDescent="0.2">
      <c r="B695" s="1"/>
      <c r="C695" s="1"/>
      <c r="D695" s="48"/>
    </row>
    <row r="696" spans="2:4" x14ac:dyDescent="0.2">
      <c r="B696" s="1"/>
      <c r="C696" s="1"/>
      <c r="D696" s="48"/>
    </row>
    <row r="697" spans="2:4" x14ac:dyDescent="0.2">
      <c r="B697" s="1"/>
      <c r="C697" s="1"/>
      <c r="D697" s="48"/>
    </row>
    <row r="698" spans="2:4" x14ac:dyDescent="0.2">
      <c r="B698" s="1"/>
      <c r="C698" s="1"/>
      <c r="D698" s="48"/>
    </row>
    <row r="699" spans="2:4" x14ac:dyDescent="0.2">
      <c r="B699" s="1"/>
      <c r="C699" s="1"/>
      <c r="D699" s="48"/>
    </row>
    <row r="700" spans="2:4" x14ac:dyDescent="0.2">
      <c r="B700" s="1"/>
      <c r="C700" s="1"/>
      <c r="D700" s="48"/>
    </row>
    <row r="701" spans="2:4" x14ac:dyDescent="0.2">
      <c r="B701" s="1"/>
      <c r="C701" s="1"/>
      <c r="D701" s="48"/>
    </row>
    <row r="702" spans="2:4" x14ac:dyDescent="0.2">
      <c r="B702" s="1"/>
      <c r="C702" s="1"/>
      <c r="D702" s="48"/>
    </row>
    <row r="703" spans="2:4" x14ac:dyDescent="0.2">
      <c r="B703" s="1"/>
      <c r="C703" s="1"/>
      <c r="D703" s="48"/>
    </row>
    <row r="704" spans="2:4" x14ac:dyDescent="0.2">
      <c r="B704" s="1"/>
      <c r="C704" s="1"/>
      <c r="D704" s="48"/>
    </row>
    <row r="705" spans="2:4" x14ac:dyDescent="0.2">
      <c r="B705" s="1"/>
      <c r="C705" s="1"/>
      <c r="D705" s="48"/>
    </row>
    <row r="706" spans="2:4" x14ac:dyDescent="0.2">
      <c r="B706" s="1"/>
      <c r="C706" s="1"/>
      <c r="D706" s="48"/>
    </row>
    <row r="707" spans="2:4" x14ac:dyDescent="0.2">
      <c r="B707" s="1"/>
      <c r="C707" s="1"/>
      <c r="D707" s="48"/>
    </row>
    <row r="708" spans="2:4" x14ac:dyDescent="0.2">
      <c r="B708" s="1"/>
      <c r="C708" s="1"/>
      <c r="D708" s="48"/>
    </row>
    <row r="709" spans="2:4" x14ac:dyDescent="0.2">
      <c r="B709" s="1"/>
      <c r="C709" s="1"/>
      <c r="D709" s="48"/>
    </row>
    <row r="710" spans="2:4" x14ac:dyDescent="0.2">
      <c r="B710" s="1"/>
      <c r="C710" s="1"/>
      <c r="D710" s="48"/>
    </row>
    <row r="711" spans="2:4" x14ac:dyDescent="0.2">
      <c r="B711" s="1"/>
      <c r="C711" s="1"/>
      <c r="D711" s="48"/>
    </row>
    <row r="712" spans="2:4" x14ac:dyDescent="0.2">
      <c r="B712" s="1"/>
      <c r="C712" s="1"/>
      <c r="D712" s="48"/>
    </row>
    <row r="713" spans="2:4" x14ac:dyDescent="0.2">
      <c r="B713" s="1"/>
      <c r="C713" s="1"/>
      <c r="D713" s="48"/>
    </row>
    <row r="714" spans="2:4" x14ac:dyDescent="0.2">
      <c r="B714" s="1"/>
      <c r="C714" s="1"/>
      <c r="D714" s="48"/>
    </row>
    <row r="715" spans="2:4" x14ac:dyDescent="0.2">
      <c r="B715" s="1"/>
      <c r="C715" s="1"/>
      <c r="D715" s="48"/>
    </row>
    <row r="716" spans="2:4" x14ac:dyDescent="0.2">
      <c r="B716" s="1"/>
      <c r="C716" s="1"/>
      <c r="D716" s="48"/>
    </row>
    <row r="717" spans="2:4" x14ac:dyDescent="0.2">
      <c r="B717" s="1"/>
      <c r="C717" s="1"/>
      <c r="D717" s="48"/>
    </row>
    <row r="718" spans="2:4" x14ac:dyDescent="0.2">
      <c r="B718" s="1"/>
      <c r="C718" s="1"/>
      <c r="D718" s="48"/>
    </row>
    <row r="719" spans="2:4" x14ac:dyDescent="0.2">
      <c r="B719" s="1"/>
      <c r="C719" s="1"/>
      <c r="D719" s="48"/>
    </row>
    <row r="720" spans="2:4" x14ac:dyDescent="0.2">
      <c r="B720" s="1"/>
      <c r="C720" s="1"/>
      <c r="D720" s="48"/>
    </row>
    <row r="721" spans="2:4" x14ac:dyDescent="0.2">
      <c r="B721" s="1"/>
      <c r="C721" s="1"/>
      <c r="D721" s="48"/>
    </row>
    <row r="722" spans="2:4" x14ac:dyDescent="0.2">
      <c r="B722" s="1"/>
      <c r="C722" s="1"/>
      <c r="D722" s="48"/>
    </row>
    <row r="723" spans="2:4" x14ac:dyDescent="0.2">
      <c r="B723" s="1"/>
      <c r="C723" s="1"/>
      <c r="D723" s="48"/>
    </row>
    <row r="724" spans="2:4" x14ac:dyDescent="0.2">
      <c r="B724" s="1"/>
      <c r="C724" s="1"/>
      <c r="D724" s="48"/>
    </row>
    <row r="725" spans="2:4" x14ac:dyDescent="0.2">
      <c r="B725" s="1"/>
      <c r="C725" s="1"/>
      <c r="D725" s="48"/>
    </row>
    <row r="726" spans="2:4" x14ac:dyDescent="0.2">
      <c r="B726" s="1"/>
      <c r="C726" s="1"/>
      <c r="D726" s="48"/>
    </row>
    <row r="727" spans="2:4" x14ac:dyDescent="0.2">
      <c r="B727" s="1"/>
      <c r="C727" s="1"/>
      <c r="D727" s="48"/>
    </row>
    <row r="728" spans="2:4" x14ac:dyDescent="0.2">
      <c r="B728" s="1"/>
      <c r="C728" s="1"/>
      <c r="D728" s="48"/>
    </row>
    <row r="729" spans="2:4" x14ac:dyDescent="0.2">
      <c r="B729" s="1"/>
      <c r="C729" s="1"/>
      <c r="D729" s="48"/>
    </row>
    <row r="730" spans="2:4" x14ac:dyDescent="0.2">
      <c r="B730" s="1"/>
      <c r="C730" s="1"/>
      <c r="D730" s="48"/>
    </row>
    <row r="731" spans="2:4" x14ac:dyDescent="0.2">
      <c r="B731" s="1"/>
      <c r="C731" s="1"/>
      <c r="D731" s="48"/>
    </row>
    <row r="732" spans="2:4" x14ac:dyDescent="0.2">
      <c r="B732" s="1"/>
      <c r="C732" s="1"/>
      <c r="D732" s="48"/>
    </row>
    <row r="733" spans="2:4" x14ac:dyDescent="0.2">
      <c r="B733" s="1"/>
      <c r="C733" s="1"/>
      <c r="D733" s="48"/>
    </row>
    <row r="734" spans="2:4" x14ac:dyDescent="0.2">
      <c r="B734" s="1"/>
      <c r="C734" s="1"/>
      <c r="D734" s="48"/>
    </row>
    <row r="735" spans="2:4" x14ac:dyDescent="0.2">
      <c r="B735" s="1"/>
      <c r="C735" s="1"/>
      <c r="D735" s="48"/>
    </row>
    <row r="736" spans="2:4" x14ac:dyDescent="0.2">
      <c r="B736" s="1"/>
      <c r="C736" s="1"/>
      <c r="D736" s="48"/>
    </row>
    <row r="737" spans="2:4" x14ac:dyDescent="0.2">
      <c r="B737" s="1"/>
      <c r="C737" s="1"/>
      <c r="D737" s="48"/>
    </row>
    <row r="738" spans="2:4" x14ac:dyDescent="0.2">
      <c r="B738" s="1"/>
      <c r="C738" s="1"/>
      <c r="D738" s="48"/>
    </row>
    <row r="739" spans="2:4" x14ac:dyDescent="0.2">
      <c r="B739" s="1"/>
      <c r="C739" s="1"/>
      <c r="D739" s="48"/>
    </row>
    <row r="740" spans="2:4" x14ac:dyDescent="0.2">
      <c r="B740" s="1"/>
      <c r="C740" s="1"/>
      <c r="D740" s="48"/>
    </row>
    <row r="741" spans="2:4" x14ac:dyDescent="0.2">
      <c r="B741" s="1"/>
      <c r="C741" s="1"/>
      <c r="D741" s="48"/>
    </row>
    <row r="742" spans="2:4" x14ac:dyDescent="0.2">
      <c r="B742" s="1"/>
      <c r="C742" s="1"/>
      <c r="D742" s="48"/>
    </row>
    <row r="743" spans="2:4" x14ac:dyDescent="0.2">
      <c r="B743" s="1"/>
      <c r="C743" s="1"/>
      <c r="D743" s="48"/>
    </row>
    <row r="744" spans="2:4" x14ac:dyDescent="0.2">
      <c r="B744" s="1"/>
      <c r="C744" s="1"/>
      <c r="D744" s="48"/>
    </row>
    <row r="745" spans="2:4" x14ac:dyDescent="0.2">
      <c r="B745" s="1"/>
      <c r="C745" s="1"/>
      <c r="D745" s="48"/>
    </row>
    <row r="746" spans="2:4" x14ac:dyDescent="0.2">
      <c r="B746" s="1"/>
      <c r="C746" s="1"/>
      <c r="D746" s="48"/>
    </row>
    <row r="747" spans="2:4" x14ac:dyDescent="0.2">
      <c r="B747" s="1"/>
      <c r="C747" s="1"/>
      <c r="D747" s="48"/>
    </row>
    <row r="748" spans="2:4" x14ac:dyDescent="0.2">
      <c r="B748" s="1"/>
      <c r="C748" s="1"/>
      <c r="D748" s="48"/>
    </row>
    <row r="749" spans="2:4" x14ac:dyDescent="0.2">
      <c r="B749" s="1"/>
      <c r="C749" s="1"/>
      <c r="D749" s="48"/>
    </row>
    <row r="750" spans="2:4" x14ac:dyDescent="0.2">
      <c r="B750" s="1"/>
      <c r="C750" s="1"/>
      <c r="D750" s="48"/>
    </row>
    <row r="751" spans="2:4" x14ac:dyDescent="0.2">
      <c r="B751" s="1"/>
      <c r="C751" s="1"/>
      <c r="D751" s="48"/>
    </row>
    <row r="752" spans="2:4" x14ac:dyDescent="0.2">
      <c r="B752" s="1"/>
      <c r="C752" s="1"/>
      <c r="D752" s="48"/>
    </row>
    <row r="753" spans="2:4" x14ac:dyDescent="0.2">
      <c r="B753" s="1"/>
      <c r="C753" s="1"/>
      <c r="D753" s="48"/>
    </row>
    <row r="754" spans="2:4" x14ac:dyDescent="0.2">
      <c r="B754" s="1"/>
      <c r="C754" s="1"/>
      <c r="D754" s="48"/>
    </row>
    <row r="755" spans="2:4" x14ac:dyDescent="0.2">
      <c r="B755" s="1"/>
      <c r="C755" s="1"/>
      <c r="D755" s="48"/>
    </row>
    <row r="756" spans="2:4" x14ac:dyDescent="0.2">
      <c r="B756" s="1"/>
      <c r="C756" s="1"/>
      <c r="D756" s="48"/>
    </row>
    <row r="757" spans="2:4" x14ac:dyDescent="0.2">
      <c r="B757" s="1"/>
      <c r="C757" s="1"/>
      <c r="D757" s="48"/>
    </row>
    <row r="758" spans="2:4" x14ac:dyDescent="0.2">
      <c r="B758" s="1"/>
      <c r="C758" s="1"/>
      <c r="D758" s="48"/>
    </row>
    <row r="759" spans="2:4" x14ac:dyDescent="0.2">
      <c r="B759" s="1"/>
      <c r="C759" s="1"/>
      <c r="D759" s="48"/>
    </row>
    <row r="760" spans="2:4" x14ac:dyDescent="0.2">
      <c r="B760" s="1"/>
      <c r="C760" s="1"/>
      <c r="D760" s="48"/>
    </row>
    <row r="761" spans="2:4" x14ac:dyDescent="0.2">
      <c r="B761" s="1"/>
      <c r="C761" s="1"/>
      <c r="D761" s="48"/>
    </row>
    <row r="762" spans="2:4" x14ac:dyDescent="0.2">
      <c r="B762" s="1"/>
      <c r="C762" s="1"/>
      <c r="D762" s="48"/>
    </row>
    <row r="763" spans="2:4" x14ac:dyDescent="0.2">
      <c r="B763" s="1"/>
      <c r="C763" s="1"/>
      <c r="D763" s="48"/>
    </row>
    <row r="764" spans="2:4" x14ac:dyDescent="0.2">
      <c r="B764" s="1"/>
      <c r="C764" s="1"/>
      <c r="D764" s="48"/>
    </row>
    <row r="765" spans="2:4" x14ac:dyDescent="0.2">
      <c r="B765" s="1"/>
      <c r="C765" s="1"/>
      <c r="D765" s="48"/>
    </row>
    <row r="766" spans="2:4" x14ac:dyDescent="0.2">
      <c r="B766" s="1"/>
      <c r="C766" s="1"/>
      <c r="D766" s="48"/>
    </row>
    <row r="767" spans="2:4" x14ac:dyDescent="0.2">
      <c r="B767" s="1"/>
      <c r="C767" s="1"/>
      <c r="D767" s="48"/>
    </row>
    <row r="768" spans="2:4" x14ac:dyDescent="0.2">
      <c r="B768" s="1"/>
      <c r="C768" s="1"/>
      <c r="D768" s="48"/>
    </row>
    <row r="769" spans="2:4" x14ac:dyDescent="0.2">
      <c r="B769" s="1"/>
      <c r="C769" s="1"/>
      <c r="D769" s="48"/>
    </row>
    <row r="770" spans="2:4" x14ac:dyDescent="0.2">
      <c r="B770" s="1"/>
      <c r="C770" s="1"/>
      <c r="D770" s="48"/>
    </row>
    <row r="771" spans="2:4" x14ac:dyDescent="0.2">
      <c r="B771" s="1"/>
      <c r="C771" s="1"/>
      <c r="D771" s="48"/>
    </row>
    <row r="772" spans="2:4" x14ac:dyDescent="0.2">
      <c r="B772" s="1"/>
      <c r="C772" s="1"/>
      <c r="D772" s="48"/>
    </row>
    <row r="773" spans="2:4" x14ac:dyDescent="0.2">
      <c r="B773" s="1"/>
      <c r="C773" s="1"/>
      <c r="D773" s="48"/>
    </row>
    <row r="774" spans="2:4" x14ac:dyDescent="0.2">
      <c r="B774" s="1"/>
      <c r="C774" s="1"/>
      <c r="D774" s="48"/>
    </row>
    <row r="775" spans="2:4" x14ac:dyDescent="0.2">
      <c r="B775" s="1"/>
      <c r="C775" s="1"/>
      <c r="D775" s="48"/>
    </row>
    <row r="776" spans="2:4" x14ac:dyDescent="0.2">
      <c r="B776" s="1"/>
      <c r="C776" s="1"/>
      <c r="D776" s="48"/>
    </row>
    <row r="777" spans="2:4" x14ac:dyDescent="0.2">
      <c r="B777" s="1"/>
      <c r="C777" s="1"/>
      <c r="D777" s="48"/>
    </row>
    <row r="778" spans="2:4" x14ac:dyDescent="0.2">
      <c r="B778" s="1"/>
      <c r="C778" s="1"/>
      <c r="D778" s="48"/>
    </row>
    <row r="779" spans="2:4" x14ac:dyDescent="0.2">
      <c r="B779" s="1"/>
      <c r="C779" s="1"/>
      <c r="D779" s="48"/>
    </row>
    <row r="780" spans="2:4" x14ac:dyDescent="0.2">
      <c r="B780" s="1"/>
      <c r="C780" s="1"/>
      <c r="D780" s="48"/>
    </row>
    <row r="781" spans="2:4" x14ac:dyDescent="0.2">
      <c r="B781" s="1"/>
      <c r="C781" s="1"/>
      <c r="D781" s="48"/>
    </row>
    <row r="782" spans="2:4" x14ac:dyDescent="0.2">
      <c r="B782" s="1"/>
      <c r="C782" s="1"/>
      <c r="D782" s="48"/>
    </row>
    <row r="783" spans="2:4" x14ac:dyDescent="0.2">
      <c r="B783" s="1"/>
      <c r="C783" s="1"/>
      <c r="D783" s="48"/>
    </row>
    <row r="784" spans="2:4" x14ac:dyDescent="0.2">
      <c r="B784" s="1"/>
      <c r="C784" s="1"/>
      <c r="D784" s="48"/>
    </row>
    <row r="785" spans="2:4" x14ac:dyDescent="0.2">
      <c r="B785" s="1"/>
      <c r="C785" s="1"/>
      <c r="D785" s="48"/>
    </row>
    <row r="786" spans="2:4" x14ac:dyDescent="0.2">
      <c r="B786" s="1"/>
      <c r="C786" s="1"/>
      <c r="D786" s="48"/>
    </row>
    <row r="787" spans="2:4" x14ac:dyDescent="0.2">
      <c r="B787" s="1"/>
      <c r="C787" s="1"/>
      <c r="D787" s="48"/>
    </row>
    <row r="788" spans="2:4" x14ac:dyDescent="0.2">
      <c r="B788" s="1"/>
      <c r="C788" s="1"/>
      <c r="D788" s="48"/>
    </row>
    <row r="789" spans="2:4" x14ac:dyDescent="0.2">
      <c r="B789" s="1"/>
      <c r="C789" s="1"/>
      <c r="D789" s="48"/>
    </row>
    <row r="790" spans="2:4" x14ac:dyDescent="0.2">
      <c r="B790" s="1"/>
      <c r="C790" s="1"/>
      <c r="D790" s="48"/>
    </row>
    <row r="791" spans="2:4" x14ac:dyDescent="0.2">
      <c r="B791" s="1"/>
      <c r="C791" s="1"/>
      <c r="D791" s="48"/>
    </row>
    <row r="792" spans="2:4" x14ac:dyDescent="0.2">
      <c r="B792" s="1"/>
      <c r="C792" s="1"/>
      <c r="D792" s="48"/>
    </row>
    <row r="793" spans="2:4" x14ac:dyDescent="0.2">
      <c r="B793" s="1"/>
      <c r="C793" s="1"/>
      <c r="D793" s="48"/>
    </row>
    <row r="794" spans="2:4" x14ac:dyDescent="0.2">
      <c r="B794" s="1"/>
      <c r="C794" s="1"/>
      <c r="D794" s="48"/>
    </row>
    <row r="795" spans="2:4" x14ac:dyDescent="0.2">
      <c r="B795" s="1"/>
      <c r="C795" s="1"/>
      <c r="D795" s="48"/>
    </row>
    <row r="796" spans="2:4" x14ac:dyDescent="0.2">
      <c r="B796" s="1"/>
      <c r="C796" s="1"/>
      <c r="D796" s="48"/>
    </row>
    <row r="797" spans="2:4" x14ac:dyDescent="0.2">
      <c r="B797" s="1"/>
      <c r="C797" s="1"/>
      <c r="D797" s="48"/>
    </row>
    <row r="798" spans="2:4" x14ac:dyDescent="0.2">
      <c r="B798" s="1"/>
      <c r="C798" s="1"/>
      <c r="D798" s="48"/>
    </row>
    <row r="799" spans="2:4" x14ac:dyDescent="0.2">
      <c r="B799" s="1"/>
      <c r="C799" s="1"/>
      <c r="D799" s="48"/>
    </row>
    <row r="800" spans="2:4" x14ac:dyDescent="0.2">
      <c r="B800" s="1"/>
      <c r="C800" s="1"/>
      <c r="D800" s="48"/>
    </row>
    <row r="801" spans="2:4" x14ac:dyDescent="0.2">
      <c r="B801" s="1"/>
      <c r="C801" s="1"/>
      <c r="D801" s="48"/>
    </row>
    <row r="802" spans="2:4" x14ac:dyDescent="0.2">
      <c r="B802" s="1"/>
      <c r="C802" s="1"/>
      <c r="D802" s="48"/>
    </row>
    <row r="803" spans="2:4" x14ac:dyDescent="0.2">
      <c r="B803" s="1"/>
      <c r="C803" s="1"/>
      <c r="D803" s="48"/>
    </row>
    <row r="804" spans="2:4" x14ac:dyDescent="0.2">
      <c r="B804" s="1"/>
      <c r="C804" s="1"/>
      <c r="D804" s="48"/>
    </row>
    <row r="805" spans="2:4" x14ac:dyDescent="0.2">
      <c r="B805" s="1"/>
      <c r="C805" s="1"/>
      <c r="D805" s="48"/>
    </row>
    <row r="806" spans="2:4" x14ac:dyDescent="0.2">
      <c r="B806" s="1"/>
      <c r="C806" s="1"/>
      <c r="D806" s="48"/>
    </row>
    <row r="807" spans="2:4" x14ac:dyDescent="0.2">
      <c r="B807" s="1"/>
      <c r="C807" s="1"/>
      <c r="D807" s="48"/>
    </row>
    <row r="808" spans="2:4" x14ac:dyDescent="0.2">
      <c r="B808" s="1"/>
      <c r="C808" s="1"/>
      <c r="D808" s="48"/>
    </row>
    <row r="809" spans="2:4" x14ac:dyDescent="0.2">
      <c r="B809" s="1"/>
      <c r="C809" s="1"/>
      <c r="D809" s="48"/>
    </row>
    <row r="810" spans="2:4" x14ac:dyDescent="0.2">
      <c r="B810" s="1"/>
      <c r="C810" s="1"/>
      <c r="D810" s="48"/>
    </row>
    <row r="811" spans="2:4" x14ac:dyDescent="0.2">
      <c r="B811" s="1"/>
      <c r="C811" s="1"/>
      <c r="D811" s="48"/>
    </row>
    <row r="812" spans="2:4" x14ac:dyDescent="0.2">
      <c r="B812" s="1"/>
      <c r="C812" s="1"/>
      <c r="D812" s="48"/>
    </row>
    <row r="813" spans="2:4" x14ac:dyDescent="0.2">
      <c r="B813" s="1"/>
      <c r="C813" s="1"/>
      <c r="D813" s="48"/>
    </row>
    <row r="814" spans="2:4" x14ac:dyDescent="0.2">
      <c r="B814" s="1"/>
      <c r="C814" s="1"/>
      <c r="D814" s="48"/>
    </row>
    <row r="815" spans="2:4" x14ac:dyDescent="0.2">
      <c r="B815" s="1"/>
      <c r="C815" s="1"/>
      <c r="D815" s="48"/>
    </row>
    <row r="816" spans="2:4" x14ac:dyDescent="0.2">
      <c r="B816" s="1"/>
      <c r="C816" s="1"/>
      <c r="D816" s="48"/>
    </row>
    <row r="817" spans="2:4" x14ac:dyDescent="0.2">
      <c r="B817" s="1"/>
      <c r="C817" s="1"/>
      <c r="D817" s="48"/>
    </row>
    <row r="818" spans="2:4" x14ac:dyDescent="0.2">
      <c r="B818" s="1"/>
      <c r="C818" s="1"/>
      <c r="D818" s="48"/>
    </row>
    <row r="819" spans="2:4" x14ac:dyDescent="0.2">
      <c r="B819" s="1"/>
      <c r="C819" s="1"/>
      <c r="D819" s="48"/>
    </row>
    <row r="820" spans="2:4" x14ac:dyDescent="0.2">
      <c r="B820" s="1"/>
      <c r="C820" s="1"/>
      <c r="D820" s="48"/>
    </row>
    <row r="821" spans="2:4" x14ac:dyDescent="0.2">
      <c r="B821" s="1"/>
      <c r="C821" s="1"/>
      <c r="D821" s="48"/>
    </row>
    <row r="822" spans="2:4" x14ac:dyDescent="0.2">
      <c r="B822" s="1"/>
      <c r="C822" s="1"/>
      <c r="D822" s="48"/>
    </row>
    <row r="823" spans="2:4" x14ac:dyDescent="0.2">
      <c r="B823" s="1"/>
      <c r="C823" s="1"/>
      <c r="D823" s="48"/>
    </row>
    <row r="824" spans="2:4" x14ac:dyDescent="0.2">
      <c r="B824" s="1"/>
      <c r="C824" s="1"/>
      <c r="D824" s="48"/>
    </row>
    <row r="825" spans="2:4" x14ac:dyDescent="0.2">
      <c r="B825" s="1"/>
      <c r="C825" s="1"/>
      <c r="D825" s="48"/>
    </row>
    <row r="826" spans="2:4" x14ac:dyDescent="0.2">
      <c r="B826" s="1"/>
      <c r="C826" s="1"/>
      <c r="D826" s="48"/>
    </row>
    <row r="827" spans="2:4" x14ac:dyDescent="0.2">
      <c r="B827" s="1"/>
      <c r="C827" s="1"/>
      <c r="D827" s="48"/>
    </row>
    <row r="828" spans="2:4" x14ac:dyDescent="0.2">
      <c r="B828" s="1"/>
      <c r="C828" s="1"/>
      <c r="D828" s="48"/>
    </row>
    <row r="829" spans="2:4" x14ac:dyDescent="0.2">
      <c r="B829" s="1"/>
      <c r="C829" s="1"/>
      <c r="D829" s="48"/>
    </row>
    <row r="830" spans="2:4" x14ac:dyDescent="0.2">
      <c r="B830" s="1"/>
      <c r="C830" s="1"/>
      <c r="D830" s="48"/>
    </row>
    <row r="831" spans="2:4" x14ac:dyDescent="0.2">
      <c r="B831" s="1"/>
      <c r="C831" s="1"/>
      <c r="D831" s="48"/>
    </row>
    <row r="832" spans="2:4" x14ac:dyDescent="0.2">
      <c r="B832" s="1"/>
      <c r="C832" s="1"/>
      <c r="D832" s="48"/>
    </row>
    <row r="833" spans="2:4" x14ac:dyDescent="0.2">
      <c r="B833" s="1"/>
      <c r="C833" s="1"/>
      <c r="D833" s="48"/>
    </row>
    <row r="834" spans="2:4" x14ac:dyDescent="0.2">
      <c r="B834" s="1"/>
      <c r="C834" s="1"/>
      <c r="D834" s="48"/>
    </row>
    <row r="835" spans="2:4" x14ac:dyDescent="0.2">
      <c r="B835" s="1"/>
      <c r="C835" s="1"/>
      <c r="D835" s="48"/>
    </row>
    <row r="836" spans="2:4" x14ac:dyDescent="0.2">
      <c r="B836" s="1"/>
      <c r="C836" s="1"/>
      <c r="D836" s="48"/>
    </row>
    <row r="837" spans="2:4" x14ac:dyDescent="0.2">
      <c r="B837" s="1"/>
      <c r="C837" s="1"/>
      <c r="D837" s="48"/>
    </row>
    <row r="838" spans="2:4" x14ac:dyDescent="0.2">
      <c r="B838" s="1"/>
      <c r="C838" s="1"/>
      <c r="D838" s="48"/>
    </row>
    <row r="839" spans="2:4" x14ac:dyDescent="0.2">
      <c r="B839" s="1"/>
      <c r="C839" s="1"/>
      <c r="D839" s="48"/>
    </row>
    <row r="840" spans="2:4" x14ac:dyDescent="0.2">
      <c r="B840" s="1"/>
      <c r="C840" s="1"/>
      <c r="D840" s="48"/>
    </row>
    <row r="841" spans="2:4" x14ac:dyDescent="0.2">
      <c r="B841" s="1"/>
      <c r="C841" s="1"/>
      <c r="D841" s="48"/>
    </row>
    <row r="842" spans="2:4" x14ac:dyDescent="0.2">
      <c r="B842" s="1"/>
      <c r="C842" s="1"/>
      <c r="D842" s="48"/>
    </row>
    <row r="843" spans="2:4" x14ac:dyDescent="0.2">
      <c r="B843" s="1"/>
      <c r="C843" s="1"/>
      <c r="D843" s="48"/>
    </row>
    <row r="844" spans="2:4" x14ac:dyDescent="0.2">
      <c r="B844" s="1"/>
      <c r="C844" s="1"/>
      <c r="D844" s="48"/>
    </row>
    <row r="845" spans="2:4" x14ac:dyDescent="0.2">
      <c r="B845" s="1"/>
      <c r="C845" s="1"/>
      <c r="D845" s="48"/>
    </row>
    <row r="846" spans="2:4" x14ac:dyDescent="0.2">
      <c r="B846" s="1"/>
      <c r="C846" s="1"/>
      <c r="D846" s="48"/>
    </row>
    <row r="847" spans="2:4" x14ac:dyDescent="0.2">
      <c r="B847" s="1"/>
      <c r="C847" s="1"/>
      <c r="D847" s="48"/>
    </row>
    <row r="848" spans="2:4" x14ac:dyDescent="0.2">
      <c r="B848" s="1"/>
      <c r="C848" s="1"/>
      <c r="D848" s="48"/>
    </row>
    <row r="849" spans="2:4" x14ac:dyDescent="0.2">
      <c r="B849" s="1"/>
      <c r="C849" s="1"/>
      <c r="D849" s="48"/>
    </row>
    <row r="850" spans="2:4" x14ac:dyDescent="0.2">
      <c r="B850" s="1"/>
      <c r="C850" s="1"/>
      <c r="D850" s="48"/>
    </row>
    <row r="851" spans="2:4" x14ac:dyDescent="0.2">
      <c r="B851" s="1"/>
      <c r="C851" s="1"/>
      <c r="D851" s="48"/>
    </row>
    <row r="852" spans="2:4" x14ac:dyDescent="0.2">
      <c r="B852" s="1"/>
      <c r="C852" s="1"/>
      <c r="D852" s="48"/>
    </row>
    <row r="853" spans="2:4" x14ac:dyDescent="0.2">
      <c r="B853" s="1"/>
      <c r="C853" s="1"/>
      <c r="D853" s="48"/>
    </row>
    <row r="854" spans="2:4" x14ac:dyDescent="0.2">
      <c r="B854" s="1"/>
      <c r="C854" s="1"/>
      <c r="D854" s="48"/>
    </row>
    <row r="855" spans="2:4" x14ac:dyDescent="0.2">
      <c r="B855" s="1"/>
      <c r="C855" s="1"/>
      <c r="D855" s="48"/>
    </row>
    <row r="856" spans="2:4" x14ac:dyDescent="0.2">
      <c r="B856" s="1"/>
      <c r="C856" s="1"/>
      <c r="D856" s="48"/>
    </row>
    <row r="857" spans="2:4" x14ac:dyDescent="0.2">
      <c r="B857" s="1"/>
      <c r="C857" s="1"/>
      <c r="D857" s="48"/>
    </row>
    <row r="858" spans="2:4" x14ac:dyDescent="0.2">
      <c r="B858" s="1"/>
      <c r="C858" s="1"/>
      <c r="D858" s="48"/>
    </row>
    <row r="859" spans="2:4" x14ac:dyDescent="0.2">
      <c r="B859" s="1"/>
      <c r="C859" s="1"/>
      <c r="D859" s="48"/>
    </row>
    <row r="860" spans="2:4" x14ac:dyDescent="0.2">
      <c r="B860" s="1"/>
      <c r="C860" s="1"/>
      <c r="D860" s="48"/>
    </row>
    <row r="861" spans="2:4" x14ac:dyDescent="0.2">
      <c r="B861" s="1"/>
      <c r="C861" s="1"/>
      <c r="D861" s="48"/>
    </row>
    <row r="862" spans="2:4" x14ac:dyDescent="0.2">
      <c r="B862" s="1"/>
      <c r="C862" s="1"/>
      <c r="D862" s="48"/>
    </row>
    <row r="863" spans="2:4" x14ac:dyDescent="0.2">
      <c r="B863" s="1"/>
      <c r="C863" s="1"/>
      <c r="D863" s="48"/>
    </row>
    <row r="864" spans="2:4" x14ac:dyDescent="0.2">
      <c r="B864" s="1"/>
      <c r="C864" s="1"/>
      <c r="D864" s="48"/>
    </row>
    <row r="865" spans="2:4" x14ac:dyDescent="0.2">
      <c r="B865" s="1"/>
      <c r="C865" s="1"/>
      <c r="D865" s="48"/>
    </row>
    <row r="866" spans="2:4" x14ac:dyDescent="0.2">
      <c r="B866" s="1"/>
      <c r="C866" s="1"/>
      <c r="D866" s="48"/>
    </row>
    <row r="867" spans="2:4" x14ac:dyDescent="0.2">
      <c r="B867" s="1"/>
      <c r="C867" s="1"/>
      <c r="D867" s="48"/>
    </row>
    <row r="868" spans="2:4" x14ac:dyDescent="0.2">
      <c r="B868" s="1"/>
      <c r="C868" s="1"/>
      <c r="D868" s="48"/>
    </row>
    <row r="869" spans="2:4" x14ac:dyDescent="0.2">
      <c r="B869" s="1"/>
      <c r="C869" s="1"/>
      <c r="D869" s="48"/>
    </row>
    <row r="870" spans="2:4" x14ac:dyDescent="0.2">
      <c r="B870" s="1"/>
      <c r="C870" s="1"/>
      <c r="D870" s="48"/>
    </row>
    <row r="871" spans="2:4" x14ac:dyDescent="0.2">
      <c r="B871" s="1"/>
      <c r="C871" s="1"/>
      <c r="D871" s="48"/>
    </row>
    <row r="872" spans="2:4" x14ac:dyDescent="0.2">
      <c r="B872" s="1"/>
      <c r="C872" s="1"/>
      <c r="D872" s="48"/>
    </row>
    <row r="873" spans="2:4" x14ac:dyDescent="0.2">
      <c r="B873" s="1"/>
      <c r="C873" s="1"/>
      <c r="D873" s="48"/>
    </row>
    <row r="874" spans="2:4" x14ac:dyDescent="0.2">
      <c r="B874" s="1"/>
      <c r="C874" s="1"/>
      <c r="D874" s="48"/>
    </row>
    <row r="875" spans="2:4" x14ac:dyDescent="0.2">
      <c r="B875" s="1"/>
      <c r="C875" s="1"/>
      <c r="D875" s="48"/>
    </row>
    <row r="876" spans="2:4" x14ac:dyDescent="0.2">
      <c r="B876" s="1"/>
      <c r="C876" s="1"/>
      <c r="D876" s="48"/>
    </row>
    <row r="877" spans="2:4" x14ac:dyDescent="0.2">
      <c r="B877" s="1"/>
      <c r="C877" s="1"/>
      <c r="D877" s="48"/>
    </row>
    <row r="878" spans="2:4" x14ac:dyDescent="0.2">
      <c r="B878" s="1"/>
      <c r="C878" s="1"/>
      <c r="D878" s="48"/>
    </row>
    <row r="879" spans="2:4" x14ac:dyDescent="0.2">
      <c r="B879" s="1"/>
      <c r="C879" s="1"/>
      <c r="D879" s="48"/>
    </row>
    <row r="880" spans="2:4" x14ac:dyDescent="0.2">
      <c r="B880" s="1"/>
      <c r="C880" s="1"/>
      <c r="D880" s="48"/>
    </row>
    <row r="881" spans="2:4" x14ac:dyDescent="0.2">
      <c r="B881" s="1"/>
      <c r="C881" s="1"/>
      <c r="D881" s="48"/>
    </row>
    <row r="882" spans="2:4" x14ac:dyDescent="0.2">
      <c r="B882" s="1"/>
      <c r="C882" s="1"/>
      <c r="D882" s="48"/>
    </row>
    <row r="883" spans="2:4" x14ac:dyDescent="0.2">
      <c r="B883" s="1"/>
      <c r="C883" s="1"/>
      <c r="D883" s="48"/>
    </row>
    <row r="884" spans="2:4" x14ac:dyDescent="0.2">
      <c r="B884" s="1"/>
      <c r="C884" s="1"/>
      <c r="D884" s="48"/>
    </row>
    <row r="885" spans="2:4" x14ac:dyDescent="0.2">
      <c r="B885" s="1"/>
      <c r="C885" s="1"/>
      <c r="D885" s="48"/>
    </row>
    <row r="886" spans="2:4" x14ac:dyDescent="0.2">
      <c r="B886" s="1"/>
      <c r="C886" s="1"/>
      <c r="D886" s="48"/>
    </row>
    <row r="887" spans="2:4" x14ac:dyDescent="0.2">
      <c r="B887" s="1"/>
      <c r="C887" s="1"/>
      <c r="D887" s="48"/>
    </row>
    <row r="888" spans="2:4" x14ac:dyDescent="0.2">
      <c r="B888" s="1"/>
      <c r="C888" s="1"/>
      <c r="D888" s="48"/>
    </row>
    <row r="889" spans="2:4" x14ac:dyDescent="0.2">
      <c r="B889" s="1"/>
      <c r="C889" s="1"/>
      <c r="D889" s="48"/>
    </row>
    <row r="890" spans="2:4" x14ac:dyDescent="0.2">
      <c r="B890" s="1"/>
      <c r="C890" s="1"/>
      <c r="D890" s="48"/>
    </row>
    <row r="891" spans="2:4" x14ac:dyDescent="0.2">
      <c r="B891" s="1"/>
      <c r="C891" s="1"/>
      <c r="D891" s="48"/>
    </row>
    <row r="892" spans="2:4" x14ac:dyDescent="0.2">
      <c r="B892" s="1"/>
      <c r="C892" s="1"/>
      <c r="D892" s="48"/>
    </row>
    <row r="893" spans="2:4" x14ac:dyDescent="0.2">
      <c r="B893" s="1"/>
      <c r="C893" s="1"/>
      <c r="D893" s="48"/>
    </row>
    <row r="894" spans="2:4" x14ac:dyDescent="0.2">
      <c r="B894" s="1"/>
      <c r="C894" s="1"/>
      <c r="D894" s="48"/>
    </row>
    <row r="895" spans="2:4" x14ac:dyDescent="0.2">
      <c r="B895" s="1"/>
      <c r="C895" s="1"/>
      <c r="D895" s="48"/>
    </row>
    <row r="896" spans="2:4" x14ac:dyDescent="0.2">
      <c r="B896" s="1"/>
      <c r="C896" s="1"/>
      <c r="D896" s="48"/>
    </row>
    <row r="897" spans="2:4" x14ac:dyDescent="0.2">
      <c r="B897" s="1"/>
      <c r="C897" s="1"/>
      <c r="D897" s="48"/>
    </row>
    <row r="898" spans="2:4" x14ac:dyDescent="0.2">
      <c r="B898" s="1"/>
      <c r="C898" s="1"/>
      <c r="D898" s="48"/>
    </row>
    <row r="899" spans="2:4" x14ac:dyDescent="0.2">
      <c r="B899" s="1"/>
      <c r="C899" s="1"/>
      <c r="D899" s="48"/>
    </row>
    <row r="900" spans="2:4" x14ac:dyDescent="0.2">
      <c r="B900" s="1"/>
      <c r="C900" s="1"/>
      <c r="D900" s="48"/>
    </row>
    <row r="901" spans="2:4" x14ac:dyDescent="0.2">
      <c r="B901" s="1"/>
      <c r="C901" s="1"/>
      <c r="D901" s="48"/>
    </row>
    <row r="902" spans="2:4" x14ac:dyDescent="0.2">
      <c r="B902" s="1"/>
      <c r="C902" s="1"/>
      <c r="D902" s="48"/>
    </row>
    <row r="903" spans="2:4" x14ac:dyDescent="0.2">
      <c r="B903" s="1"/>
      <c r="C903" s="1"/>
      <c r="D903" s="48"/>
    </row>
    <row r="904" spans="2:4" x14ac:dyDescent="0.2">
      <c r="B904" s="1"/>
      <c r="C904" s="1"/>
      <c r="D904" s="48"/>
    </row>
    <row r="905" spans="2:4" x14ac:dyDescent="0.2">
      <c r="B905" s="1"/>
      <c r="C905" s="1"/>
      <c r="D905" s="48"/>
    </row>
    <row r="906" spans="2:4" x14ac:dyDescent="0.2">
      <c r="B906" s="1"/>
      <c r="C906" s="1"/>
      <c r="D906" s="48"/>
    </row>
    <row r="907" spans="2:4" x14ac:dyDescent="0.2">
      <c r="B907" s="1"/>
      <c r="C907" s="1"/>
      <c r="D907" s="48"/>
    </row>
    <row r="908" spans="2:4" x14ac:dyDescent="0.2">
      <c r="B908" s="1"/>
      <c r="C908" s="1"/>
      <c r="D908" s="48"/>
    </row>
    <row r="909" spans="2:4" x14ac:dyDescent="0.2">
      <c r="B909" s="1"/>
      <c r="C909" s="1"/>
      <c r="D909" s="48"/>
    </row>
    <row r="910" spans="2:4" x14ac:dyDescent="0.2">
      <c r="B910" s="1"/>
      <c r="C910" s="1"/>
      <c r="D910" s="48"/>
    </row>
    <row r="911" spans="2:4" x14ac:dyDescent="0.2">
      <c r="B911" s="1"/>
      <c r="C911" s="1"/>
      <c r="D911" s="48"/>
    </row>
    <row r="912" spans="2:4" x14ac:dyDescent="0.2">
      <c r="B912" s="1"/>
      <c r="C912" s="1"/>
      <c r="D912" s="48"/>
    </row>
    <row r="913" spans="2:4" x14ac:dyDescent="0.2">
      <c r="B913" s="1"/>
      <c r="C913" s="1"/>
      <c r="D913" s="48"/>
    </row>
    <row r="914" spans="2:4" x14ac:dyDescent="0.2">
      <c r="B914" s="1"/>
      <c r="C914" s="1"/>
      <c r="D914" s="48"/>
    </row>
    <row r="915" spans="2:4" x14ac:dyDescent="0.2">
      <c r="B915" s="1"/>
      <c r="C915" s="1"/>
      <c r="D915" s="48"/>
    </row>
    <row r="916" spans="2:4" x14ac:dyDescent="0.2">
      <c r="B916" s="1"/>
      <c r="C916" s="1"/>
      <c r="D916" s="48"/>
    </row>
    <row r="917" spans="2:4" x14ac:dyDescent="0.2">
      <c r="B917" s="1"/>
      <c r="C917" s="1"/>
      <c r="D917" s="48"/>
    </row>
    <row r="918" spans="2:4" x14ac:dyDescent="0.2">
      <c r="B918" s="1"/>
      <c r="C918" s="1"/>
      <c r="D918" s="48"/>
    </row>
    <row r="919" spans="2:4" x14ac:dyDescent="0.2">
      <c r="B919" s="1"/>
      <c r="C919" s="1"/>
      <c r="D919" s="48"/>
    </row>
    <row r="920" spans="2:4" x14ac:dyDescent="0.2">
      <c r="B920" s="1"/>
      <c r="C920" s="1"/>
      <c r="D920" s="48"/>
    </row>
    <row r="921" spans="2:4" x14ac:dyDescent="0.2">
      <c r="B921" s="1"/>
      <c r="C921" s="1"/>
      <c r="D921" s="48"/>
    </row>
    <row r="922" spans="2:4" x14ac:dyDescent="0.2">
      <c r="B922" s="1"/>
      <c r="C922" s="1"/>
      <c r="D922" s="48"/>
    </row>
    <row r="923" spans="2:4" x14ac:dyDescent="0.2">
      <c r="B923" s="1"/>
      <c r="C923" s="1"/>
      <c r="D923" s="48"/>
    </row>
    <row r="924" spans="2:4" x14ac:dyDescent="0.2">
      <c r="B924" s="1"/>
      <c r="C924" s="1"/>
      <c r="D924" s="48"/>
    </row>
    <row r="925" spans="2:4" x14ac:dyDescent="0.2">
      <c r="B925" s="1"/>
      <c r="C925" s="1"/>
      <c r="D925" s="48"/>
    </row>
    <row r="926" spans="2:4" x14ac:dyDescent="0.2">
      <c r="B926" s="1"/>
      <c r="C926" s="1"/>
      <c r="D926" s="48"/>
    </row>
    <row r="927" spans="2:4" x14ac:dyDescent="0.2">
      <c r="B927" s="1"/>
      <c r="C927" s="1"/>
      <c r="D927" s="48"/>
    </row>
    <row r="928" spans="2:4" x14ac:dyDescent="0.2">
      <c r="B928" s="1"/>
      <c r="C928" s="1"/>
      <c r="D928" s="48"/>
    </row>
    <row r="929" spans="2:4" x14ac:dyDescent="0.2">
      <c r="B929" s="1"/>
      <c r="C929" s="1"/>
      <c r="D929" s="48"/>
    </row>
    <row r="930" spans="2:4" x14ac:dyDescent="0.2">
      <c r="B930" s="1"/>
      <c r="C930" s="1"/>
      <c r="D930" s="48"/>
    </row>
    <row r="931" spans="2:4" x14ac:dyDescent="0.2">
      <c r="B931" s="1"/>
      <c r="C931" s="1"/>
      <c r="D931" s="48"/>
    </row>
    <row r="932" spans="2:4" x14ac:dyDescent="0.2">
      <c r="B932" s="1"/>
      <c r="C932" s="1"/>
      <c r="D932" s="48"/>
    </row>
    <row r="933" spans="2:4" x14ac:dyDescent="0.2">
      <c r="B933" s="1"/>
      <c r="C933" s="1"/>
      <c r="D933" s="48"/>
    </row>
    <row r="934" spans="2:4" x14ac:dyDescent="0.2">
      <c r="B934" s="1"/>
      <c r="C934" s="1"/>
      <c r="D934" s="48"/>
    </row>
    <row r="935" spans="2:4" x14ac:dyDescent="0.2">
      <c r="B935" s="1"/>
      <c r="C935" s="1"/>
      <c r="D935" s="48"/>
    </row>
    <row r="936" spans="2:4" x14ac:dyDescent="0.2">
      <c r="B936" s="1"/>
      <c r="C936" s="1"/>
      <c r="D936" s="48"/>
    </row>
    <row r="937" spans="2:4" x14ac:dyDescent="0.2">
      <c r="B937" s="1"/>
      <c r="C937" s="1"/>
      <c r="D937" s="48"/>
    </row>
    <row r="938" spans="2:4" x14ac:dyDescent="0.2">
      <c r="B938" s="1"/>
      <c r="C938" s="1"/>
      <c r="D938" s="48"/>
    </row>
    <row r="939" spans="2:4" x14ac:dyDescent="0.2">
      <c r="B939" s="1"/>
      <c r="C939" s="1"/>
      <c r="D939" s="48"/>
    </row>
    <row r="940" spans="2:4" x14ac:dyDescent="0.2">
      <c r="B940" s="1"/>
      <c r="C940" s="1"/>
      <c r="D940" s="48"/>
    </row>
    <row r="941" spans="2:4" x14ac:dyDescent="0.2">
      <c r="B941" s="1"/>
      <c r="C941" s="1"/>
      <c r="D941" s="48"/>
    </row>
    <row r="942" spans="2:4" x14ac:dyDescent="0.2">
      <c r="B942" s="1"/>
      <c r="C942" s="1"/>
      <c r="D942" s="48"/>
    </row>
    <row r="943" spans="2:4" x14ac:dyDescent="0.2">
      <c r="B943" s="1"/>
      <c r="C943" s="1"/>
      <c r="D943" s="48"/>
    </row>
    <row r="944" spans="2:4" x14ac:dyDescent="0.2">
      <c r="B944" s="1"/>
      <c r="C944" s="1"/>
      <c r="D944" s="48"/>
    </row>
    <row r="945" spans="2:4" x14ac:dyDescent="0.2">
      <c r="B945" s="1"/>
      <c r="C945" s="1"/>
      <c r="D945" s="48"/>
    </row>
    <row r="946" spans="2:4" x14ac:dyDescent="0.2">
      <c r="B946" s="1"/>
      <c r="C946" s="1"/>
      <c r="D946" s="48"/>
    </row>
    <row r="947" spans="2:4" x14ac:dyDescent="0.2">
      <c r="B947" s="1"/>
      <c r="C947" s="1"/>
      <c r="D947" s="48"/>
    </row>
    <row r="948" spans="2:4" x14ac:dyDescent="0.2">
      <c r="B948" s="1"/>
      <c r="C948" s="1"/>
      <c r="D948" s="48"/>
    </row>
    <row r="949" spans="2:4" x14ac:dyDescent="0.2">
      <c r="B949" s="1"/>
      <c r="C949" s="1"/>
      <c r="D949" s="48"/>
    </row>
    <row r="950" spans="2:4" x14ac:dyDescent="0.2">
      <c r="B950" s="1"/>
      <c r="C950" s="1"/>
      <c r="D950" s="48"/>
    </row>
    <row r="951" spans="2:4" x14ac:dyDescent="0.2">
      <c r="B951" s="1"/>
      <c r="C951" s="1"/>
      <c r="D951" s="48"/>
    </row>
    <row r="952" spans="2:4" x14ac:dyDescent="0.2">
      <c r="B952" s="1"/>
      <c r="C952" s="1"/>
      <c r="D952" s="48"/>
    </row>
    <row r="953" spans="2:4" x14ac:dyDescent="0.2">
      <c r="B953" s="1"/>
      <c r="C953" s="1"/>
      <c r="D953" s="48"/>
    </row>
    <row r="954" spans="2:4" x14ac:dyDescent="0.2">
      <c r="B954" s="1"/>
      <c r="C954" s="1"/>
      <c r="D954" s="48"/>
    </row>
    <row r="955" spans="2:4" x14ac:dyDescent="0.2">
      <c r="B955" s="1"/>
      <c r="C955" s="1"/>
      <c r="D955" s="48"/>
    </row>
    <row r="956" spans="2:4" x14ac:dyDescent="0.2">
      <c r="B956" s="1"/>
      <c r="C956" s="1"/>
      <c r="D956" s="48"/>
    </row>
    <row r="957" spans="2:4" x14ac:dyDescent="0.2">
      <c r="B957" s="1"/>
      <c r="C957" s="1"/>
      <c r="D957" s="48"/>
    </row>
    <row r="958" spans="2:4" x14ac:dyDescent="0.2">
      <c r="B958" s="1"/>
      <c r="C958" s="1"/>
      <c r="D958" s="48"/>
    </row>
    <row r="959" spans="2:4" x14ac:dyDescent="0.2">
      <c r="B959" s="1"/>
      <c r="C959" s="1"/>
      <c r="D959" s="48"/>
    </row>
    <row r="960" spans="2:4" x14ac:dyDescent="0.2">
      <c r="B960" s="1"/>
      <c r="C960" s="1"/>
      <c r="D960" s="48"/>
    </row>
    <row r="961" spans="2:4" x14ac:dyDescent="0.2">
      <c r="B961" s="1"/>
      <c r="C961" s="1"/>
      <c r="D961" s="48"/>
    </row>
    <row r="962" spans="2:4" x14ac:dyDescent="0.2">
      <c r="B962" s="1"/>
      <c r="C962" s="1"/>
      <c r="D962" s="48"/>
    </row>
    <row r="963" spans="2:4" x14ac:dyDescent="0.2">
      <c r="B963" s="1"/>
      <c r="C963" s="1"/>
      <c r="D963" s="48"/>
    </row>
    <row r="964" spans="2:4" x14ac:dyDescent="0.2">
      <c r="B964" s="1"/>
      <c r="C964" s="1"/>
      <c r="D964" s="48"/>
    </row>
    <row r="965" spans="2:4" x14ac:dyDescent="0.2">
      <c r="B965" s="1"/>
      <c r="C965" s="1"/>
      <c r="D965" s="48"/>
    </row>
    <row r="966" spans="2:4" x14ac:dyDescent="0.2">
      <c r="B966" s="1"/>
      <c r="C966" s="1"/>
      <c r="D966" s="48"/>
    </row>
    <row r="967" spans="2:4" x14ac:dyDescent="0.2">
      <c r="B967" s="1"/>
      <c r="C967" s="1"/>
      <c r="D967" s="48"/>
    </row>
    <row r="968" spans="2:4" x14ac:dyDescent="0.2">
      <c r="B968" s="1"/>
      <c r="C968" s="1"/>
      <c r="D968" s="48"/>
    </row>
    <row r="969" spans="2:4" x14ac:dyDescent="0.2">
      <c r="B969" s="1"/>
      <c r="C969" s="1"/>
      <c r="D969" s="48"/>
    </row>
    <row r="970" spans="2:4" x14ac:dyDescent="0.2">
      <c r="B970" s="1"/>
      <c r="C970" s="1"/>
      <c r="D970" s="48"/>
    </row>
    <row r="971" spans="2:4" x14ac:dyDescent="0.2">
      <c r="B971" s="1"/>
      <c r="C971" s="1"/>
      <c r="D971" s="48"/>
    </row>
    <row r="972" spans="2:4" x14ac:dyDescent="0.2">
      <c r="B972" s="1"/>
      <c r="C972" s="1"/>
      <c r="D972" s="48"/>
    </row>
    <row r="973" spans="2:4" x14ac:dyDescent="0.2">
      <c r="B973" s="1"/>
      <c r="C973" s="1"/>
      <c r="D973" s="48"/>
    </row>
    <row r="974" spans="2:4" x14ac:dyDescent="0.2">
      <c r="B974" s="1"/>
      <c r="C974" s="1"/>
      <c r="D974" s="48"/>
    </row>
    <row r="975" spans="2:4" x14ac:dyDescent="0.2">
      <c r="B975" s="1"/>
      <c r="C975" s="1"/>
      <c r="D975" s="48"/>
    </row>
    <row r="976" spans="2:4" x14ac:dyDescent="0.2">
      <c r="B976" s="1"/>
      <c r="C976" s="1"/>
      <c r="D976" s="48"/>
    </row>
    <row r="977" spans="2:4" x14ac:dyDescent="0.2">
      <c r="B977" s="1"/>
      <c r="C977" s="1"/>
      <c r="D977" s="48"/>
    </row>
    <row r="978" spans="2:4" x14ac:dyDescent="0.2">
      <c r="B978" s="1"/>
      <c r="C978" s="1"/>
      <c r="D978" s="48"/>
    </row>
    <row r="979" spans="2:4" x14ac:dyDescent="0.2">
      <c r="B979" s="1"/>
      <c r="C979" s="1"/>
      <c r="D979" s="48"/>
    </row>
    <row r="980" spans="2:4" x14ac:dyDescent="0.2">
      <c r="B980" s="1"/>
      <c r="C980" s="1"/>
      <c r="D980" s="48"/>
    </row>
    <row r="981" spans="2:4" x14ac:dyDescent="0.2">
      <c r="B981" s="1"/>
      <c r="C981" s="1"/>
      <c r="D981" s="48"/>
    </row>
    <row r="982" spans="2:4" x14ac:dyDescent="0.2">
      <c r="B982" s="1"/>
      <c r="C982" s="1"/>
      <c r="D982" s="48"/>
    </row>
    <row r="983" spans="2:4" x14ac:dyDescent="0.2">
      <c r="B983" s="1"/>
      <c r="C983" s="1"/>
      <c r="D983" s="48"/>
    </row>
    <row r="984" spans="2:4" x14ac:dyDescent="0.2">
      <c r="B984" s="1"/>
      <c r="C984" s="1"/>
      <c r="D984" s="48"/>
    </row>
    <row r="985" spans="2:4" x14ac:dyDescent="0.2">
      <c r="B985" s="1"/>
      <c r="C985" s="1"/>
      <c r="D985" s="48"/>
    </row>
    <row r="986" spans="2:4" x14ac:dyDescent="0.2">
      <c r="B986" s="1"/>
      <c r="C986" s="1"/>
      <c r="D986" s="48"/>
    </row>
    <row r="987" spans="2:4" x14ac:dyDescent="0.2">
      <c r="B987" s="1"/>
      <c r="C987" s="1"/>
      <c r="D987" s="48"/>
    </row>
    <row r="988" spans="2:4" x14ac:dyDescent="0.2">
      <c r="B988" s="1"/>
      <c r="C988" s="1"/>
      <c r="D988" s="48"/>
    </row>
    <row r="989" spans="2:4" x14ac:dyDescent="0.2">
      <c r="B989" s="1"/>
      <c r="C989" s="1"/>
      <c r="D989" s="48"/>
    </row>
    <row r="990" spans="2:4" x14ac:dyDescent="0.2">
      <c r="B990" s="1"/>
      <c r="C990" s="1"/>
      <c r="D990" s="48"/>
    </row>
    <row r="991" spans="2:4" x14ac:dyDescent="0.2">
      <c r="B991" s="1"/>
      <c r="C991" s="1"/>
      <c r="D991" s="48"/>
    </row>
    <row r="992" spans="2:4" x14ac:dyDescent="0.2">
      <c r="B992" s="1"/>
      <c r="C992" s="1"/>
      <c r="D992" s="48"/>
    </row>
    <row r="993" spans="2:4" x14ac:dyDescent="0.2">
      <c r="B993" s="1"/>
      <c r="C993" s="1"/>
      <c r="D993" s="48"/>
    </row>
    <row r="994" spans="2:4" x14ac:dyDescent="0.2">
      <c r="B994" s="1"/>
      <c r="C994" s="1"/>
      <c r="D994" s="48"/>
    </row>
    <row r="995" spans="2:4" x14ac:dyDescent="0.2">
      <c r="B995" s="1"/>
      <c r="C995" s="1"/>
      <c r="D995" s="48"/>
    </row>
    <row r="996" spans="2:4" x14ac:dyDescent="0.2">
      <c r="B996" s="1"/>
      <c r="C996" s="1"/>
      <c r="D996" s="48"/>
    </row>
    <row r="997" spans="2:4" x14ac:dyDescent="0.2">
      <c r="B997" s="1"/>
      <c r="C997" s="1"/>
      <c r="D997" s="48"/>
    </row>
    <row r="998" spans="2:4" x14ac:dyDescent="0.2">
      <c r="B998" s="1"/>
      <c r="C998" s="1"/>
      <c r="D998" s="48"/>
    </row>
    <row r="999" spans="2:4" x14ac:dyDescent="0.2">
      <c r="B999" s="1"/>
      <c r="C999" s="1"/>
      <c r="D999" s="48"/>
    </row>
    <row r="1000" spans="2:4" x14ac:dyDescent="0.2">
      <c r="B1000" s="1"/>
      <c r="C1000" s="1"/>
      <c r="D1000" s="48"/>
    </row>
    <row r="1001" spans="2:4" x14ac:dyDescent="0.2">
      <c r="B1001" s="1"/>
      <c r="C1001" s="1"/>
      <c r="D1001" s="48"/>
    </row>
    <row r="1002" spans="2:4" x14ac:dyDescent="0.2">
      <c r="B1002" s="1"/>
      <c r="C1002" s="1"/>
      <c r="D1002" s="48"/>
    </row>
    <row r="1003" spans="2:4" x14ac:dyDescent="0.2">
      <c r="B1003" s="1"/>
      <c r="C1003" s="1"/>
      <c r="D1003" s="48"/>
    </row>
    <row r="1004" spans="2:4" x14ac:dyDescent="0.2">
      <c r="B1004" s="1"/>
      <c r="C1004" s="1"/>
      <c r="D1004" s="48"/>
    </row>
    <row r="1005" spans="2:4" x14ac:dyDescent="0.2">
      <c r="B1005" s="1"/>
      <c r="C1005" s="1"/>
      <c r="D1005" s="48"/>
    </row>
    <row r="1006" spans="2:4" x14ac:dyDescent="0.2">
      <c r="B1006" s="1"/>
      <c r="C1006" s="1"/>
      <c r="D1006" s="48"/>
    </row>
    <row r="1007" spans="2:4" x14ac:dyDescent="0.2">
      <c r="B1007" s="1"/>
      <c r="C1007" s="1"/>
      <c r="D1007" s="48"/>
    </row>
    <row r="1008" spans="2:4" x14ac:dyDescent="0.2">
      <c r="B1008" s="1"/>
      <c r="C1008" s="1"/>
      <c r="D1008" s="48"/>
    </row>
    <row r="1009" spans="2:4" x14ac:dyDescent="0.2">
      <c r="B1009" s="1"/>
      <c r="C1009" s="1"/>
      <c r="D1009" s="48"/>
    </row>
    <row r="1010" spans="2:4" x14ac:dyDescent="0.2">
      <c r="B1010" s="1"/>
      <c r="C1010" s="1"/>
      <c r="D1010" s="48"/>
    </row>
    <row r="1011" spans="2:4" x14ac:dyDescent="0.2">
      <c r="B1011" s="1"/>
      <c r="C1011" s="1"/>
      <c r="D1011" s="48"/>
    </row>
    <row r="1012" spans="2:4" x14ac:dyDescent="0.2">
      <c r="B1012" s="1"/>
      <c r="C1012" s="1"/>
      <c r="D1012" s="48"/>
    </row>
    <row r="1013" spans="2:4" x14ac:dyDescent="0.2">
      <c r="B1013" s="1"/>
      <c r="C1013" s="1"/>
      <c r="D1013" s="48"/>
    </row>
    <row r="1014" spans="2:4" x14ac:dyDescent="0.2">
      <c r="B1014" s="1"/>
      <c r="C1014" s="1"/>
      <c r="D1014" s="48"/>
    </row>
    <row r="1015" spans="2:4" x14ac:dyDescent="0.2">
      <c r="B1015" s="1"/>
      <c r="C1015" s="1"/>
      <c r="D1015" s="48"/>
    </row>
    <row r="1016" spans="2:4" x14ac:dyDescent="0.2">
      <c r="B1016" s="1"/>
      <c r="C1016" s="1"/>
      <c r="D1016" s="48"/>
    </row>
    <row r="1017" spans="2:4" x14ac:dyDescent="0.2">
      <c r="B1017" s="1"/>
      <c r="C1017" s="1"/>
      <c r="D1017" s="48"/>
    </row>
    <row r="1018" spans="2:4" x14ac:dyDescent="0.2">
      <c r="B1018" s="1"/>
      <c r="C1018" s="1"/>
      <c r="D1018" s="48"/>
    </row>
    <row r="1019" spans="2:4" x14ac:dyDescent="0.2">
      <c r="B1019" s="1"/>
      <c r="C1019" s="1"/>
      <c r="D1019" s="48"/>
    </row>
    <row r="1020" spans="2:4" x14ac:dyDescent="0.2">
      <c r="B1020" s="1"/>
      <c r="C1020" s="1"/>
      <c r="D1020" s="48"/>
    </row>
    <row r="1021" spans="2:4" x14ac:dyDescent="0.2">
      <c r="B1021" s="1"/>
      <c r="C1021" s="1"/>
      <c r="D1021" s="48"/>
    </row>
    <row r="1022" spans="2:4" x14ac:dyDescent="0.2">
      <c r="B1022" s="1"/>
      <c r="C1022" s="1"/>
      <c r="D1022" s="48"/>
    </row>
    <row r="1023" spans="2:4" x14ac:dyDescent="0.2">
      <c r="B1023" s="1"/>
      <c r="C1023" s="1"/>
      <c r="D1023" s="48"/>
    </row>
    <row r="1024" spans="2:4" x14ac:dyDescent="0.2">
      <c r="B1024" s="1"/>
      <c r="C1024" s="1"/>
      <c r="D1024" s="48"/>
    </row>
    <row r="1025" spans="2:4" x14ac:dyDescent="0.2">
      <c r="B1025" s="1"/>
      <c r="C1025" s="1"/>
      <c r="D1025" s="48"/>
    </row>
    <row r="1026" spans="2:4" x14ac:dyDescent="0.2">
      <c r="B1026" s="1"/>
      <c r="C1026" s="1"/>
      <c r="D1026" s="48"/>
    </row>
    <row r="1027" spans="2:4" x14ac:dyDescent="0.2">
      <c r="B1027" s="1"/>
      <c r="C1027" s="1"/>
      <c r="D1027" s="48"/>
    </row>
    <row r="1028" spans="2:4" x14ac:dyDescent="0.2">
      <c r="B1028" s="1"/>
      <c r="C1028" s="1"/>
      <c r="D1028" s="48"/>
    </row>
    <row r="1029" spans="2:4" x14ac:dyDescent="0.2">
      <c r="B1029" s="1"/>
      <c r="C1029" s="1"/>
      <c r="D1029" s="48"/>
    </row>
    <row r="1030" spans="2:4" x14ac:dyDescent="0.2">
      <c r="B1030" s="1"/>
      <c r="C1030" s="1"/>
      <c r="D1030" s="48"/>
    </row>
    <row r="1031" spans="2:4" x14ac:dyDescent="0.2">
      <c r="B1031" s="1"/>
      <c r="C1031" s="1"/>
      <c r="D1031" s="48"/>
    </row>
    <row r="1032" spans="2:4" x14ac:dyDescent="0.2">
      <c r="B1032" s="1"/>
      <c r="C1032" s="1"/>
      <c r="D1032" s="48"/>
    </row>
    <row r="1033" spans="2:4" x14ac:dyDescent="0.2">
      <c r="B1033" s="1"/>
      <c r="C1033" s="1"/>
      <c r="D1033" s="48"/>
    </row>
    <row r="1034" spans="2:4" x14ac:dyDescent="0.2">
      <c r="B1034" s="1"/>
      <c r="C1034" s="1"/>
      <c r="D1034" s="48"/>
    </row>
    <row r="1035" spans="2:4" x14ac:dyDescent="0.2">
      <c r="B1035" s="1"/>
      <c r="C1035" s="1"/>
      <c r="D1035" s="48"/>
    </row>
    <row r="1036" spans="2:4" x14ac:dyDescent="0.2">
      <c r="B1036" s="1"/>
      <c r="C1036" s="1"/>
      <c r="D1036" s="48"/>
    </row>
    <row r="1037" spans="2:4" x14ac:dyDescent="0.2">
      <c r="B1037" s="1"/>
      <c r="C1037" s="1"/>
      <c r="D1037" s="48"/>
    </row>
    <row r="1038" spans="2:4" x14ac:dyDescent="0.2">
      <c r="B1038" s="1"/>
      <c r="C1038" s="1"/>
      <c r="D1038" s="48"/>
    </row>
    <row r="1039" spans="2:4" x14ac:dyDescent="0.2">
      <c r="B1039" s="1"/>
      <c r="C1039" s="1"/>
      <c r="D1039" s="48"/>
    </row>
    <row r="1040" spans="2:4" x14ac:dyDescent="0.2">
      <c r="B1040" s="1"/>
      <c r="C1040" s="1"/>
      <c r="D1040" s="48"/>
    </row>
    <row r="1041" spans="2:4" x14ac:dyDescent="0.2">
      <c r="B1041" s="1"/>
      <c r="C1041" s="1"/>
      <c r="D1041" s="48"/>
    </row>
    <row r="1042" spans="2:4" x14ac:dyDescent="0.2">
      <c r="B1042" s="1"/>
      <c r="C1042" s="1"/>
      <c r="D1042" s="48"/>
    </row>
    <row r="1043" spans="2:4" x14ac:dyDescent="0.2">
      <c r="B1043" s="1"/>
      <c r="C1043" s="1"/>
      <c r="D1043" s="48"/>
    </row>
    <row r="1044" spans="2:4" x14ac:dyDescent="0.2">
      <c r="B1044" s="1"/>
      <c r="C1044" s="1"/>
      <c r="D1044" s="48"/>
    </row>
    <row r="1045" spans="2:4" x14ac:dyDescent="0.2">
      <c r="B1045" s="1"/>
      <c r="C1045" s="1"/>
      <c r="D1045" s="48"/>
    </row>
    <row r="1046" spans="2:4" x14ac:dyDescent="0.2">
      <c r="B1046" s="1"/>
      <c r="C1046" s="1"/>
      <c r="D1046" s="48"/>
    </row>
    <row r="1047" spans="2:4" x14ac:dyDescent="0.2">
      <c r="B1047" s="1"/>
      <c r="C1047" s="1"/>
      <c r="D1047" s="48"/>
    </row>
    <row r="1048" spans="2:4" x14ac:dyDescent="0.2">
      <c r="B1048" s="1"/>
      <c r="C1048" s="1"/>
      <c r="D1048" s="48"/>
    </row>
    <row r="1049" spans="2:4" x14ac:dyDescent="0.2">
      <c r="B1049" s="1"/>
      <c r="C1049" s="1"/>
      <c r="D1049" s="48"/>
    </row>
    <row r="1050" spans="2:4" x14ac:dyDescent="0.2">
      <c r="B1050" s="1"/>
      <c r="C1050" s="1"/>
      <c r="D1050" s="48"/>
    </row>
    <row r="1051" spans="2:4" x14ac:dyDescent="0.2">
      <c r="B1051" s="1"/>
      <c r="C1051" s="1"/>
      <c r="D1051" s="48"/>
    </row>
    <row r="1052" spans="2:4" x14ac:dyDescent="0.2">
      <c r="B1052" s="1"/>
      <c r="C1052" s="1"/>
      <c r="D1052" s="48"/>
    </row>
    <row r="1053" spans="2:4" x14ac:dyDescent="0.2">
      <c r="B1053" s="1"/>
      <c r="C1053" s="1"/>
      <c r="D1053" s="48"/>
    </row>
    <row r="1054" spans="2:4" x14ac:dyDescent="0.2">
      <c r="B1054" s="1"/>
      <c r="C1054" s="1"/>
      <c r="D1054" s="48"/>
    </row>
    <row r="1055" spans="2:4" x14ac:dyDescent="0.2">
      <c r="B1055" s="1"/>
      <c r="C1055" s="1"/>
      <c r="D1055" s="48"/>
    </row>
    <row r="1056" spans="2:4" x14ac:dyDescent="0.2">
      <c r="B1056" s="1"/>
      <c r="C1056" s="1"/>
      <c r="D1056" s="48"/>
    </row>
    <row r="1057" spans="2:4" x14ac:dyDescent="0.2">
      <c r="B1057" s="1"/>
      <c r="C1057" s="1"/>
      <c r="D1057" s="48"/>
    </row>
    <row r="1058" spans="2:4" x14ac:dyDescent="0.2">
      <c r="B1058" s="1"/>
      <c r="C1058" s="1"/>
      <c r="D1058" s="48"/>
    </row>
    <row r="1059" spans="2:4" x14ac:dyDescent="0.2">
      <c r="B1059" s="1"/>
      <c r="C1059" s="1"/>
      <c r="D1059" s="48"/>
    </row>
    <row r="1060" spans="2:4" x14ac:dyDescent="0.2">
      <c r="B1060" s="1"/>
      <c r="C1060" s="1"/>
      <c r="D1060" s="48"/>
    </row>
    <row r="1061" spans="2:4" x14ac:dyDescent="0.2">
      <c r="B1061" s="1"/>
      <c r="C1061" s="1"/>
      <c r="D1061" s="48"/>
    </row>
    <row r="1062" spans="2:4" x14ac:dyDescent="0.2">
      <c r="B1062" s="1"/>
      <c r="C1062" s="1"/>
      <c r="D1062" s="48"/>
    </row>
    <row r="1063" spans="2:4" x14ac:dyDescent="0.2">
      <c r="B1063" s="1"/>
      <c r="C1063" s="1"/>
      <c r="D1063" s="48"/>
    </row>
    <row r="1064" spans="2:4" x14ac:dyDescent="0.2">
      <c r="B1064" s="1"/>
      <c r="C1064" s="1"/>
      <c r="D1064" s="48"/>
    </row>
    <row r="1065" spans="2:4" x14ac:dyDescent="0.2">
      <c r="B1065" s="1"/>
      <c r="C1065" s="1"/>
      <c r="D1065" s="48"/>
    </row>
    <row r="1066" spans="2:4" x14ac:dyDescent="0.2">
      <c r="B1066" s="1"/>
      <c r="C1066" s="1"/>
      <c r="D1066" s="48"/>
    </row>
    <row r="1067" spans="2:4" x14ac:dyDescent="0.2">
      <c r="B1067" s="1"/>
      <c r="C1067" s="1"/>
      <c r="D1067" s="48"/>
    </row>
    <row r="1068" spans="2:4" x14ac:dyDescent="0.2">
      <c r="B1068" s="1"/>
      <c r="C1068" s="1"/>
      <c r="D1068" s="48"/>
    </row>
    <row r="1069" spans="2:4" x14ac:dyDescent="0.2">
      <c r="B1069" s="1"/>
      <c r="C1069" s="1"/>
      <c r="D1069" s="48"/>
    </row>
    <row r="1070" spans="2:4" x14ac:dyDescent="0.2">
      <c r="B1070" s="1"/>
      <c r="C1070" s="1"/>
      <c r="D1070" s="48"/>
    </row>
    <row r="1071" spans="2:4" x14ac:dyDescent="0.2">
      <c r="B1071" s="1"/>
      <c r="C1071" s="1"/>
      <c r="D1071" s="48"/>
    </row>
    <row r="1072" spans="2:4" x14ac:dyDescent="0.2">
      <c r="B1072" s="1"/>
      <c r="C1072" s="1"/>
      <c r="D1072" s="48"/>
    </row>
    <row r="1073" spans="2:4" x14ac:dyDescent="0.2">
      <c r="B1073" s="1"/>
      <c r="C1073" s="1"/>
      <c r="D1073" s="48"/>
    </row>
    <row r="1074" spans="2:4" x14ac:dyDescent="0.2">
      <c r="B1074" s="1"/>
      <c r="C1074" s="1"/>
      <c r="D1074" s="48"/>
    </row>
    <row r="1075" spans="2:4" x14ac:dyDescent="0.2">
      <c r="B1075" s="1"/>
      <c r="C1075" s="1"/>
      <c r="D1075" s="48"/>
    </row>
    <row r="1076" spans="2:4" x14ac:dyDescent="0.2">
      <c r="B1076" s="1"/>
      <c r="C1076" s="1"/>
      <c r="D1076" s="48"/>
    </row>
    <row r="1077" spans="2:4" x14ac:dyDescent="0.2">
      <c r="B1077" s="1"/>
      <c r="C1077" s="1"/>
      <c r="D1077" s="48"/>
    </row>
    <row r="1078" spans="2:4" x14ac:dyDescent="0.2">
      <c r="B1078" s="1"/>
      <c r="C1078" s="1"/>
      <c r="D1078" s="48"/>
    </row>
    <row r="1079" spans="2:4" x14ac:dyDescent="0.2">
      <c r="B1079" s="1"/>
      <c r="C1079" s="1"/>
      <c r="D1079" s="48"/>
    </row>
    <row r="1080" spans="2:4" x14ac:dyDescent="0.2">
      <c r="B1080" s="1"/>
      <c r="C1080" s="1"/>
      <c r="D1080" s="48"/>
    </row>
    <row r="1081" spans="2:4" x14ac:dyDescent="0.2">
      <c r="B1081" s="1"/>
      <c r="C1081" s="1"/>
      <c r="D1081" s="48"/>
    </row>
    <row r="1082" spans="2:4" x14ac:dyDescent="0.2">
      <c r="B1082" s="1"/>
      <c r="C1082" s="1"/>
      <c r="D1082" s="48"/>
    </row>
    <row r="1083" spans="2:4" x14ac:dyDescent="0.2">
      <c r="B1083" s="1"/>
      <c r="C1083" s="1"/>
      <c r="D1083" s="48"/>
    </row>
    <row r="1084" spans="2:4" x14ac:dyDescent="0.2">
      <c r="B1084" s="1"/>
      <c r="C1084" s="1"/>
      <c r="D1084" s="48"/>
    </row>
    <row r="1085" spans="2:4" x14ac:dyDescent="0.2">
      <c r="B1085" s="1"/>
      <c r="C1085" s="1"/>
      <c r="D1085" s="48"/>
    </row>
    <row r="1086" spans="2:4" x14ac:dyDescent="0.2">
      <c r="B1086" s="1"/>
      <c r="C1086" s="1"/>
      <c r="D1086" s="48"/>
    </row>
    <row r="1087" spans="2:4" x14ac:dyDescent="0.2">
      <c r="B1087" s="1"/>
      <c r="C1087" s="1"/>
      <c r="D1087" s="48"/>
    </row>
    <row r="1088" spans="2:4" x14ac:dyDescent="0.2">
      <c r="B1088" s="1"/>
      <c r="C1088" s="1"/>
      <c r="D1088" s="48"/>
    </row>
    <row r="1089" spans="2:4" x14ac:dyDescent="0.2">
      <c r="B1089" s="1"/>
      <c r="C1089" s="1"/>
      <c r="D1089" s="48"/>
    </row>
    <row r="1090" spans="2:4" x14ac:dyDescent="0.2">
      <c r="B1090" s="1"/>
      <c r="C1090" s="1"/>
      <c r="D1090" s="48"/>
    </row>
    <row r="1091" spans="2:4" x14ac:dyDescent="0.2">
      <c r="B1091" s="1"/>
      <c r="C1091" s="1"/>
      <c r="D1091" s="48"/>
    </row>
    <row r="1092" spans="2:4" x14ac:dyDescent="0.2">
      <c r="B1092" s="1"/>
      <c r="C1092" s="1"/>
      <c r="D1092" s="48"/>
    </row>
    <row r="1093" spans="2:4" x14ac:dyDescent="0.2">
      <c r="B1093" s="1"/>
      <c r="C1093" s="1"/>
      <c r="D1093" s="48"/>
    </row>
    <row r="1094" spans="2:4" x14ac:dyDescent="0.2">
      <c r="B1094" s="1"/>
      <c r="C1094" s="1"/>
      <c r="D1094" s="48"/>
    </row>
    <row r="1095" spans="2:4" x14ac:dyDescent="0.2">
      <c r="B1095" s="1"/>
      <c r="C1095" s="1"/>
      <c r="D1095" s="48"/>
    </row>
    <row r="1096" spans="2:4" x14ac:dyDescent="0.2">
      <c r="B1096" s="1"/>
      <c r="C1096" s="1"/>
      <c r="D1096" s="48"/>
    </row>
    <row r="1097" spans="2:4" x14ac:dyDescent="0.2">
      <c r="B1097" s="1"/>
      <c r="C1097" s="1"/>
      <c r="D1097" s="48"/>
    </row>
    <row r="1098" spans="2:4" x14ac:dyDescent="0.2">
      <c r="B1098" s="1"/>
      <c r="C1098" s="1"/>
      <c r="D1098" s="48"/>
    </row>
    <row r="1099" spans="2:4" x14ac:dyDescent="0.2">
      <c r="B1099" s="1"/>
      <c r="C1099" s="1"/>
      <c r="D1099" s="48"/>
    </row>
    <row r="1100" spans="2:4" x14ac:dyDescent="0.2">
      <c r="B1100" s="1"/>
      <c r="C1100" s="1"/>
      <c r="D1100" s="48"/>
    </row>
    <row r="1101" spans="2:4" x14ac:dyDescent="0.2">
      <c r="B1101" s="1"/>
      <c r="C1101" s="1"/>
      <c r="D1101" s="48"/>
    </row>
    <row r="1102" spans="2:4" x14ac:dyDescent="0.2">
      <c r="B1102" s="1"/>
      <c r="C1102" s="1"/>
      <c r="D1102" s="48"/>
    </row>
    <row r="1103" spans="2:4" x14ac:dyDescent="0.2">
      <c r="B1103" s="1"/>
      <c r="C1103" s="1"/>
      <c r="D1103" s="48"/>
    </row>
    <row r="1104" spans="2:4" x14ac:dyDescent="0.2">
      <c r="B1104" s="1"/>
      <c r="C1104" s="1"/>
      <c r="D1104" s="48"/>
    </row>
    <row r="1105" spans="2:4" x14ac:dyDescent="0.2">
      <c r="B1105" s="1"/>
      <c r="C1105" s="1"/>
      <c r="D1105" s="48"/>
    </row>
    <row r="1106" spans="2:4" x14ac:dyDescent="0.2">
      <c r="B1106" s="1"/>
      <c r="C1106" s="1"/>
      <c r="D1106" s="48"/>
    </row>
    <row r="1107" spans="2:4" x14ac:dyDescent="0.2">
      <c r="B1107" s="1"/>
      <c r="C1107" s="1"/>
      <c r="D1107" s="48"/>
    </row>
    <row r="1108" spans="2:4" x14ac:dyDescent="0.2">
      <c r="B1108" s="1"/>
      <c r="C1108" s="1"/>
      <c r="D1108" s="48"/>
    </row>
    <row r="1109" spans="2:4" x14ac:dyDescent="0.2">
      <c r="B1109" s="1"/>
      <c r="C1109" s="1"/>
      <c r="D1109" s="48"/>
    </row>
    <row r="1110" spans="2:4" x14ac:dyDescent="0.2">
      <c r="B1110" s="1"/>
      <c r="C1110" s="1"/>
      <c r="D1110" s="48"/>
    </row>
    <row r="1111" spans="2:4" x14ac:dyDescent="0.2">
      <c r="B1111" s="1"/>
      <c r="C1111" s="1"/>
      <c r="D1111" s="48"/>
    </row>
    <row r="1112" spans="2:4" x14ac:dyDescent="0.2">
      <c r="B1112" s="1"/>
      <c r="C1112" s="1"/>
      <c r="D1112" s="48"/>
    </row>
    <row r="1113" spans="2:4" x14ac:dyDescent="0.2">
      <c r="B1113" s="1"/>
      <c r="C1113" s="1"/>
      <c r="D1113" s="48"/>
    </row>
    <row r="1114" spans="2:4" x14ac:dyDescent="0.2">
      <c r="B1114" s="1"/>
      <c r="C1114" s="1"/>
      <c r="D1114" s="48"/>
    </row>
    <row r="1115" spans="2:4" x14ac:dyDescent="0.2">
      <c r="B1115" s="1"/>
      <c r="C1115" s="1"/>
      <c r="D1115" s="48"/>
    </row>
    <row r="1116" spans="2:4" x14ac:dyDescent="0.2">
      <c r="B1116" s="1"/>
      <c r="C1116" s="1"/>
      <c r="D1116" s="48"/>
    </row>
    <row r="1117" spans="2:4" x14ac:dyDescent="0.2">
      <c r="B1117" s="1"/>
      <c r="C1117" s="1"/>
      <c r="D1117" s="48"/>
    </row>
    <row r="1118" spans="2:4" x14ac:dyDescent="0.2">
      <c r="B1118" s="1"/>
      <c r="C1118" s="1"/>
      <c r="D1118" s="48"/>
    </row>
    <row r="1119" spans="2:4" x14ac:dyDescent="0.2">
      <c r="B1119" s="1"/>
      <c r="C1119" s="1"/>
      <c r="D1119" s="48"/>
    </row>
    <row r="1120" spans="2:4" x14ac:dyDescent="0.2">
      <c r="B1120" s="1"/>
      <c r="C1120" s="1"/>
      <c r="D1120" s="48"/>
    </row>
    <row r="1121" spans="2:4" x14ac:dyDescent="0.2">
      <c r="B1121" s="1"/>
      <c r="C1121" s="1"/>
      <c r="D1121" s="48"/>
    </row>
    <row r="1122" spans="2:4" x14ac:dyDescent="0.2">
      <c r="B1122" s="1"/>
      <c r="C1122" s="1"/>
      <c r="D1122" s="48"/>
    </row>
    <row r="1123" spans="2:4" x14ac:dyDescent="0.2">
      <c r="B1123" s="1"/>
      <c r="C1123" s="1"/>
      <c r="D1123" s="48"/>
    </row>
    <row r="1124" spans="2:4" x14ac:dyDescent="0.2">
      <c r="B1124" s="1"/>
      <c r="C1124" s="1"/>
      <c r="D1124" s="48"/>
    </row>
    <row r="1125" spans="2:4" x14ac:dyDescent="0.2">
      <c r="B1125" s="1"/>
      <c r="C1125" s="1"/>
      <c r="D1125" s="48"/>
    </row>
    <row r="1126" spans="2:4" x14ac:dyDescent="0.2">
      <c r="B1126" s="1"/>
      <c r="C1126" s="1"/>
      <c r="D1126" s="48"/>
    </row>
    <row r="1127" spans="2:4" x14ac:dyDescent="0.2">
      <c r="B1127" s="1"/>
      <c r="C1127" s="1"/>
      <c r="D1127" s="48"/>
    </row>
    <row r="1128" spans="2:4" x14ac:dyDescent="0.2">
      <c r="B1128" s="1"/>
      <c r="C1128" s="1"/>
      <c r="D1128" s="48"/>
    </row>
    <row r="1129" spans="2:4" x14ac:dyDescent="0.2">
      <c r="B1129" s="1"/>
      <c r="C1129" s="1"/>
      <c r="D1129" s="48"/>
    </row>
    <row r="1130" spans="2:4" x14ac:dyDescent="0.2">
      <c r="B1130" s="1"/>
      <c r="C1130" s="1"/>
      <c r="D1130" s="48"/>
    </row>
    <row r="1131" spans="2:4" x14ac:dyDescent="0.2">
      <c r="B1131" s="1"/>
      <c r="C1131" s="1"/>
      <c r="D1131" s="48"/>
    </row>
    <row r="1132" spans="2:4" x14ac:dyDescent="0.2">
      <c r="B1132" s="1"/>
      <c r="C1132" s="1"/>
      <c r="D1132" s="48"/>
    </row>
    <row r="1133" spans="2:4" x14ac:dyDescent="0.2">
      <c r="B1133" s="1"/>
      <c r="C1133" s="1"/>
      <c r="D1133" s="48"/>
    </row>
    <row r="1134" spans="2:4" x14ac:dyDescent="0.2">
      <c r="B1134" s="1"/>
      <c r="C1134" s="1"/>
      <c r="D1134" s="48"/>
    </row>
    <row r="1135" spans="2:4" x14ac:dyDescent="0.2">
      <c r="B1135" s="1"/>
      <c r="C1135" s="1"/>
      <c r="D1135" s="48"/>
    </row>
    <row r="1136" spans="2:4" x14ac:dyDescent="0.2">
      <c r="B1136" s="1"/>
      <c r="C1136" s="1"/>
      <c r="D1136" s="48"/>
    </row>
    <row r="1137" spans="2:4" x14ac:dyDescent="0.2">
      <c r="B1137" s="1"/>
      <c r="C1137" s="1"/>
      <c r="D1137" s="48"/>
    </row>
    <row r="1138" spans="2:4" x14ac:dyDescent="0.2">
      <c r="B1138" s="1"/>
      <c r="C1138" s="1"/>
      <c r="D1138" s="48"/>
    </row>
    <row r="1139" spans="2:4" x14ac:dyDescent="0.2">
      <c r="B1139" s="1"/>
      <c r="C1139" s="1"/>
      <c r="D1139" s="48"/>
    </row>
    <row r="1140" spans="2:4" x14ac:dyDescent="0.2">
      <c r="B1140" s="1"/>
      <c r="C1140" s="1"/>
      <c r="D1140" s="48"/>
    </row>
    <row r="1141" spans="2:4" x14ac:dyDescent="0.2">
      <c r="B1141" s="1"/>
      <c r="C1141" s="1"/>
      <c r="D1141" s="48"/>
    </row>
    <row r="1142" spans="2:4" x14ac:dyDescent="0.2">
      <c r="B1142" s="1"/>
      <c r="C1142" s="1"/>
      <c r="D1142" s="48"/>
    </row>
    <row r="1143" spans="2:4" x14ac:dyDescent="0.2">
      <c r="B1143" s="1"/>
      <c r="C1143" s="1"/>
      <c r="D1143" s="48"/>
    </row>
    <row r="1144" spans="2:4" x14ac:dyDescent="0.2">
      <c r="B1144" s="1"/>
      <c r="C1144" s="1"/>
      <c r="D1144" s="48"/>
    </row>
    <row r="1145" spans="2:4" x14ac:dyDescent="0.2">
      <c r="B1145" s="1"/>
      <c r="C1145" s="1"/>
      <c r="D1145" s="48"/>
    </row>
    <row r="1146" spans="2:4" x14ac:dyDescent="0.2">
      <c r="B1146" s="1"/>
      <c r="C1146" s="1"/>
      <c r="D1146" s="48"/>
    </row>
    <row r="1147" spans="2:4" x14ac:dyDescent="0.2">
      <c r="B1147" s="1"/>
      <c r="C1147" s="1"/>
      <c r="D1147" s="48"/>
    </row>
    <row r="1148" spans="2:4" x14ac:dyDescent="0.2">
      <c r="B1148" s="1"/>
      <c r="C1148" s="1"/>
      <c r="D1148" s="48"/>
    </row>
    <row r="1149" spans="2:4" x14ac:dyDescent="0.2">
      <c r="B1149" s="1"/>
      <c r="C1149" s="1"/>
      <c r="D1149" s="48"/>
    </row>
    <row r="1150" spans="2:4" x14ac:dyDescent="0.2">
      <c r="B1150" s="1"/>
      <c r="C1150" s="1"/>
      <c r="D1150" s="48"/>
    </row>
    <row r="1151" spans="2:4" x14ac:dyDescent="0.2">
      <c r="B1151" s="1"/>
      <c r="C1151" s="1"/>
      <c r="D1151" s="48"/>
    </row>
    <row r="1152" spans="2:4" x14ac:dyDescent="0.2">
      <c r="B1152" s="1"/>
      <c r="C1152" s="1"/>
      <c r="D1152" s="48"/>
    </row>
    <row r="1153" spans="2:4" x14ac:dyDescent="0.2">
      <c r="B1153" s="1"/>
      <c r="C1153" s="1"/>
      <c r="D1153" s="48"/>
    </row>
    <row r="1154" spans="2:4" x14ac:dyDescent="0.2">
      <c r="B1154" s="1"/>
      <c r="C1154" s="1"/>
      <c r="D1154" s="48"/>
    </row>
    <row r="1155" spans="2:4" x14ac:dyDescent="0.2">
      <c r="B1155" s="1"/>
      <c r="C1155" s="1"/>
      <c r="D1155" s="48"/>
    </row>
    <row r="1156" spans="2:4" x14ac:dyDescent="0.2">
      <c r="B1156" s="1"/>
      <c r="C1156" s="1"/>
      <c r="D1156" s="48"/>
    </row>
    <row r="1157" spans="2:4" x14ac:dyDescent="0.2">
      <c r="B1157" s="1"/>
      <c r="C1157" s="1"/>
      <c r="D1157" s="48"/>
    </row>
    <row r="1158" spans="2:4" x14ac:dyDescent="0.2">
      <c r="B1158" s="1"/>
      <c r="C1158" s="1"/>
      <c r="D1158" s="48"/>
    </row>
    <row r="1159" spans="2:4" x14ac:dyDescent="0.2">
      <c r="B1159" s="1"/>
      <c r="C1159" s="1"/>
      <c r="D1159" s="48"/>
    </row>
    <row r="1160" spans="2:4" x14ac:dyDescent="0.2">
      <c r="B1160" s="1"/>
      <c r="C1160" s="1"/>
      <c r="D1160" s="48"/>
    </row>
    <row r="1161" spans="2:4" x14ac:dyDescent="0.2">
      <c r="B1161" s="1"/>
      <c r="C1161" s="1"/>
      <c r="D1161" s="48"/>
    </row>
    <row r="1162" spans="2:4" x14ac:dyDescent="0.2">
      <c r="B1162" s="1"/>
      <c r="C1162" s="1"/>
      <c r="D1162" s="48"/>
    </row>
    <row r="1163" spans="2:4" x14ac:dyDescent="0.2">
      <c r="B1163" s="1"/>
      <c r="C1163" s="1"/>
      <c r="D1163" s="48"/>
    </row>
    <row r="1164" spans="2:4" x14ac:dyDescent="0.2">
      <c r="B1164" s="1"/>
      <c r="C1164" s="1"/>
      <c r="D1164" s="48"/>
    </row>
    <row r="1165" spans="2:4" x14ac:dyDescent="0.2">
      <c r="B1165" s="1"/>
      <c r="C1165" s="1"/>
      <c r="D1165" s="48"/>
    </row>
    <row r="1166" spans="2:4" x14ac:dyDescent="0.2">
      <c r="B1166" s="1"/>
      <c r="C1166" s="1"/>
      <c r="D1166" s="48"/>
    </row>
    <row r="1167" spans="2:4" x14ac:dyDescent="0.2">
      <c r="B1167" s="1"/>
      <c r="C1167" s="1"/>
      <c r="D1167" s="48"/>
    </row>
    <row r="1168" spans="2:4" x14ac:dyDescent="0.2">
      <c r="B1168" s="1"/>
      <c r="C1168" s="1"/>
      <c r="D1168" s="48"/>
    </row>
    <row r="1169" spans="2:4" x14ac:dyDescent="0.2">
      <c r="B1169" s="1"/>
      <c r="C1169" s="1"/>
      <c r="D1169" s="48"/>
    </row>
    <row r="1170" spans="2:4" x14ac:dyDescent="0.2">
      <c r="B1170" s="1"/>
      <c r="C1170" s="1"/>
      <c r="D1170" s="48"/>
    </row>
    <row r="1171" spans="2:4" x14ac:dyDescent="0.2">
      <c r="B1171" s="1"/>
      <c r="C1171" s="1"/>
      <c r="D1171" s="48"/>
    </row>
    <row r="1172" spans="2:4" x14ac:dyDescent="0.2">
      <c r="B1172" s="1"/>
      <c r="C1172" s="1"/>
      <c r="D1172" s="48"/>
    </row>
    <row r="1173" spans="2:4" x14ac:dyDescent="0.2">
      <c r="B1173" s="1"/>
      <c r="C1173" s="1"/>
      <c r="D1173" s="48"/>
    </row>
    <row r="1174" spans="2:4" x14ac:dyDescent="0.2">
      <c r="B1174" s="1"/>
      <c r="C1174" s="1"/>
      <c r="D1174" s="48"/>
    </row>
    <row r="1175" spans="2:4" x14ac:dyDescent="0.2">
      <c r="B1175" s="1"/>
      <c r="C1175" s="1"/>
      <c r="D1175" s="48"/>
    </row>
    <row r="1176" spans="2:4" x14ac:dyDescent="0.2">
      <c r="B1176" s="1"/>
      <c r="C1176" s="1"/>
      <c r="D1176" s="48"/>
    </row>
    <row r="1177" spans="2:4" x14ac:dyDescent="0.2">
      <c r="B1177" s="1"/>
      <c r="C1177" s="1"/>
      <c r="D1177" s="48"/>
    </row>
    <row r="1178" spans="2:4" x14ac:dyDescent="0.2">
      <c r="B1178" s="1"/>
      <c r="C1178" s="1"/>
      <c r="D1178" s="48"/>
    </row>
    <row r="1179" spans="2:4" x14ac:dyDescent="0.2">
      <c r="B1179" s="1"/>
      <c r="C1179" s="1"/>
      <c r="D1179" s="48"/>
    </row>
    <row r="1180" spans="2:4" x14ac:dyDescent="0.2">
      <c r="B1180" s="1"/>
      <c r="C1180" s="1"/>
      <c r="D1180" s="48"/>
    </row>
    <row r="1181" spans="2:4" x14ac:dyDescent="0.2">
      <c r="B1181" s="1"/>
      <c r="C1181" s="1"/>
      <c r="D1181" s="48"/>
    </row>
    <row r="1182" spans="2:4" x14ac:dyDescent="0.2">
      <c r="B1182" s="1"/>
      <c r="C1182" s="1"/>
      <c r="D1182" s="48"/>
    </row>
    <row r="1183" spans="2:4" x14ac:dyDescent="0.2">
      <c r="B1183" s="1"/>
      <c r="C1183" s="1"/>
      <c r="D1183" s="48"/>
    </row>
    <row r="1184" spans="2:4" x14ac:dyDescent="0.2">
      <c r="B1184" s="1"/>
      <c r="C1184" s="1"/>
      <c r="D1184" s="48"/>
    </row>
    <row r="1185" spans="2:4" x14ac:dyDescent="0.2">
      <c r="B1185" s="1"/>
      <c r="C1185" s="1"/>
      <c r="D1185" s="48"/>
    </row>
    <row r="1186" spans="2:4" x14ac:dyDescent="0.2">
      <c r="B1186" s="1"/>
      <c r="C1186" s="1"/>
      <c r="D1186" s="48"/>
    </row>
    <row r="1187" spans="2:4" x14ac:dyDescent="0.2">
      <c r="B1187" s="1"/>
      <c r="C1187" s="1"/>
      <c r="D1187" s="48"/>
    </row>
    <row r="1188" spans="2:4" x14ac:dyDescent="0.2">
      <c r="B1188" s="1"/>
      <c r="C1188" s="1"/>
      <c r="D1188" s="48"/>
    </row>
    <row r="1189" spans="2:4" x14ac:dyDescent="0.2">
      <c r="B1189" s="1"/>
      <c r="C1189" s="1"/>
      <c r="D1189" s="48"/>
    </row>
    <row r="1190" spans="2:4" x14ac:dyDescent="0.2">
      <c r="B1190" s="1"/>
      <c r="C1190" s="1"/>
      <c r="D1190" s="48"/>
    </row>
    <row r="1191" spans="2:4" x14ac:dyDescent="0.2">
      <c r="B1191" s="1"/>
      <c r="C1191" s="1"/>
      <c r="D1191" s="48"/>
    </row>
    <row r="1192" spans="2:4" x14ac:dyDescent="0.2">
      <c r="B1192" s="1"/>
      <c r="C1192" s="1"/>
      <c r="D1192" s="48"/>
    </row>
    <row r="1193" spans="2:4" x14ac:dyDescent="0.2">
      <c r="B1193" s="1"/>
      <c r="C1193" s="1"/>
      <c r="D1193" s="48"/>
    </row>
    <row r="1194" spans="2:4" x14ac:dyDescent="0.2">
      <c r="B1194" s="1"/>
      <c r="C1194" s="1"/>
      <c r="D1194" s="48"/>
    </row>
    <row r="1195" spans="2:4" x14ac:dyDescent="0.2">
      <c r="B1195" s="1"/>
      <c r="C1195" s="1"/>
      <c r="D1195" s="48"/>
    </row>
    <row r="1196" spans="2:4" x14ac:dyDescent="0.2">
      <c r="B1196" s="1"/>
      <c r="C1196" s="1"/>
      <c r="D1196" s="48"/>
    </row>
    <row r="1197" spans="2:4" x14ac:dyDescent="0.2">
      <c r="B1197" s="1"/>
      <c r="C1197" s="1"/>
      <c r="D1197" s="48"/>
    </row>
    <row r="1198" spans="2:4" x14ac:dyDescent="0.2">
      <c r="B1198" s="1"/>
      <c r="C1198" s="1"/>
      <c r="D1198" s="48"/>
    </row>
    <row r="1199" spans="2:4" x14ac:dyDescent="0.2">
      <c r="B1199" s="1"/>
      <c r="C1199" s="1"/>
      <c r="D1199" s="48"/>
    </row>
    <row r="1200" spans="2:4" x14ac:dyDescent="0.2">
      <c r="B1200" s="1"/>
      <c r="C1200" s="1"/>
      <c r="D1200" s="48"/>
    </row>
    <row r="1201" spans="2:4" x14ac:dyDescent="0.2">
      <c r="B1201" s="1"/>
      <c r="C1201" s="1"/>
      <c r="D1201" s="48"/>
    </row>
    <row r="1202" spans="2:4" x14ac:dyDescent="0.2">
      <c r="B1202" s="1"/>
      <c r="C1202" s="1"/>
      <c r="D1202" s="48"/>
    </row>
    <row r="1203" spans="2:4" x14ac:dyDescent="0.2">
      <c r="B1203" s="1"/>
      <c r="C1203" s="1"/>
      <c r="D1203" s="48"/>
    </row>
    <row r="1204" spans="2:4" x14ac:dyDescent="0.2">
      <c r="B1204" s="1"/>
      <c r="C1204" s="1"/>
      <c r="D1204" s="48"/>
    </row>
    <row r="1205" spans="2:4" x14ac:dyDescent="0.2">
      <c r="B1205" s="1"/>
      <c r="C1205" s="1"/>
      <c r="D1205" s="48"/>
    </row>
    <row r="1206" spans="2:4" x14ac:dyDescent="0.2">
      <c r="B1206" s="1"/>
      <c r="C1206" s="1"/>
      <c r="D1206" s="48"/>
    </row>
    <row r="1207" spans="2:4" x14ac:dyDescent="0.2">
      <c r="B1207" s="1"/>
      <c r="C1207" s="1"/>
      <c r="D1207" s="48"/>
    </row>
    <row r="1208" spans="2:4" x14ac:dyDescent="0.2">
      <c r="B1208" s="1"/>
      <c r="C1208" s="1"/>
      <c r="D1208" s="48"/>
    </row>
    <row r="1209" spans="2:4" x14ac:dyDescent="0.2">
      <c r="B1209" s="1"/>
      <c r="C1209" s="1"/>
      <c r="D1209" s="48"/>
    </row>
    <row r="1210" spans="2:4" x14ac:dyDescent="0.2">
      <c r="B1210" s="1"/>
      <c r="C1210" s="1"/>
      <c r="D1210" s="48"/>
    </row>
    <row r="1211" spans="2:4" x14ac:dyDescent="0.2">
      <c r="B1211" s="1"/>
      <c r="C1211" s="1"/>
      <c r="D1211" s="48"/>
    </row>
    <row r="1212" spans="2:4" x14ac:dyDescent="0.2">
      <c r="B1212" s="1"/>
      <c r="C1212" s="1"/>
      <c r="D1212" s="48"/>
    </row>
    <row r="1213" spans="2:4" x14ac:dyDescent="0.2">
      <c r="B1213" s="1"/>
      <c r="C1213" s="1"/>
      <c r="D1213" s="48"/>
    </row>
    <row r="1214" spans="2:4" x14ac:dyDescent="0.2">
      <c r="B1214" s="1"/>
      <c r="C1214" s="1"/>
      <c r="D1214" s="48"/>
    </row>
    <row r="1215" spans="2:4" x14ac:dyDescent="0.2">
      <c r="B1215" s="1"/>
      <c r="C1215" s="1"/>
      <c r="D1215" s="48"/>
    </row>
    <row r="1216" spans="2:4" x14ac:dyDescent="0.2">
      <c r="B1216" s="1"/>
      <c r="C1216" s="1"/>
      <c r="D1216" s="48"/>
    </row>
    <row r="1217" spans="2:4" x14ac:dyDescent="0.2">
      <c r="B1217" s="1"/>
      <c r="C1217" s="1"/>
      <c r="D1217" s="48"/>
    </row>
    <row r="1218" spans="2:4" x14ac:dyDescent="0.2">
      <c r="B1218" s="1"/>
      <c r="C1218" s="1"/>
      <c r="D1218" s="48"/>
    </row>
    <row r="1219" spans="2:4" x14ac:dyDescent="0.2">
      <c r="B1219" s="1"/>
      <c r="C1219" s="1"/>
      <c r="D1219" s="48"/>
    </row>
    <row r="1220" spans="2:4" x14ac:dyDescent="0.2">
      <c r="B1220" s="1"/>
      <c r="C1220" s="1"/>
      <c r="D1220" s="48"/>
    </row>
    <row r="1221" spans="2:4" x14ac:dyDescent="0.2">
      <c r="B1221" s="1"/>
      <c r="C1221" s="1"/>
      <c r="D1221" s="48"/>
    </row>
    <row r="1222" spans="2:4" x14ac:dyDescent="0.2">
      <c r="B1222" s="1"/>
      <c r="C1222" s="1"/>
      <c r="D1222" s="48"/>
    </row>
    <row r="1223" spans="2:4" x14ac:dyDescent="0.2">
      <c r="B1223" s="1"/>
      <c r="C1223" s="1"/>
      <c r="D1223" s="48"/>
    </row>
    <row r="1224" spans="2:4" x14ac:dyDescent="0.2">
      <c r="B1224" s="1"/>
      <c r="C1224" s="1"/>
      <c r="D1224" s="48"/>
    </row>
    <row r="1225" spans="2:4" x14ac:dyDescent="0.2">
      <c r="B1225" s="1"/>
      <c r="C1225" s="1"/>
      <c r="D1225" s="48"/>
    </row>
    <row r="1226" spans="2:4" x14ac:dyDescent="0.2">
      <c r="B1226" s="1"/>
      <c r="C1226" s="1"/>
      <c r="D1226" s="48"/>
    </row>
    <row r="1227" spans="2:4" x14ac:dyDescent="0.2">
      <c r="B1227" s="1"/>
      <c r="C1227" s="1"/>
      <c r="D1227" s="48"/>
    </row>
    <row r="1228" spans="2:4" x14ac:dyDescent="0.2">
      <c r="B1228" s="1"/>
      <c r="C1228" s="1"/>
      <c r="D1228" s="48"/>
    </row>
    <row r="1229" spans="2:4" x14ac:dyDescent="0.2">
      <c r="B1229" s="1"/>
      <c r="C1229" s="1"/>
      <c r="D1229" s="48"/>
    </row>
    <row r="1230" spans="2:4" x14ac:dyDescent="0.2">
      <c r="B1230" s="1"/>
      <c r="C1230" s="1"/>
      <c r="D1230" s="48"/>
    </row>
    <row r="1231" spans="2:4" x14ac:dyDescent="0.2">
      <c r="B1231" s="1"/>
      <c r="C1231" s="1"/>
      <c r="D1231" s="48"/>
    </row>
    <row r="1232" spans="2:4" x14ac:dyDescent="0.2">
      <c r="B1232" s="1"/>
      <c r="C1232" s="1"/>
      <c r="D1232" s="48"/>
    </row>
    <row r="1233" spans="2:4" x14ac:dyDescent="0.2">
      <c r="B1233" s="1"/>
      <c r="C1233" s="1"/>
      <c r="D1233" s="48"/>
    </row>
    <row r="1234" spans="2:4" x14ac:dyDescent="0.2">
      <c r="B1234" s="1"/>
      <c r="C1234" s="1"/>
      <c r="D1234" s="48"/>
    </row>
    <row r="1235" spans="2:4" x14ac:dyDescent="0.2">
      <c r="B1235" s="1"/>
      <c r="C1235" s="1"/>
      <c r="D1235" s="48"/>
    </row>
    <row r="1236" spans="2:4" x14ac:dyDescent="0.2">
      <c r="B1236" s="1"/>
      <c r="C1236" s="1"/>
      <c r="D1236" s="48"/>
    </row>
    <row r="1237" spans="2:4" x14ac:dyDescent="0.2">
      <c r="B1237" s="1"/>
      <c r="C1237" s="1"/>
      <c r="D1237" s="48"/>
    </row>
    <row r="1238" spans="2:4" x14ac:dyDescent="0.2">
      <c r="B1238" s="1"/>
      <c r="C1238" s="1"/>
      <c r="D1238" s="48"/>
    </row>
    <row r="1239" spans="2:4" x14ac:dyDescent="0.2">
      <c r="B1239" s="1"/>
      <c r="C1239" s="1"/>
      <c r="D1239" s="48"/>
    </row>
    <row r="1240" spans="2:4" x14ac:dyDescent="0.2">
      <c r="B1240" s="1"/>
      <c r="C1240" s="1"/>
      <c r="D1240" s="48"/>
    </row>
    <row r="1241" spans="2:4" x14ac:dyDescent="0.2">
      <c r="B1241" s="1"/>
      <c r="C1241" s="1"/>
      <c r="D1241" s="48"/>
    </row>
    <row r="1242" spans="2:4" x14ac:dyDescent="0.2">
      <c r="B1242" s="1"/>
      <c r="C1242" s="1"/>
      <c r="D1242" s="48"/>
    </row>
    <row r="1243" spans="2:4" x14ac:dyDescent="0.2">
      <c r="B1243" s="1"/>
      <c r="C1243" s="1"/>
      <c r="D1243" s="48"/>
    </row>
    <row r="1244" spans="2:4" x14ac:dyDescent="0.2">
      <c r="B1244" s="1"/>
      <c r="C1244" s="1"/>
      <c r="D1244" s="48"/>
    </row>
    <row r="1245" spans="2:4" x14ac:dyDescent="0.2">
      <c r="B1245" s="1"/>
      <c r="C1245" s="1"/>
      <c r="D1245" s="48"/>
    </row>
    <row r="1246" spans="2:4" x14ac:dyDescent="0.2">
      <c r="B1246" s="1"/>
      <c r="C1246" s="1"/>
      <c r="D1246" s="48"/>
    </row>
    <row r="1247" spans="2:4" x14ac:dyDescent="0.2">
      <c r="B1247" s="1"/>
      <c r="C1247" s="1"/>
      <c r="D1247" s="48"/>
    </row>
    <row r="1248" spans="2:4" x14ac:dyDescent="0.2">
      <c r="B1248" s="1"/>
      <c r="C1248" s="1"/>
      <c r="D1248" s="48"/>
    </row>
    <row r="1249" spans="2:4" x14ac:dyDescent="0.2">
      <c r="B1249" s="1"/>
      <c r="C1249" s="1"/>
      <c r="D1249" s="48"/>
    </row>
    <row r="1250" spans="2:4" x14ac:dyDescent="0.2">
      <c r="B1250" s="1"/>
      <c r="C1250" s="1"/>
      <c r="D1250" s="48"/>
    </row>
    <row r="1251" spans="2:4" x14ac:dyDescent="0.2">
      <c r="B1251" s="1"/>
      <c r="C1251" s="1"/>
      <c r="D1251" s="48"/>
    </row>
    <row r="1252" spans="2:4" x14ac:dyDescent="0.2">
      <c r="B1252" s="1"/>
      <c r="C1252" s="1"/>
      <c r="D1252" s="48"/>
    </row>
    <row r="1253" spans="2:4" x14ac:dyDescent="0.2">
      <c r="B1253" s="1"/>
      <c r="C1253" s="1"/>
      <c r="D1253" s="48"/>
    </row>
    <row r="1254" spans="2:4" x14ac:dyDescent="0.2">
      <c r="B1254" s="1"/>
      <c r="C1254" s="1"/>
      <c r="D1254" s="48"/>
    </row>
    <row r="1255" spans="2:4" x14ac:dyDescent="0.2">
      <c r="B1255" s="1"/>
      <c r="C1255" s="1"/>
      <c r="D1255" s="48"/>
    </row>
    <row r="1256" spans="2:4" x14ac:dyDescent="0.2">
      <c r="B1256" s="1"/>
      <c r="C1256" s="1"/>
      <c r="D1256" s="48"/>
    </row>
    <row r="1257" spans="2:4" x14ac:dyDescent="0.2">
      <c r="B1257" s="1"/>
      <c r="C1257" s="1"/>
      <c r="D1257" s="48"/>
    </row>
    <row r="1258" spans="2:4" x14ac:dyDescent="0.2">
      <c r="B1258" s="1"/>
      <c r="C1258" s="1"/>
      <c r="D1258" s="48"/>
    </row>
    <row r="1259" spans="2:4" x14ac:dyDescent="0.2">
      <c r="B1259" s="1"/>
      <c r="C1259" s="1"/>
      <c r="D1259" s="48"/>
    </row>
    <row r="1260" spans="2:4" x14ac:dyDescent="0.2">
      <c r="B1260" s="1"/>
      <c r="C1260" s="1"/>
      <c r="D1260" s="48"/>
    </row>
    <row r="1261" spans="2:4" x14ac:dyDescent="0.2">
      <c r="B1261" s="1"/>
      <c r="C1261" s="1"/>
      <c r="D1261" s="48"/>
    </row>
    <row r="1262" spans="2:4" x14ac:dyDescent="0.2">
      <c r="B1262" s="1"/>
      <c r="C1262" s="1"/>
      <c r="D1262" s="48"/>
    </row>
    <row r="1263" spans="2:4" x14ac:dyDescent="0.2">
      <c r="B1263" s="1"/>
      <c r="C1263" s="1"/>
      <c r="D1263" s="48"/>
    </row>
    <row r="1264" spans="2:4" x14ac:dyDescent="0.2">
      <c r="B1264" s="1"/>
      <c r="C1264" s="1"/>
      <c r="D1264" s="48"/>
    </row>
    <row r="1265" spans="2:4" x14ac:dyDescent="0.2">
      <c r="B1265" s="1"/>
      <c r="C1265" s="1"/>
      <c r="D1265" s="48"/>
    </row>
    <row r="1266" spans="2:4" x14ac:dyDescent="0.2">
      <c r="B1266" s="1"/>
      <c r="C1266" s="1"/>
      <c r="D1266" s="48"/>
    </row>
    <row r="1267" spans="2:4" x14ac:dyDescent="0.2">
      <c r="B1267" s="1"/>
      <c r="C1267" s="1"/>
      <c r="D1267" s="48"/>
    </row>
    <row r="1268" spans="2:4" x14ac:dyDescent="0.2">
      <c r="B1268" s="1"/>
      <c r="C1268" s="1"/>
      <c r="D1268" s="48"/>
    </row>
    <row r="1269" spans="2:4" x14ac:dyDescent="0.2">
      <c r="B1269" s="1"/>
      <c r="C1269" s="1"/>
      <c r="D1269" s="48"/>
    </row>
    <row r="1270" spans="2:4" x14ac:dyDescent="0.2">
      <c r="B1270" s="1"/>
      <c r="C1270" s="1"/>
      <c r="D1270" s="48"/>
    </row>
    <row r="1271" spans="2:4" x14ac:dyDescent="0.2">
      <c r="B1271" s="1"/>
      <c r="C1271" s="1"/>
      <c r="D1271" s="48"/>
    </row>
    <row r="1272" spans="2:4" x14ac:dyDescent="0.2">
      <c r="B1272" s="1"/>
      <c r="C1272" s="1"/>
      <c r="D1272" s="48"/>
    </row>
    <row r="1273" spans="2:4" x14ac:dyDescent="0.2">
      <c r="B1273" s="1"/>
      <c r="C1273" s="1"/>
      <c r="D1273" s="48"/>
    </row>
    <row r="1274" spans="2:4" x14ac:dyDescent="0.2">
      <c r="B1274" s="1"/>
      <c r="C1274" s="1"/>
      <c r="D1274" s="48"/>
    </row>
    <row r="1275" spans="2:4" x14ac:dyDescent="0.2">
      <c r="B1275" s="1"/>
      <c r="C1275" s="1"/>
      <c r="D1275" s="48"/>
    </row>
    <row r="1276" spans="2:4" x14ac:dyDescent="0.2">
      <c r="B1276" s="1"/>
      <c r="C1276" s="1"/>
      <c r="D1276" s="48"/>
    </row>
    <row r="1277" spans="2:4" x14ac:dyDescent="0.2">
      <c r="B1277" s="1"/>
      <c r="C1277" s="1"/>
      <c r="D1277" s="48"/>
    </row>
    <row r="1278" spans="2:4" x14ac:dyDescent="0.2">
      <c r="B1278" s="1"/>
      <c r="C1278" s="1"/>
      <c r="D1278" s="48"/>
    </row>
    <row r="1279" spans="2:4" x14ac:dyDescent="0.2">
      <c r="B1279" s="1"/>
      <c r="C1279" s="1"/>
      <c r="D1279" s="48"/>
    </row>
    <row r="1280" spans="2:4" x14ac:dyDescent="0.2">
      <c r="B1280" s="1"/>
      <c r="C1280" s="1"/>
      <c r="D1280" s="48"/>
    </row>
    <row r="1281" spans="2:4" x14ac:dyDescent="0.2">
      <c r="B1281" s="1"/>
      <c r="C1281" s="1"/>
      <c r="D1281" s="48"/>
    </row>
    <row r="1282" spans="2:4" x14ac:dyDescent="0.2">
      <c r="B1282" s="1"/>
      <c r="C1282" s="1"/>
      <c r="D1282" s="48"/>
    </row>
    <row r="1283" spans="2:4" x14ac:dyDescent="0.2">
      <c r="B1283" s="1"/>
      <c r="C1283" s="1"/>
      <c r="D1283" s="48"/>
    </row>
    <row r="1284" spans="2:4" x14ac:dyDescent="0.2">
      <c r="B1284" s="1"/>
      <c r="C1284" s="1"/>
      <c r="D1284" s="48"/>
    </row>
    <row r="1285" spans="2:4" x14ac:dyDescent="0.2">
      <c r="B1285" s="1"/>
      <c r="C1285" s="1"/>
      <c r="D1285" s="48"/>
    </row>
    <row r="1286" spans="2:4" x14ac:dyDescent="0.2">
      <c r="B1286" s="1"/>
      <c r="C1286" s="1"/>
      <c r="D1286" s="48"/>
    </row>
    <row r="1287" spans="2:4" x14ac:dyDescent="0.2">
      <c r="B1287" s="1"/>
      <c r="C1287" s="1"/>
      <c r="D1287" s="48"/>
    </row>
    <row r="1288" spans="2:4" x14ac:dyDescent="0.2">
      <c r="B1288" s="1"/>
      <c r="C1288" s="1"/>
      <c r="D1288" s="48"/>
    </row>
    <row r="1289" spans="2:4" x14ac:dyDescent="0.2">
      <c r="B1289" s="1"/>
      <c r="C1289" s="1"/>
      <c r="D1289" s="48"/>
    </row>
    <row r="1290" spans="2:4" x14ac:dyDescent="0.2">
      <c r="B1290" s="1"/>
      <c r="C1290" s="1"/>
      <c r="D1290" s="48"/>
    </row>
    <row r="1291" spans="2:4" x14ac:dyDescent="0.2">
      <c r="B1291" s="1"/>
      <c r="C1291" s="1"/>
      <c r="D1291" s="48"/>
    </row>
    <row r="1292" spans="2:4" x14ac:dyDescent="0.2">
      <c r="B1292" s="1"/>
      <c r="C1292" s="1"/>
      <c r="D1292" s="48"/>
    </row>
    <row r="1293" spans="2:4" x14ac:dyDescent="0.2">
      <c r="B1293" s="1"/>
      <c r="C1293" s="1"/>
      <c r="D1293" s="48"/>
    </row>
    <row r="1294" spans="2:4" x14ac:dyDescent="0.2">
      <c r="B1294" s="1"/>
      <c r="C1294" s="1"/>
      <c r="D1294" s="48"/>
    </row>
    <row r="1295" spans="2:4" x14ac:dyDescent="0.2">
      <c r="B1295" s="1"/>
      <c r="C1295" s="1"/>
      <c r="D1295" s="48"/>
    </row>
    <row r="1296" spans="2:4" x14ac:dyDescent="0.2">
      <c r="B1296" s="1"/>
      <c r="C1296" s="1"/>
      <c r="D1296" s="48"/>
    </row>
    <row r="1297" spans="2:4" x14ac:dyDescent="0.2">
      <c r="B1297" s="1"/>
      <c r="C1297" s="1"/>
      <c r="D1297" s="48"/>
    </row>
    <row r="1298" spans="2:4" x14ac:dyDescent="0.2">
      <c r="B1298" s="1"/>
      <c r="C1298" s="1"/>
      <c r="D1298" s="48"/>
    </row>
    <row r="1299" spans="2:4" x14ac:dyDescent="0.2">
      <c r="B1299" s="1"/>
      <c r="C1299" s="1"/>
      <c r="D1299" s="48"/>
    </row>
    <row r="1300" spans="2:4" x14ac:dyDescent="0.2">
      <c r="B1300" s="1"/>
      <c r="C1300" s="1"/>
      <c r="D1300" s="48"/>
    </row>
    <row r="1301" spans="2:4" x14ac:dyDescent="0.2">
      <c r="B1301" s="1"/>
      <c r="C1301" s="1"/>
      <c r="D1301" s="48"/>
    </row>
    <row r="1302" spans="2:4" x14ac:dyDescent="0.2">
      <c r="B1302" s="1"/>
      <c r="C1302" s="1"/>
      <c r="D1302" s="48"/>
    </row>
    <row r="1303" spans="2:4" x14ac:dyDescent="0.2">
      <c r="B1303" s="1"/>
      <c r="C1303" s="1"/>
      <c r="D1303" s="48"/>
    </row>
    <row r="1304" spans="2:4" x14ac:dyDescent="0.2">
      <c r="B1304" s="1"/>
      <c r="C1304" s="1"/>
      <c r="D1304" s="48"/>
    </row>
    <row r="1305" spans="2:4" x14ac:dyDescent="0.2">
      <c r="B1305" s="1"/>
      <c r="C1305" s="1"/>
      <c r="D1305" s="48"/>
    </row>
    <row r="1306" spans="2:4" x14ac:dyDescent="0.2">
      <c r="B1306" s="1"/>
      <c r="C1306" s="1"/>
      <c r="D1306" s="48"/>
    </row>
    <row r="1307" spans="2:4" x14ac:dyDescent="0.2">
      <c r="B1307" s="1"/>
      <c r="C1307" s="1"/>
      <c r="D1307" s="48"/>
    </row>
    <row r="1308" spans="2:4" x14ac:dyDescent="0.2">
      <c r="B1308" s="1"/>
      <c r="C1308" s="1"/>
      <c r="D1308" s="48"/>
    </row>
    <row r="1309" spans="2:4" x14ac:dyDescent="0.2">
      <c r="B1309" s="1"/>
      <c r="C1309" s="1"/>
      <c r="D1309" s="48"/>
    </row>
    <row r="1310" spans="2:4" x14ac:dyDescent="0.2">
      <c r="B1310" s="1"/>
      <c r="C1310" s="1"/>
      <c r="D1310" s="48"/>
    </row>
    <row r="1311" spans="2:4" x14ac:dyDescent="0.2">
      <c r="B1311" s="1"/>
      <c r="C1311" s="1"/>
      <c r="D1311" s="48"/>
    </row>
    <row r="1312" spans="2:4" x14ac:dyDescent="0.2">
      <c r="B1312" s="1"/>
      <c r="C1312" s="1"/>
      <c r="D1312" s="48"/>
    </row>
    <row r="1313" spans="2:4" x14ac:dyDescent="0.2">
      <c r="B1313" s="1"/>
      <c r="C1313" s="1"/>
      <c r="D1313" s="48"/>
    </row>
    <row r="1314" spans="2:4" x14ac:dyDescent="0.2">
      <c r="B1314" s="1"/>
      <c r="C1314" s="1"/>
      <c r="D1314" s="48"/>
    </row>
    <row r="1315" spans="2:4" x14ac:dyDescent="0.2">
      <c r="B1315" s="1"/>
      <c r="C1315" s="1"/>
      <c r="D1315" s="48"/>
    </row>
    <row r="1316" spans="2:4" x14ac:dyDescent="0.2">
      <c r="B1316" s="1"/>
      <c r="C1316" s="1"/>
      <c r="D1316" s="48"/>
    </row>
    <row r="1317" spans="2:4" x14ac:dyDescent="0.2">
      <c r="B1317" s="1"/>
      <c r="C1317" s="1"/>
      <c r="D1317" s="48"/>
    </row>
    <row r="1318" spans="2:4" x14ac:dyDescent="0.2">
      <c r="B1318" s="1"/>
      <c r="C1318" s="1"/>
      <c r="D1318" s="48"/>
    </row>
    <row r="1319" spans="2:4" x14ac:dyDescent="0.2">
      <c r="B1319" s="1"/>
      <c r="C1319" s="1"/>
      <c r="D1319" s="48"/>
    </row>
    <row r="1320" spans="2:4" x14ac:dyDescent="0.2">
      <c r="B1320" s="1"/>
      <c r="C1320" s="1"/>
      <c r="D1320" s="48"/>
    </row>
    <row r="1321" spans="2:4" x14ac:dyDescent="0.2">
      <c r="B1321" s="1"/>
      <c r="C1321" s="1"/>
      <c r="D1321" s="48"/>
    </row>
    <row r="1322" spans="2:4" x14ac:dyDescent="0.2">
      <c r="B1322" s="1"/>
      <c r="C1322" s="1"/>
      <c r="D1322" s="48"/>
    </row>
    <row r="1323" spans="2:4" x14ac:dyDescent="0.2">
      <c r="B1323" s="1"/>
      <c r="C1323" s="1"/>
      <c r="D1323" s="48"/>
    </row>
    <row r="1324" spans="2:4" x14ac:dyDescent="0.2">
      <c r="B1324" s="1"/>
      <c r="C1324" s="1"/>
      <c r="D1324" s="48"/>
    </row>
    <row r="1325" spans="2:4" x14ac:dyDescent="0.2">
      <c r="B1325" s="1"/>
      <c r="C1325" s="1"/>
      <c r="D1325" s="48"/>
    </row>
    <row r="1326" spans="2:4" x14ac:dyDescent="0.2">
      <c r="B1326" s="1"/>
      <c r="C1326" s="1"/>
      <c r="D1326" s="48"/>
    </row>
    <row r="1327" spans="2:4" x14ac:dyDescent="0.2">
      <c r="B1327" s="1"/>
      <c r="C1327" s="1"/>
      <c r="D1327" s="48"/>
    </row>
    <row r="1328" spans="2:4" x14ac:dyDescent="0.2">
      <c r="B1328" s="1"/>
      <c r="C1328" s="1"/>
      <c r="D1328" s="48"/>
    </row>
    <row r="1329" spans="2:4" x14ac:dyDescent="0.2">
      <c r="B1329" s="1"/>
      <c r="C1329" s="1"/>
      <c r="D1329" s="48"/>
    </row>
    <row r="1330" spans="2:4" x14ac:dyDescent="0.2">
      <c r="B1330" s="1"/>
      <c r="C1330" s="1"/>
      <c r="D1330" s="48"/>
    </row>
    <row r="1331" spans="2:4" x14ac:dyDescent="0.2">
      <c r="B1331" s="1"/>
      <c r="C1331" s="1"/>
      <c r="D1331" s="48"/>
    </row>
    <row r="1332" spans="2:4" x14ac:dyDescent="0.2">
      <c r="B1332" s="1"/>
      <c r="C1332" s="1"/>
      <c r="D1332" s="48"/>
    </row>
    <row r="1333" spans="2:4" x14ac:dyDescent="0.2">
      <c r="B1333" s="1"/>
      <c r="C1333" s="1"/>
      <c r="D1333" s="48"/>
    </row>
    <row r="1334" spans="2:4" x14ac:dyDescent="0.2">
      <c r="B1334" s="1"/>
      <c r="C1334" s="1"/>
      <c r="D1334" s="48"/>
    </row>
    <row r="1335" spans="2:4" x14ac:dyDescent="0.2">
      <c r="B1335" s="1"/>
      <c r="C1335" s="1"/>
      <c r="D1335" s="48"/>
    </row>
    <row r="1336" spans="2:4" x14ac:dyDescent="0.2">
      <c r="B1336" s="1"/>
      <c r="C1336" s="1"/>
      <c r="D1336" s="48"/>
    </row>
    <row r="1337" spans="2:4" x14ac:dyDescent="0.2">
      <c r="B1337" s="1"/>
      <c r="C1337" s="1"/>
      <c r="D1337" s="48"/>
    </row>
    <row r="1338" spans="2:4" x14ac:dyDescent="0.2">
      <c r="B1338" s="1"/>
      <c r="C1338" s="1"/>
      <c r="D1338" s="48"/>
    </row>
    <row r="1339" spans="2:4" x14ac:dyDescent="0.2">
      <c r="B1339" s="1"/>
      <c r="C1339" s="1"/>
      <c r="D1339" s="48"/>
    </row>
    <row r="1340" spans="2:4" x14ac:dyDescent="0.2">
      <c r="B1340" s="1"/>
      <c r="C1340" s="1"/>
      <c r="D1340" s="48"/>
    </row>
    <row r="1341" spans="2:4" x14ac:dyDescent="0.2">
      <c r="B1341" s="1"/>
      <c r="C1341" s="1"/>
      <c r="D1341" s="48"/>
    </row>
    <row r="1342" spans="2:4" x14ac:dyDescent="0.2">
      <c r="B1342" s="1"/>
      <c r="C1342" s="1"/>
      <c r="D1342" s="48"/>
    </row>
    <row r="1343" spans="2:4" x14ac:dyDescent="0.2">
      <c r="B1343" s="1"/>
      <c r="C1343" s="1"/>
      <c r="D1343" s="48"/>
    </row>
    <row r="1344" spans="2:4" x14ac:dyDescent="0.2">
      <c r="B1344" s="1"/>
      <c r="C1344" s="1"/>
      <c r="D1344" s="48"/>
    </row>
    <row r="1345" spans="2:4" x14ac:dyDescent="0.2">
      <c r="B1345" s="1"/>
      <c r="C1345" s="1"/>
      <c r="D1345" s="48"/>
    </row>
    <row r="1346" spans="2:4" x14ac:dyDescent="0.2">
      <c r="B1346" s="1"/>
      <c r="C1346" s="1"/>
      <c r="D1346" s="48"/>
    </row>
    <row r="1347" spans="2:4" x14ac:dyDescent="0.2">
      <c r="B1347" s="1"/>
      <c r="C1347" s="1"/>
      <c r="D1347" s="48"/>
    </row>
    <row r="1348" spans="2:4" x14ac:dyDescent="0.2">
      <c r="B1348" s="1"/>
      <c r="C1348" s="1"/>
      <c r="D1348" s="48"/>
    </row>
    <row r="1349" spans="2:4" x14ac:dyDescent="0.2">
      <c r="B1349" s="1"/>
      <c r="C1349" s="1"/>
      <c r="D1349" s="48"/>
    </row>
    <row r="1350" spans="2:4" x14ac:dyDescent="0.2">
      <c r="B1350" s="1"/>
      <c r="C1350" s="1"/>
      <c r="D1350" s="48"/>
    </row>
    <row r="1351" spans="2:4" x14ac:dyDescent="0.2">
      <c r="B1351" s="1"/>
      <c r="C1351" s="1"/>
      <c r="D1351" s="48"/>
    </row>
    <row r="1352" spans="2:4" x14ac:dyDescent="0.2">
      <c r="B1352" s="1"/>
      <c r="C1352" s="1"/>
      <c r="D1352" s="48"/>
    </row>
    <row r="1353" spans="2:4" x14ac:dyDescent="0.2">
      <c r="B1353" s="1"/>
      <c r="C1353" s="1"/>
      <c r="D1353" s="48"/>
    </row>
    <row r="1354" spans="2:4" x14ac:dyDescent="0.2">
      <c r="B1354" s="1"/>
      <c r="C1354" s="1"/>
      <c r="D1354" s="48"/>
    </row>
    <row r="1355" spans="2:4" x14ac:dyDescent="0.2">
      <c r="B1355" s="1"/>
      <c r="C1355" s="1"/>
      <c r="D1355" s="48"/>
    </row>
    <row r="1356" spans="2:4" x14ac:dyDescent="0.2">
      <c r="B1356" s="1"/>
      <c r="C1356" s="1"/>
      <c r="D1356" s="48"/>
    </row>
    <row r="1357" spans="2:4" x14ac:dyDescent="0.2">
      <c r="B1357" s="1"/>
      <c r="C1357" s="1"/>
      <c r="D1357" s="48"/>
    </row>
    <row r="1358" spans="2:4" x14ac:dyDescent="0.2">
      <c r="B1358" s="1"/>
      <c r="C1358" s="1"/>
      <c r="D1358" s="48"/>
    </row>
    <row r="1359" spans="2:4" x14ac:dyDescent="0.2">
      <c r="B1359" s="1"/>
      <c r="C1359" s="1"/>
      <c r="D1359" s="48"/>
    </row>
    <row r="1360" spans="2:4" x14ac:dyDescent="0.2">
      <c r="B1360" s="1"/>
      <c r="C1360" s="1"/>
      <c r="D1360" s="48"/>
    </row>
    <row r="1361" spans="2:4" x14ac:dyDescent="0.2">
      <c r="B1361" s="1"/>
      <c r="C1361" s="1"/>
      <c r="D1361" s="48"/>
    </row>
    <row r="1362" spans="2:4" x14ac:dyDescent="0.2">
      <c r="B1362" s="1"/>
      <c r="C1362" s="1"/>
      <c r="D1362" s="48"/>
    </row>
    <row r="1363" spans="2:4" x14ac:dyDescent="0.2">
      <c r="B1363" s="1"/>
      <c r="C1363" s="1"/>
      <c r="D1363" s="48"/>
    </row>
    <row r="1364" spans="2:4" x14ac:dyDescent="0.2">
      <c r="B1364" s="1"/>
      <c r="C1364" s="1"/>
      <c r="D1364" s="48"/>
    </row>
    <row r="1365" spans="2:4" x14ac:dyDescent="0.2">
      <c r="B1365" s="1"/>
      <c r="C1365" s="1"/>
      <c r="D1365" s="48"/>
    </row>
    <row r="1366" spans="2:4" x14ac:dyDescent="0.2">
      <c r="B1366" s="1"/>
      <c r="C1366" s="1"/>
      <c r="D1366" s="48"/>
    </row>
    <row r="1367" spans="2:4" x14ac:dyDescent="0.2">
      <c r="B1367" s="1"/>
      <c r="C1367" s="1"/>
      <c r="D1367" s="48"/>
    </row>
    <row r="1368" spans="2:4" x14ac:dyDescent="0.2">
      <c r="B1368" s="1"/>
      <c r="C1368" s="1"/>
      <c r="D1368" s="48"/>
    </row>
    <row r="1369" spans="2:4" x14ac:dyDescent="0.2">
      <c r="B1369" s="1"/>
      <c r="C1369" s="1"/>
      <c r="D1369" s="48"/>
    </row>
    <row r="1370" spans="2:4" x14ac:dyDescent="0.2">
      <c r="B1370" s="1"/>
      <c r="C1370" s="1"/>
      <c r="D1370" s="48"/>
    </row>
    <row r="1371" spans="2:4" x14ac:dyDescent="0.2">
      <c r="B1371" s="1"/>
      <c r="C1371" s="1"/>
      <c r="D1371" s="48"/>
    </row>
    <row r="1372" spans="2:4" x14ac:dyDescent="0.2">
      <c r="B1372" s="1"/>
      <c r="C1372" s="1"/>
      <c r="D1372" s="48"/>
    </row>
    <row r="1373" spans="2:4" x14ac:dyDescent="0.2">
      <c r="B1373" s="1"/>
      <c r="C1373" s="1"/>
      <c r="D1373" s="48"/>
    </row>
    <row r="1374" spans="2:4" x14ac:dyDescent="0.2">
      <c r="B1374" s="1"/>
      <c r="C1374" s="1"/>
      <c r="D1374" s="48"/>
    </row>
    <row r="1375" spans="2:4" x14ac:dyDescent="0.2">
      <c r="B1375" s="1"/>
      <c r="C1375" s="1"/>
      <c r="D1375" s="48"/>
    </row>
    <row r="1376" spans="2:4" x14ac:dyDescent="0.2">
      <c r="B1376" s="1"/>
      <c r="C1376" s="1"/>
      <c r="D1376" s="48"/>
    </row>
    <row r="1377" spans="2:4" x14ac:dyDescent="0.2">
      <c r="B1377" s="1"/>
      <c r="C1377" s="1"/>
      <c r="D1377" s="48"/>
    </row>
    <row r="1378" spans="2:4" x14ac:dyDescent="0.2">
      <c r="B1378" s="1"/>
      <c r="C1378" s="1"/>
      <c r="D1378" s="48"/>
    </row>
    <row r="1379" spans="2:4" x14ac:dyDescent="0.2">
      <c r="B1379" s="1"/>
      <c r="C1379" s="1"/>
      <c r="D1379" s="48"/>
    </row>
    <row r="1380" spans="2:4" x14ac:dyDescent="0.2">
      <c r="B1380" s="1"/>
      <c r="C1380" s="1"/>
      <c r="D1380" s="48"/>
    </row>
    <row r="1381" spans="2:4" x14ac:dyDescent="0.2">
      <c r="B1381" s="1"/>
      <c r="C1381" s="1"/>
      <c r="D1381" s="48"/>
    </row>
    <row r="1382" spans="2:4" x14ac:dyDescent="0.2">
      <c r="B1382" s="1"/>
      <c r="C1382" s="1"/>
      <c r="D1382" s="48"/>
    </row>
    <row r="1383" spans="2:4" x14ac:dyDescent="0.2">
      <c r="B1383" s="1"/>
      <c r="C1383" s="1"/>
      <c r="D1383" s="48"/>
    </row>
    <row r="1384" spans="2:4" x14ac:dyDescent="0.2">
      <c r="B1384" s="1"/>
      <c r="C1384" s="1"/>
      <c r="D1384" s="48"/>
    </row>
    <row r="1385" spans="2:4" x14ac:dyDescent="0.2">
      <c r="B1385" s="1"/>
      <c r="C1385" s="1"/>
      <c r="D1385" s="48"/>
    </row>
    <row r="1386" spans="2:4" x14ac:dyDescent="0.2">
      <c r="B1386" s="1"/>
      <c r="C1386" s="1"/>
      <c r="D1386" s="48"/>
    </row>
    <row r="1387" spans="2:4" x14ac:dyDescent="0.2">
      <c r="B1387" s="1"/>
      <c r="C1387" s="1"/>
      <c r="D1387" s="48"/>
    </row>
    <row r="1388" spans="2:4" x14ac:dyDescent="0.2">
      <c r="B1388" s="1"/>
      <c r="C1388" s="1"/>
      <c r="D1388" s="48"/>
    </row>
    <row r="1389" spans="2:4" x14ac:dyDescent="0.2">
      <c r="B1389" s="1"/>
      <c r="C1389" s="1"/>
      <c r="D1389" s="48"/>
    </row>
    <row r="1390" spans="2:4" x14ac:dyDescent="0.2">
      <c r="B1390" s="1"/>
      <c r="C1390" s="1"/>
      <c r="D1390" s="48"/>
    </row>
    <row r="1391" spans="2:4" x14ac:dyDescent="0.2">
      <c r="B1391" s="1"/>
      <c r="C1391" s="1"/>
      <c r="D1391" s="48"/>
    </row>
    <row r="1392" spans="2:4" x14ac:dyDescent="0.2">
      <c r="B1392" s="1"/>
      <c r="C1392" s="1"/>
      <c r="D1392" s="48"/>
    </row>
    <row r="1393" spans="2:4" x14ac:dyDescent="0.2">
      <c r="B1393" s="1"/>
      <c r="C1393" s="1"/>
      <c r="D1393" s="48"/>
    </row>
    <row r="1394" spans="2:4" x14ac:dyDescent="0.2">
      <c r="B1394" s="1"/>
      <c r="C1394" s="1"/>
      <c r="D1394" s="48"/>
    </row>
    <row r="1395" spans="2:4" x14ac:dyDescent="0.2">
      <c r="B1395" s="1"/>
      <c r="C1395" s="1"/>
      <c r="D1395" s="48"/>
    </row>
    <row r="1396" spans="2:4" x14ac:dyDescent="0.2">
      <c r="B1396" s="1"/>
      <c r="C1396" s="1"/>
      <c r="D1396" s="48"/>
    </row>
    <row r="1397" spans="2:4" x14ac:dyDescent="0.2">
      <c r="B1397" s="1"/>
      <c r="C1397" s="1"/>
      <c r="D1397" s="48"/>
    </row>
    <row r="1398" spans="2:4" x14ac:dyDescent="0.2">
      <c r="B1398" s="1"/>
      <c r="C1398" s="1"/>
      <c r="D1398" s="48"/>
    </row>
    <row r="1399" spans="2:4" x14ac:dyDescent="0.2">
      <c r="B1399" s="1"/>
      <c r="C1399" s="1"/>
      <c r="D1399" s="48"/>
    </row>
    <row r="1400" spans="2:4" x14ac:dyDescent="0.2">
      <c r="B1400" s="1"/>
      <c r="C1400" s="1"/>
      <c r="D1400" s="48"/>
    </row>
    <row r="1401" spans="2:4" x14ac:dyDescent="0.2">
      <c r="B1401" s="1"/>
      <c r="C1401" s="1"/>
      <c r="D1401" s="48"/>
    </row>
    <row r="1402" spans="2:4" x14ac:dyDescent="0.2">
      <c r="B1402" s="1"/>
      <c r="C1402" s="1"/>
      <c r="D1402" s="48"/>
    </row>
    <row r="1403" spans="2:4" x14ac:dyDescent="0.2">
      <c r="B1403" s="1"/>
      <c r="C1403" s="1"/>
      <c r="D1403" s="48"/>
    </row>
    <row r="1404" spans="2:4" x14ac:dyDescent="0.2">
      <c r="B1404" s="1"/>
      <c r="C1404" s="1"/>
      <c r="D1404" s="48"/>
    </row>
    <row r="1405" spans="2:4" x14ac:dyDescent="0.2">
      <c r="B1405" s="1"/>
      <c r="C1405" s="1"/>
      <c r="D1405" s="48"/>
    </row>
    <row r="1406" spans="2:4" x14ac:dyDescent="0.2">
      <c r="B1406" s="1"/>
      <c r="C1406" s="1"/>
      <c r="D1406" s="48"/>
    </row>
    <row r="1407" spans="2:4" x14ac:dyDescent="0.2">
      <c r="B1407" s="1"/>
      <c r="C1407" s="1"/>
      <c r="D1407" s="48"/>
    </row>
    <row r="1408" spans="2:4" x14ac:dyDescent="0.2">
      <c r="B1408" s="1"/>
      <c r="C1408" s="1"/>
      <c r="D1408" s="48"/>
    </row>
    <row r="1409" spans="2:4" x14ac:dyDescent="0.2">
      <c r="B1409" s="1"/>
      <c r="C1409" s="1"/>
      <c r="D1409" s="48"/>
    </row>
    <row r="1410" spans="2:4" x14ac:dyDescent="0.2">
      <c r="B1410" s="1"/>
      <c r="C1410" s="1"/>
      <c r="D1410" s="48"/>
    </row>
    <row r="1411" spans="2:4" x14ac:dyDescent="0.2">
      <c r="B1411" s="1"/>
      <c r="C1411" s="1"/>
      <c r="D1411" s="48"/>
    </row>
    <row r="1412" spans="2:4" x14ac:dyDescent="0.2">
      <c r="B1412" s="1"/>
      <c r="C1412" s="1"/>
      <c r="D1412" s="48"/>
    </row>
    <row r="1413" spans="2:4" x14ac:dyDescent="0.2">
      <c r="B1413" s="1"/>
      <c r="C1413" s="1"/>
      <c r="D1413" s="48"/>
    </row>
    <row r="1414" spans="2:4" x14ac:dyDescent="0.2">
      <c r="B1414" s="1"/>
      <c r="C1414" s="1"/>
      <c r="D1414" s="48"/>
    </row>
    <row r="1415" spans="2:4" x14ac:dyDescent="0.2">
      <c r="B1415" s="1"/>
      <c r="C1415" s="1"/>
      <c r="D1415" s="48"/>
    </row>
    <row r="1416" spans="2:4" x14ac:dyDescent="0.2">
      <c r="B1416" s="1"/>
      <c r="C1416" s="1"/>
      <c r="D1416" s="48"/>
    </row>
    <row r="1417" spans="2:4" x14ac:dyDescent="0.2">
      <c r="B1417" s="1"/>
      <c r="C1417" s="1"/>
      <c r="D1417" s="48"/>
    </row>
    <row r="1418" spans="2:4" x14ac:dyDescent="0.2">
      <c r="B1418" s="1"/>
      <c r="C1418" s="1"/>
      <c r="D1418" s="48"/>
    </row>
    <row r="1419" spans="2:4" x14ac:dyDescent="0.2">
      <c r="B1419" s="1"/>
      <c r="C1419" s="1"/>
      <c r="D1419" s="48"/>
    </row>
    <row r="1420" spans="2:4" x14ac:dyDescent="0.2">
      <c r="B1420" s="1"/>
      <c r="C1420" s="1"/>
      <c r="D1420" s="48"/>
    </row>
    <row r="1421" spans="2:4" x14ac:dyDescent="0.2">
      <c r="B1421" s="1"/>
      <c r="C1421" s="1"/>
      <c r="D1421" s="48"/>
    </row>
    <row r="1422" spans="2:4" x14ac:dyDescent="0.2">
      <c r="B1422" s="1"/>
      <c r="C1422" s="1"/>
      <c r="D1422" s="48"/>
    </row>
    <row r="1423" spans="2:4" x14ac:dyDescent="0.2">
      <c r="B1423" s="1"/>
      <c r="C1423" s="1"/>
      <c r="D1423" s="48"/>
    </row>
    <row r="1424" spans="2:4" x14ac:dyDescent="0.2">
      <c r="B1424" s="1"/>
      <c r="C1424" s="1"/>
      <c r="D1424" s="48"/>
    </row>
    <row r="1425" spans="2:4" x14ac:dyDescent="0.2">
      <c r="B1425" s="1"/>
      <c r="C1425" s="1"/>
      <c r="D1425" s="48"/>
    </row>
    <row r="1426" spans="2:4" x14ac:dyDescent="0.2">
      <c r="B1426" s="1"/>
      <c r="C1426" s="1"/>
      <c r="D1426" s="48"/>
    </row>
    <row r="1427" spans="2:4" x14ac:dyDescent="0.2">
      <c r="B1427" s="1"/>
      <c r="C1427" s="1"/>
      <c r="D1427" s="48"/>
    </row>
    <row r="1428" spans="2:4" x14ac:dyDescent="0.2">
      <c r="B1428" s="1"/>
      <c r="C1428" s="1"/>
      <c r="D1428" s="48"/>
    </row>
    <row r="1429" spans="2:4" x14ac:dyDescent="0.2">
      <c r="B1429" s="1"/>
      <c r="C1429" s="1"/>
      <c r="D1429" s="48"/>
    </row>
    <row r="1430" spans="2:4" x14ac:dyDescent="0.2">
      <c r="B1430" s="1"/>
      <c r="C1430" s="1"/>
      <c r="D1430" s="48"/>
    </row>
    <row r="1431" spans="2:4" x14ac:dyDescent="0.2">
      <c r="B1431" s="1"/>
      <c r="C1431" s="1"/>
      <c r="D1431" s="48"/>
    </row>
    <row r="1432" spans="2:4" x14ac:dyDescent="0.2">
      <c r="B1432" s="1"/>
      <c r="C1432" s="1"/>
      <c r="D1432" s="48"/>
    </row>
    <row r="1433" spans="2:4" x14ac:dyDescent="0.2">
      <c r="B1433" s="1"/>
      <c r="C1433" s="1"/>
      <c r="D1433" s="48"/>
    </row>
    <row r="1434" spans="2:4" x14ac:dyDescent="0.2">
      <c r="B1434" s="1"/>
      <c r="C1434" s="1"/>
      <c r="D1434" s="48"/>
    </row>
    <row r="1435" spans="2:4" x14ac:dyDescent="0.2">
      <c r="B1435" s="1"/>
      <c r="C1435" s="1"/>
      <c r="D1435" s="48"/>
    </row>
    <row r="1436" spans="2:4" x14ac:dyDescent="0.2">
      <c r="B1436" s="1"/>
      <c r="C1436" s="1"/>
      <c r="D1436" s="48"/>
    </row>
    <row r="1437" spans="2:4" x14ac:dyDescent="0.2">
      <c r="B1437" s="1"/>
      <c r="C1437" s="1"/>
      <c r="D1437" s="48"/>
    </row>
    <row r="1438" spans="2:4" x14ac:dyDescent="0.2">
      <c r="B1438" s="1"/>
      <c r="C1438" s="1"/>
      <c r="D1438" s="48"/>
    </row>
    <row r="1439" spans="2:4" x14ac:dyDescent="0.2">
      <c r="B1439" s="1"/>
      <c r="C1439" s="1"/>
      <c r="D1439" s="48"/>
    </row>
    <row r="1440" spans="2:4" x14ac:dyDescent="0.2">
      <c r="B1440" s="1"/>
      <c r="C1440" s="1"/>
      <c r="D1440" s="48"/>
    </row>
    <row r="1441" spans="2:4" x14ac:dyDescent="0.2">
      <c r="B1441" s="1"/>
      <c r="C1441" s="1"/>
      <c r="D1441" s="48"/>
    </row>
    <row r="1442" spans="2:4" x14ac:dyDescent="0.2">
      <c r="B1442" s="1"/>
      <c r="C1442" s="1"/>
      <c r="D1442" s="48"/>
    </row>
    <row r="1443" spans="2:4" x14ac:dyDescent="0.2">
      <c r="B1443" s="1"/>
      <c r="C1443" s="1"/>
      <c r="D1443" s="48"/>
    </row>
    <row r="1444" spans="2:4" x14ac:dyDescent="0.2">
      <c r="B1444" s="1"/>
      <c r="C1444" s="1"/>
      <c r="D1444" s="48"/>
    </row>
    <row r="1445" spans="2:4" x14ac:dyDescent="0.2">
      <c r="B1445" s="1"/>
      <c r="C1445" s="1"/>
      <c r="D1445" s="48"/>
    </row>
    <row r="1446" spans="2:4" x14ac:dyDescent="0.2">
      <c r="B1446" s="1"/>
      <c r="C1446" s="1"/>
      <c r="D1446" s="48"/>
    </row>
    <row r="1447" spans="2:4" x14ac:dyDescent="0.2">
      <c r="B1447" s="1"/>
      <c r="C1447" s="1"/>
      <c r="D1447" s="48"/>
    </row>
    <row r="1448" spans="2:4" x14ac:dyDescent="0.2">
      <c r="B1448" s="1"/>
      <c r="C1448" s="1"/>
      <c r="D1448" s="48"/>
    </row>
    <row r="1449" spans="2:4" x14ac:dyDescent="0.2">
      <c r="B1449" s="1"/>
      <c r="C1449" s="1"/>
      <c r="D1449" s="48"/>
    </row>
    <row r="1450" spans="2:4" x14ac:dyDescent="0.2">
      <c r="B1450" s="1"/>
      <c r="C1450" s="1"/>
      <c r="D1450" s="48"/>
    </row>
    <row r="1451" spans="2:4" x14ac:dyDescent="0.2">
      <c r="B1451" s="1"/>
      <c r="C1451" s="1"/>
      <c r="D1451" s="48"/>
    </row>
    <row r="1452" spans="2:4" x14ac:dyDescent="0.2">
      <c r="B1452" s="1"/>
      <c r="C1452" s="1"/>
      <c r="D1452" s="48"/>
    </row>
    <row r="1453" spans="2:4" x14ac:dyDescent="0.2">
      <c r="B1453" s="1"/>
      <c r="C1453" s="1"/>
      <c r="D1453" s="48"/>
    </row>
    <row r="1454" spans="2:4" x14ac:dyDescent="0.2">
      <c r="B1454" s="1"/>
      <c r="C1454" s="1"/>
      <c r="D1454" s="48"/>
    </row>
    <row r="1455" spans="2:4" x14ac:dyDescent="0.2">
      <c r="B1455" s="1"/>
      <c r="C1455" s="1"/>
      <c r="D1455" s="48"/>
    </row>
    <row r="1456" spans="2:4" x14ac:dyDescent="0.2">
      <c r="B1456" s="1"/>
      <c r="C1456" s="1"/>
      <c r="D1456" s="48"/>
    </row>
    <row r="1457" spans="2:4" x14ac:dyDescent="0.2">
      <c r="B1457" s="1"/>
      <c r="C1457" s="1"/>
      <c r="D1457" s="48"/>
    </row>
    <row r="1458" spans="2:4" x14ac:dyDescent="0.2">
      <c r="B1458" s="1"/>
      <c r="C1458" s="1"/>
      <c r="D1458" s="48"/>
    </row>
    <row r="1459" spans="2:4" x14ac:dyDescent="0.2">
      <c r="B1459" s="1"/>
      <c r="C1459" s="1"/>
      <c r="D1459" s="48"/>
    </row>
    <row r="1460" spans="2:4" x14ac:dyDescent="0.2">
      <c r="B1460" s="1"/>
      <c r="C1460" s="1"/>
      <c r="D1460" s="48"/>
    </row>
    <row r="1461" spans="2:4" x14ac:dyDescent="0.2">
      <c r="B1461" s="1"/>
      <c r="C1461" s="1"/>
      <c r="D1461" s="48"/>
    </row>
    <row r="1462" spans="2:4" x14ac:dyDescent="0.2">
      <c r="B1462" s="1"/>
      <c r="C1462" s="1"/>
      <c r="D1462" s="48"/>
    </row>
    <row r="1463" spans="2:4" x14ac:dyDescent="0.2">
      <c r="B1463" s="1"/>
      <c r="C1463" s="1"/>
      <c r="D1463" s="48"/>
    </row>
    <row r="1464" spans="2:4" x14ac:dyDescent="0.2">
      <c r="B1464" s="1"/>
      <c r="C1464" s="1"/>
      <c r="D1464" s="48"/>
    </row>
    <row r="1465" spans="2:4" x14ac:dyDescent="0.2">
      <c r="B1465" s="1"/>
      <c r="C1465" s="1"/>
      <c r="D1465" s="48"/>
    </row>
    <row r="1466" spans="2:4" x14ac:dyDescent="0.2">
      <c r="B1466" s="1"/>
      <c r="C1466" s="1"/>
      <c r="D1466" s="48"/>
    </row>
    <row r="1467" spans="2:4" x14ac:dyDescent="0.2">
      <c r="B1467" s="1"/>
      <c r="C1467" s="1"/>
      <c r="D1467" s="48"/>
    </row>
    <row r="1468" spans="2:4" x14ac:dyDescent="0.2">
      <c r="B1468" s="1"/>
      <c r="C1468" s="1"/>
      <c r="D1468" s="48"/>
    </row>
    <row r="1469" spans="2:4" x14ac:dyDescent="0.2">
      <c r="B1469" s="1"/>
      <c r="C1469" s="1"/>
      <c r="D1469" s="48"/>
    </row>
    <row r="1470" spans="2:4" x14ac:dyDescent="0.2">
      <c r="B1470" s="1"/>
      <c r="C1470" s="1"/>
      <c r="D1470" s="48"/>
    </row>
    <row r="1471" spans="2:4" x14ac:dyDescent="0.2">
      <c r="B1471" s="1"/>
      <c r="C1471" s="1"/>
      <c r="D1471" s="48"/>
    </row>
    <row r="1472" spans="2:4" x14ac:dyDescent="0.2">
      <c r="B1472" s="1"/>
      <c r="C1472" s="1"/>
      <c r="D1472" s="48"/>
    </row>
    <row r="1473" spans="2:4" x14ac:dyDescent="0.2">
      <c r="B1473" s="1"/>
      <c r="C1473" s="1"/>
      <c r="D1473" s="48"/>
    </row>
    <row r="1474" spans="2:4" x14ac:dyDescent="0.2">
      <c r="B1474" s="1"/>
      <c r="C1474" s="1"/>
      <c r="D1474" s="48"/>
    </row>
    <row r="1475" spans="2:4" x14ac:dyDescent="0.2">
      <c r="B1475" s="1"/>
      <c r="C1475" s="1"/>
      <c r="D1475" s="48"/>
    </row>
    <row r="1476" spans="2:4" x14ac:dyDescent="0.2">
      <c r="B1476" s="1"/>
      <c r="C1476" s="1"/>
      <c r="D1476" s="48"/>
    </row>
    <row r="1477" spans="2:4" x14ac:dyDescent="0.2">
      <c r="B1477" s="1"/>
      <c r="C1477" s="1"/>
      <c r="D1477" s="48"/>
    </row>
    <row r="1478" spans="2:4" x14ac:dyDescent="0.2">
      <c r="B1478" s="1"/>
      <c r="C1478" s="1"/>
      <c r="D1478" s="48"/>
    </row>
    <row r="1479" spans="2:4" x14ac:dyDescent="0.2">
      <c r="B1479" s="1"/>
      <c r="C1479" s="1"/>
      <c r="D1479" s="48"/>
    </row>
    <row r="1480" spans="2:4" x14ac:dyDescent="0.2">
      <c r="B1480" s="1"/>
      <c r="C1480" s="1"/>
      <c r="D1480" s="48"/>
    </row>
    <row r="1481" spans="2:4" x14ac:dyDescent="0.2">
      <c r="B1481" s="1"/>
      <c r="C1481" s="1"/>
      <c r="D1481" s="48"/>
    </row>
    <row r="1482" spans="2:4" x14ac:dyDescent="0.2">
      <c r="B1482" s="1"/>
      <c r="C1482" s="1"/>
      <c r="D1482" s="48"/>
    </row>
    <row r="1483" spans="2:4" x14ac:dyDescent="0.2">
      <c r="B1483" s="1"/>
      <c r="C1483" s="1"/>
      <c r="D1483" s="48"/>
    </row>
    <row r="1484" spans="2:4" x14ac:dyDescent="0.2">
      <c r="B1484" s="1"/>
      <c r="C1484" s="1"/>
      <c r="D1484" s="48"/>
    </row>
    <row r="1485" spans="2:4" x14ac:dyDescent="0.2">
      <c r="B1485" s="1"/>
      <c r="C1485" s="1"/>
      <c r="D1485" s="48"/>
    </row>
    <row r="1486" spans="2:4" x14ac:dyDescent="0.2">
      <c r="B1486" s="1"/>
      <c r="C1486" s="1"/>
      <c r="D1486" s="48"/>
    </row>
    <row r="1487" spans="2:4" x14ac:dyDescent="0.2">
      <c r="B1487" s="1"/>
      <c r="C1487" s="1"/>
      <c r="D1487" s="48"/>
    </row>
    <row r="1488" spans="2:4" x14ac:dyDescent="0.2">
      <c r="B1488" s="1"/>
      <c r="C1488" s="1"/>
      <c r="D1488" s="48"/>
    </row>
    <row r="1489" spans="2:4" x14ac:dyDescent="0.2">
      <c r="B1489" s="1"/>
      <c r="C1489" s="1"/>
      <c r="D1489" s="48"/>
    </row>
    <row r="1490" spans="2:4" x14ac:dyDescent="0.2">
      <c r="B1490" s="1"/>
      <c r="C1490" s="1"/>
      <c r="D1490" s="48"/>
    </row>
    <row r="1491" spans="2:4" x14ac:dyDescent="0.2">
      <c r="B1491" s="1"/>
      <c r="C1491" s="1"/>
      <c r="D1491" s="48"/>
    </row>
    <row r="1492" spans="2:4" x14ac:dyDescent="0.2">
      <c r="B1492" s="1"/>
      <c r="C1492" s="1"/>
      <c r="D1492" s="48"/>
    </row>
    <row r="1493" spans="2:4" x14ac:dyDescent="0.2">
      <c r="B1493" s="1"/>
      <c r="C1493" s="1"/>
      <c r="D1493" s="48"/>
    </row>
    <row r="1494" spans="2:4" x14ac:dyDescent="0.2">
      <c r="B1494" s="1"/>
      <c r="C1494" s="1"/>
      <c r="D1494" s="48"/>
    </row>
    <row r="1495" spans="2:4" x14ac:dyDescent="0.2">
      <c r="B1495" s="1"/>
      <c r="C1495" s="1"/>
      <c r="D1495" s="48"/>
    </row>
    <row r="1496" spans="2:4" x14ac:dyDescent="0.2">
      <c r="B1496" s="1"/>
      <c r="C1496" s="1"/>
      <c r="D1496" s="48"/>
    </row>
    <row r="1497" spans="2:4" x14ac:dyDescent="0.2">
      <c r="B1497" s="1"/>
      <c r="C1497" s="1"/>
      <c r="D1497" s="48"/>
    </row>
    <row r="1498" spans="2:4" x14ac:dyDescent="0.2">
      <c r="B1498" s="1"/>
      <c r="C1498" s="1"/>
      <c r="D1498" s="48"/>
    </row>
    <row r="1499" spans="2:4" x14ac:dyDescent="0.2">
      <c r="B1499" s="1"/>
      <c r="C1499" s="1"/>
      <c r="D1499" s="48"/>
    </row>
    <row r="1500" spans="2:4" x14ac:dyDescent="0.2">
      <c r="B1500" s="1"/>
      <c r="C1500" s="1"/>
      <c r="D1500" s="48"/>
    </row>
    <row r="1501" spans="2:4" x14ac:dyDescent="0.2">
      <c r="B1501" s="1"/>
      <c r="C1501" s="1"/>
      <c r="D1501" s="48"/>
    </row>
    <row r="1502" spans="2:4" x14ac:dyDescent="0.2">
      <c r="B1502" s="1"/>
      <c r="C1502" s="1"/>
      <c r="D1502" s="48"/>
    </row>
    <row r="1503" spans="2:4" x14ac:dyDescent="0.2">
      <c r="B1503" s="1"/>
      <c r="C1503" s="1"/>
      <c r="D1503" s="48"/>
    </row>
    <row r="1504" spans="2:4" x14ac:dyDescent="0.2">
      <c r="B1504" s="1"/>
      <c r="C1504" s="1"/>
      <c r="D1504" s="48"/>
    </row>
    <row r="1505" spans="2:4" x14ac:dyDescent="0.2">
      <c r="B1505" s="1"/>
      <c r="C1505" s="1"/>
      <c r="D1505" s="48"/>
    </row>
    <row r="1506" spans="2:4" x14ac:dyDescent="0.2">
      <c r="B1506" s="1"/>
      <c r="C1506" s="1"/>
      <c r="D1506" s="48"/>
    </row>
    <row r="1507" spans="2:4" x14ac:dyDescent="0.2">
      <c r="B1507" s="1"/>
      <c r="C1507" s="1"/>
      <c r="D1507" s="48"/>
    </row>
    <row r="1508" spans="2:4" x14ac:dyDescent="0.2">
      <c r="B1508" s="1"/>
      <c r="C1508" s="1"/>
      <c r="D1508" s="48"/>
    </row>
    <row r="1509" spans="2:4" x14ac:dyDescent="0.2">
      <c r="B1509" s="1"/>
      <c r="C1509" s="1"/>
      <c r="D1509" s="48"/>
    </row>
    <row r="1510" spans="2:4" x14ac:dyDescent="0.2">
      <c r="B1510" s="1"/>
      <c r="C1510" s="1"/>
      <c r="D1510" s="48"/>
    </row>
    <row r="1511" spans="2:4" x14ac:dyDescent="0.2">
      <c r="B1511" s="1"/>
      <c r="C1511" s="1"/>
      <c r="D1511" s="48"/>
    </row>
    <row r="1512" spans="2:4" x14ac:dyDescent="0.2">
      <c r="B1512" s="1"/>
      <c r="C1512" s="1"/>
      <c r="D1512" s="48"/>
    </row>
    <row r="1513" spans="2:4" x14ac:dyDescent="0.2">
      <c r="B1513" s="1"/>
      <c r="C1513" s="1"/>
      <c r="D1513" s="48"/>
    </row>
    <row r="1514" spans="2:4" x14ac:dyDescent="0.2">
      <c r="B1514" s="1"/>
      <c r="C1514" s="1"/>
      <c r="D1514" s="48"/>
    </row>
    <row r="1515" spans="2:4" x14ac:dyDescent="0.2">
      <c r="B1515" s="1"/>
      <c r="C1515" s="1"/>
      <c r="D1515" s="48"/>
    </row>
    <row r="1516" spans="2:4" x14ac:dyDescent="0.2">
      <c r="B1516" s="1"/>
      <c r="C1516" s="1"/>
      <c r="D1516" s="48"/>
    </row>
    <row r="1517" spans="2:4" x14ac:dyDescent="0.2">
      <c r="B1517" s="1"/>
      <c r="C1517" s="1"/>
      <c r="D1517" s="48"/>
    </row>
    <row r="1518" spans="2:4" x14ac:dyDescent="0.2">
      <c r="B1518" s="1"/>
      <c r="C1518" s="1"/>
      <c r="D1518" s="48"/>
    </row>
    <row r="1519" spans="2:4" x14ac:dyDescent="0.2">
      <c r="B1519" s="1"/>
      <c r="C1519" s="1"/>
      <c r="D1519" s="48"/>
    </row>
    <row r="1520" spans="2:4" x14ac:dyDescent="0.2">
      <c r="B1520" s="1"/>
      <c r="C1520" s="1"/>
      <c r="D1520" s="48"/>
    </row>
    <row r="1521" spans="2:4" x14ac:dyDescent="0.2">
      <c r="B1521" s="1"/>
      <c r="C1521" s="1"/>
      <c r="D1521" s="48"/>
    </row>
    <row r="1522" spans="2:4" x14ac:dyDescent="0.2">
      <c r="B1522" s="1"/>
      <c r="C1522" s="1"/>
      <c r="D1522" s="48"/>
    </row>
    <row r="1523" spans="2:4" x14ac:dyDescent="0.2">
      <c r="B1523" s="1"/>
      <c r="C1523" s="1"/>
      <c r="D1523" s="48"/>
    </row>
    <row r="1524" spans="2:4" x14ac:dyDescent="0.2">
      <c r="B1524" s="1"/>
      <c r="C1524" s="1"/>
      <c r="D1524" s="48"/>
    </row>
    <row r="1525" spans="2:4" x14ac:dyDescent="0.2">
      <c r="B1525" s="1"/>
      <c r="C1525" s="1"/>
      <c r="D1525" s="48"/>
    </row>
    <row r="1526" spans="2:4" x14ac:dyDescent="0.2">
      <c r="B1526" s="1"/>
      <c r="C1526" s="1"/>
      <c r="D1526" s="48"/>
    </row>
    <row r="1527" spans="2:4" x14ac:dyDescent="0.2">
      <c r="B1527" s="1"/>
      <c r="C1527" s="1"/>
      <c r="D1527" s="48"/>
    </row>
    <row r="1528" spans="2:4" x14ac:dyDescent="0.2">
      <c r="B1528" s="1"/>
      <c r="C1528" s="1"/>
      <c r="D1528" s="48"/>
    </row>
    <row r="1529" spans="2:4" x14ac:dyDescent="0.2">
      <c r="B1529" s="1"/>
      <c r="C1529" s="1"/>
      <c r="D1529" s="48"/>
    </row>
    <row r="1530" spans="2:4" x14ac:dyDescent="0.2">
      <c r="B1530" s="1"/>
      <c r="C1530" s="1"/>
      <c r="D1530" s="48"/>
    </row>
    <row r="1531" spans="2:4" x14ac:dyDescent="0.2">
      <c r="B1531" s="1"/>
      <c r="C1531" s="1"/>
      <c r="D1531" s="48"/>
    </row>
    <row r="1532" spans="2:4" x14ac:dyDescent="0.2">
      <c r="B1532" s="1"/>
      <c r="C1532" s="1"/>
      <c r="D1532" s="48"/>
    </row>
    <row r="1533" spans="2:4" x14ac:dyDescent="0.2">
      <c r="B1533" s="1"/>
      <c r="C1533" s="1"/>
      <c r="D1533" s="48"/>
    </row>
    <row r="1534" spans="2:4" x14ac:dyDescent="0.2">
      <c r="B1534" s="1"/>
      <c r="C1534" s="1"/>
      <c r="D1534" s="48"/>
    </row>
    <row r="1535" spans="2:4" x14ac:dyDescent="0.2">
      <c r="B1535" s="1"/>
      <c r="C1535" s="1"/>
      <c r="D1535" s="48"/>
    </row>
    <row r="1536" spans="2:4" x14ac:dyDescent="0.2">
      <c r="B1536" s="1"/>
      <c r="C1536" s="1"/>
      <c r="D1536" s="48"/>
    </row>
    <row r="1537" spans="2:4" x14ac:dyDescent="0.2">
      <c r="B1537" s="1"/>
      <c r="C1537" s="1"/>
      <c r="D1537" s="48"/>
    </row>
    <row r="1538" spans="2:4" x14ac:dyDescent="0.2">
      <c r="B1538" s="1"/>
      <c r="C1538" s="1"/>
      <c r="D1538" s="48"/>
    </row>
    <row r="1539" spans="2:4" x14ac:dyDescent="0.2">
      <c r="B1539" s="1"/>
      <c r="C1539" s="1"/>
      <c r="D1539" s="48"/>
    </row>
    <row r="1540" spans="2:4" x14ac:dyDescent="0.2">
      <c r="B1540" s="1"/>
      <c r="C1540" s="1"/>
      <c r="D1540" s="48"/>
    </row>
    <row r="1541" spans="2:4" x14ac:dyDescent="0.2">
      <c r="B1541" s="1"/>
      <c r="C1541" s="1"/>
      <c r="D1541" s="48"/>
    </row>
    <row r="1542" spans="2:4" x14ac:dyDescent="0.2">
      <c r="B1542" s="1"/>
      <c r="C1542" s="1"/>
      <c r="D1542" s="48"/>
    </row>
    <row r="1543" spans="2:4" x14ac:dyDescent="0.2">
      <c r="B1543" s="1"/>
      <c r="C1543" s="1"/>
      <c r="D1543" s="48"/>
    </row>
    <row r="1544" spans="2:4" x14ac:dyDescent="0.2">
      <c r="B1544" s="1"/>
      <c r="C1544" s="1"/>
      <c r="D1544" s="48"/>
    </row>
    <row r="1545" spans="2:4" x14ac:dyDescent="0.2">
      <c r="B1545" s="1"/>
      <c r="C1545" s="1"/>
      <c r="D1545" s="48"/>
    </row>
    <row r="1546" spans="2:4" x14ac:dyDescent="0.2">
      <c r="B1546" s="1"/>
      <c r="C1546" s="1"/>
      <c r="D1546" s="48"/>
    </row>
    <row r="1547" spans="2:4" x14ac:dyDescent="0.2">
      <c r="B1547" s="1"/>
      <c r="C1547" s="1"/>
      <c r="D1547" s="48"/>
    </row>
    <row r="1548" spans="2:4" x14ac:dyDescent="0.2">
      <c r="B1548" s="1"/>
      <c r="C1548" s="1"/>
      <c r="D1548" s="48"/>
    </row>
    <row r="1549" spans="2:4" x14ac:dyDescent="0.2">
      <c r="B1549" s="1"/>
      <c r="C1549" s="1"/>
      <c r="D1549" s="48"/>
    </row>
    <row r="1550" spans="2:4" x14ac:dyDescent="0.2">
      <c r="B1550" s="1"/>
      <c r="C1550" s="1"/>
      <c r="D1550" s="48"/>
    </row>
    <row r="1551" spans="2:4" x14ac:dyDescent="0.2">
      <c r="B1551" s="1"/>
      <c r="C1551" s="1"/>
      <c r="D1551" s="48"/>
    </row>
    <row r="1552" spans="2:4" x14ac:dyDescent="0.2">
      <c r="B1552" s="1"/>
      <c r="C1552" s="1"/>
      <c r="D1552" s="48"/>
    </row>
    <row r="1553" spans="2:4" x14ac:dyDescent="0.2">
      <c r="B1553" s="1"/>
      <c r="C1553" s="1"/>
      <c r="D1553" s="48"/>
    </row>
    <row r="1554" spans="2:4" x14ac:dyDescent="0.2">
      <c r="B1554" s="1"/>
      <c r="C1554" s="1"/>
      <c r="D1554" s="48"/>
    </row>
    <row r="1555" spans="2:4" x14ac:dyDescent="0.2">
      <c r="B1555" s="1"/>
      <c r="C1555" s="1"/>
      <c r="D1555" s="48"/>
    </row>
    <row r="1556" spans="2:4" x14ac:dyDescent="0.2">
      <c r="B1556" s="1"/>
      <c r="C1556" s="1"/>
      <c r="D1556" s="48"/>
    </row>
    <row r="1557" spans="2:4" x14ac:dyDescent="0.2">
      <c r="B1557" s="1"/>
      <c r="C1557" s="1"/>
      <c r="D1557" s="48"/>
    </row>
    <row r="1558" spans="2:4" x14ac:dyDescent="0.2">
      <c r="B1558" s="1"/>
      <c r="C1558" s="1"/>
      <c r="D1558" s="48"/>
    </row>
    <row r="1559" spans="2:4" x14ac:dyDescent="0.2">
      <c r="B1559" s="1"/>
      <c r="C1559" s="1"/>
      <c r="D1559" s="48"/>
    </row>
    <row r="1560" spans="2:4" x14ac:dyDescent="0.2">
      <c r="B1560" s="1"/>
      <c r="C1560" s="1"/>
      <c r="D1560" s="48"/>
    </row>
    <row r="1561" spans="2:4" x14ac:dyDescent="0.2">
      <c r="B1561" s="1"/>
      <c r="C1561" s="1"/>
      <c r="D1561" s="48"/>
    </row>
    <row r="1562" spans="2:4" x14ac:dyDescent="0.2">
      <c r="B1562" s="1"/>
      <c r="C1562" s="1"/>
      <c r="D1562" s="48"/>
    </row>
    <row r="1563" spans="2:4" x14ac:dyDescent="0.2">
      <c r="B1563" s="1"/>
      <c r="C1563" s="1"/>
      <c r="D1563" s="48"/>
    </row>
    <row r="1564" spans="2:4" x14ac:dyDescent="0.2">
      <c r="B1564" s="1"/>
      <c r="C1564" s="1"/>
      <c r="D1564" s="48"/>
    </row>
    <row r="1565" spans="2:4" x14ac:dyDescent="0.2">
      <c r="B1565" s="1"/>
      <c r="C1565" s="1"/>
      <c r="D1565" s="48"/>
    </row>
    <row r="1566" spans="2:4" x14ac:dyDescent="0.2">
      <c r="B1566" s="1"/>
      <c r="C1566" s="1"/>
      <c r="D1566" s="48"/>
    </row>
    <row r="1567" spans="2:4" x14ac:dyDescent="0.2">
      <c r="B1567" s="1"/>
      <c r="C1567" s="1"/>
      <c r="D1567" s="48"/>
    </row>
    <row r="1568" spans="2:4" x14ac:dyDescent="0.2">
      <c r="B1568" s="1"/>
      <c r="C1568" s="1"/>
      <c r="D1568" s="48"/>
    </row>
    <row r="1569" spans="2:4" x14ac:dyDescent="0.2">
      <c r="B1569" s="1"/>
      <c r="C1569" s="1"/>
      <c r="D1569" s="48"/>
    </row>
    <row r="1570" spans="2:4" x14ac:dyDescent="0.2">
      <c r="B1570" s="1"/>
      <c r="C1570" s="1"/>
      <c r="D1570" s="48"/>
    </row>
    <row r="1571" spans="2:4" x14ac:dyDescent="0.2">
      <c r="B1571" s="1"/>
      <c r="C1571" s="1"/>
      <c r="D1571" s="48"/>
    </row>
    <row r="1572" spans="2:4" x14ac:dyDescent="0.2">
      <c r="B1572" s="1"/>
      <c r="C1572" s="1"/>
      <c r="D1572" s="48"/>
    </row>
    <row r="1573" spans="2:4" x14ac:dyDescent="0.2">
      <c r="B1573" s="1"/>
      <c r="C1573" s="1"/>
      <c r="D1573" s="48"/>
    </row>
    <row r="1574" spans="2:4" x14ac:dyDescent="0.2">
      <c r="B1574" s="1"/>
      <c r="C1574" s="1"/>
      <c r="D1574" s="48"/>
    </row>
    <row r="1575" spans="2:4" x14ac:dyDescent="0.2">
      <c r="B1575" s="1"/>
      <c r="C1575" s="1"/>
      <c r="D1575" s="48"/>
    </row>
    <row r="1576" spans="2:4" x14ac:dyDescent="0.2">
      <c r="B1576" s="1"/>
      <c r="C1576" s="1"/>
      <c r="D1576" s="48"/>
    </row>
    <row r="1577" spans="2:4" x14ac:dyDescent="0.2">
      <c r="B1577" s="1"/>
      <c r="C1577" s="1"/>
      <c r="D1577" s="48"/>
    </row>
    <row r="1578" spans="2:4" x14ac:dyDescent="0.2">
      <c r="B1578" s="1"/>
      <c r="C1578" s="1"/>
      <c r="D1578" s="48"/>
    </row>
    <row r="1579" spans="2:4" x14ac:dyDescent="0.2">
      <c r="B1579" s="1"/>
      <c r="C1579" s="1"/>
      <c r="D1579" s="48"/>
    </row>
    <row r="1580" spans="2:4" x14ac:dyDescent="0.2">
      <c r="B1580" s="1"/>
      <c r="C1580" s="1"/>
      <c r="D1580" s="48"/>
    </row>
    <row r="1581" spans="2:4" x14ac:dyDescent="0.2">
      <c r="B1581" s="1"/>
      <c r="C1581" s="1"/>
      <c r="D1581" s="48"/>
    </row>
    <row r="1582" spans="2:4" x14ac:dyDescent="0.2">
      <c r="B1582" s="1"/>
      <c r="C1582" s="1"/>
      <c r="D1582" s="48"/>
    </row>
    <row r="1583" spans="2:4" x14ac:dyDescent="0.2">
      <c r="B1583" s="1"/>
      <c r="C1583" s="1"/>
      <c r="D1583" s="48"/>
    </row>
    <row r="1584" spans="2:4" x14ac:dyDescent="0.2">
      <c r="B1584" s="1"/>
      <c r="C1584" s="1"/>
      <c r="D1584" s="48"/>
    </row>
    <row r="1585" spans="2:4" x14ac:dyDescent="0.2">
      <c r="B1585" s="1"/>
      <c r="C1585" s="1"/>
      <c r="D1585" s="48"/>
    </row>
    <row r="1586" spans="2:4" x14ac:dyDescent="0.2">
      <c r="B1586" s="1"/>
      <c r="C1586" s="1"/>
      <c r="D1586" s="48"/>
    </row>
    <row r="1587" spans="2:4" x14ac:dyDescent="0.2">
      <c r="B1587" s="1"/>
      <c r="C1587" s="1"/>
      <c r="D1587" s="48"/>
    </row>
    <row r="1588" spans="2:4" x14ac:dyDescent="0.2">
      <c r="B1588" s="1"/>
      <c r="C1588" s="1"/>
      <c r="D1588" s="48"/>
    </row>
    <row r="1589" spans="2:4" x14ac:dyDescent="0.2">
      <c r="B1589" s="1"/>
      <c r="C1589" s="1"/>
      <c r="D1589" s="48"/>
    </row>
    <row r="1590" spans="2:4" x14ac:dyDescent="0.2">
      <c r="B1590" s="1"/>
      <c r="C1590" s="1"/>
      <c r="D1590" s="48"/>
    </row>
    <row r="1591" spans="2:4" x14ac:dyDescent="0.2">
      <c r="B1591" s="1"/>
      <c r="C1591" s="1"/>
      <c r="D1591" s="48"/>
    </row>
    <row r="1592" spans="2:4" x14ac:dyDescent="0.2">
      <c r="B1592" s="1"/>
      <c r="C1592" s="1"/>
      <c r="D1592" s="48"/>
    </row>
    <row r="1593" spans="2:4" x14ac:dyDescent="0.2">
      <c r="B1593" s="1"/>
      <c r="C1593" s="1"/>
      <c r="D1593" s="48"/>
    </row>
    <row r="1594" spans="2:4" x14ac:dyDescent="0.2">
      <c r="B1594" s="1"/>
      <c r="C1594" s="1"/>
      <c r="D1594" s="48"/>
    </row>
    <row r="1595" spans="2:4" x14ac:dyDescent="0.2">
      <c r="B1595" s="1"/>
      <c r="C1595" s="1"/>
      <c r="D1595" s="48"/>
    </row>
    <row r="1596" spans="2:4" x14ac:dyDescent="0.2">
      <c r="B1596" s="1"/>
      <c r="C1596" s="1"/>
      <c r="D1596" s="48"/>
    </row>
    <row r="1597" spans="2:4" x14ac:dyDescent="0.2">
      <c r="B1597" s="1"/>
      <c r="C1597" s="1"/>
      <c r="D1597" s="48"/>
    </row>
    <row r="1598" spans="2:4" x14ac:dyDescent="0.2">
      <c r="B1598" s="1"/>
      <c r="C1598" s="1"/>
      <c r="D1598" s="48"/>
    </row>
    <row r="1599" spans="2:4" x14ac:dyDescent="0.2">
      <c r="B1599" s="1"/>
      <c r="C1599" s="1"/>
      <c r="D1599" s="48"/>
    </row>
    <row r="1600" spans="2:4" x14ac:dyDescent="0.2">
      <c r="B1600" s="1"/>
      <c r="C1600" s="1"/>
      <c r="D1600" s="48"/>
    </row>
    <row r="1601" spans="2:4" x14ac:dyDescent="0.2">
      <c r="B1601" s="1"/>
      <c r="C1601" s="1"/>
      <c r="D1601" s="48"/>
    </row>
    <row r="1602" spans="2:4" x14ac:dyDescent="0.2">
      <c r="B1602" s="1"/>
      <c r="C1602" s="1"/>
      <c r="D1602" s="48"/>
    </row>
    <row r="1603" spans="2:4" x14ac:dyDescent="0.2">
      <c r="B1603" s="1"/>
      <c r="C1603" s="1"/>
      <c r="D1603" s="48"/>
    </row>
    <row r="1604" spans="2:4" x14ac:dyDescent="0.2">
      <c r="B1604" s="1"/>
      <c r="C1604" s="1"/>
      <c r="D1604" s="48"/>
    </row>
    <row r="1605" spans="2:4" x14ac:dyDescent="0.2">
      <c r="B1605" s="1"/>
      <c r="C1605" s="1"/>
      <c r="D1605" s="48"/>
    </row>
    <row r="1606" spans="2:4" x14ac:dyDescent="0.2">
      <c r="B1606" s="1"/>
      <c r="C1606" s="1"/>
      <c r="D1606" s="48"/>
    </row>
    <row r="1607" spans="2:4" x14ac:dyDescent="0.2">
      <c r="B1607" s="1"/>
      <c r="C1607" s="1"/>
      <c r="D1607" s="48"/>
    </row>
    <row r="1608" spans="2:4" x14ac:dyDescent="0.2">
      <c r="B1608" s="1"/>
      <c r="C1608" s="1"/>
      <c r="D1608" s="48"/>
    </row>
    <row r="1609" spans="2:4" x14ac:dyDescent="0.2">
      <c r="B1609" s="1"/>
      <c r="C1609" s="1"/>
      <c r="D1609" s="48"/>
    </row>
    <row r="1610" spans="2:4" x14ac:dyDescent="0.2">
      <c r="B1610" s="1"/>
      <c r="C1610" s="1"/>
      <c r="D1610" s="48"/>
    </row>
    <row r="1611" spans="2:4" x14ac:dyDescent="0.2">
      <c r="B1611" s="1"/>
      <c r="C1611" s="1"/>
      <c r="D1611" s="48"/>
    </row>
    <row r="1612" spans="2:4" x14ac:dyDescent="0.2">
      <c r="B1612" s="1"/>
      <c r="C1612" s="1"/>
      <c r="D1612" s="48"/>
    </row>
    <row r="1613" spans="2:4" x14ac:dyDescent="0.2">
      <c r="B1613" s="1"/>
      <c r="C1613" s="1"/>
      <c r="D1613" s="48"/>
    </row>
    <row r="1614" spans="2:4" x14ac:dyDescent="0.2">
      <c r="B1614" s="1"/>
      <c r="C1614" s="1"/>
      <c r="D1614" s="48"/>
    </row>
    <row r="1615" spans="2:4" x14ac:dyDescent="0.2">
      <c r="B1615" s="1"/>
      <c r="C1615" s="1"/>
      <c r="D1615" s="48"/>
    </row>
    <row r="1616" spans="2:4" x14ac:dyDescent="0.2">
      <c r="B1616" s="1"/>
      <c r="C1616" s="1"/>
      <c r="D1616" s="48"/>
    </row>
    <row r="1617" spans="2:4" x14ac:dyDescent="0.2">
      <c r="B1617" s="1"/>
      <c r="C1617" s="1"/>
      <c r="D1617" s="48"/>
    </row>
    <row r="1618" spans="2:4" x14ac:dyDescent="0.2">
      <c r="B1618" s="1"/>
      <c r="C1618" s="1"/>
      <c r="D1618" s="48"/>
    </row>
    <row r="1619" spans="2:4" x14ac:dyDescent="0.2">
      <c r="B1619" s="1"/>
      <c r="C1619" s="1"/>
      <c r="D1619" s="48"/>
    </row>
    <row r="1620" spans="2:4" x14ac:dyDescent="0.2">
      <c r="B1620" s="1"/>
      <c r="C1620" s="1"/>
      <c r="D1620" s="48"/>
    </row>
    <row r="1621" spans="2:4" x14ac:dyDescent="0.2">
      <c r="B1621" s="1"/>
      <c r="C1621" s="1"/>
      <c r="D1621" s="48"/>
    </row>
    <row r="1622" spans="2:4" x14ac:dyDescent="0.2">
      <c r="B1622" s="1"/>
      <c r="C1622" s="1"/>
      <c r="D1622" s="48"/>
    </row>
    <row r="1623" spans="2:4" x14ac:dyDescent="0.2">
      <c r="B1623" s="1"/>
      <c r="C1623" s="1"/>
      <c r="D1623" s="48"/>
    </row>
    <row r="1624" spans="2:4" x14ac:dyDescent="0.2">
      <c r="B1624" s="1"/>
      <c r="C1624" s="1"/>
      <c r="D1624" s="48"/>
    </row>
    <row r="1625" spans="2:4" x14ac:dyDescent="0.2">
      <c r="B1625" s="1"/>
      <c r="C1625" s="1"/>
      <c r="D1625" s="48"/>
    </row>
    <row r="1626" spans="2:4" x14ac:dyDescent="0.2">
      <c r="B1626" s="1"/>
      <c r="C1626" s="1"/>
      <c r="D1626" s="48"/>
    </row>
    <row r="1627" spans="2:4" x14ac:dyDescent="0.2">
      <c r="B1627" s="1"/>
      <c r="C1627" s="1"/>
      <c r="D1627" s="48"/>
    </row>
    <row r="1628" spans="2:4" x14ac:dyDescent="0.2">
      <c r="B1628" s="1"/>
      <c r="C1628" s="1"/>
      <c r="D1628" s="48"/>
    </row>
    <row r="1629" spans="2:4" x14ac:dyDescent="0.2">
      <c r="B1629" s="1"/>
      <c r="C1629" s="1"/>
      <c r="D1629" s="48"/>
    </row>
    <row r="1630" spans="2:4" x14ac:dyDescent="0.2">
      <c r="B1630" s="1"/>
      <c r="C1630" s="1"/>
      <c r="D1630" s="48"/>
    </row>
    <row r="1631" spans="2:4" x14ac:dyDescent="0.2">
      <c r="B1631" s="1"/>
      <c r="C1631" s="1"/>
      <c r="D1631" s="48"/>
    </row>
    <row r="1632" spans="2:4" x14ac:dyDescent="0.2">
      <c r="B1632" s="1"/>
      <c r="C1632" s="1"/>
      <c r="D1632" s="48"/>
    </row>
    <row r="1633" spans="2:4" x14ac:dyDescent="0.2">
      <c r="B1633" s="1"/>
      <c r="C1633" s="1"/>
      <c r="D1633" s="48"/>
    </row>
    <row r="1634" spans="2:4" x14ac:dyDescent="0.2">
      <c r="B1634" s="1"/>
      <c r="C1634" s="1"/>
      <c r="D1634" s="48"/>
    </row>
    <row r="1635" spans="2:4" x14ac:dyDescent="0.2">
      <c r="B1635" s="1"/>
      <c r="C1635" s="1"/>
      <c r="D1635" s="48"/>
    </row>
    <row r="1636" spans="2:4" x14ac:dyDescent="0.2">
      <c r="B1636" s="1"/>
      <c r="C1636" s="1"/>
      <c r="D1636" s="48"/>
    </row>
    <row r="1637" spans="2:4" x14ac:dyDescent="0.2">
      <c r="B1637" s="1"/>
      <c r="C1637" s="1"/>
      <c r="D1637" s="48"/>
    </row>
    <row r="1638" spans="2:4" x14ac:dyDescent="0.2">
      <c r="B1638" s="1"/>
      <c r="C1638" s="1"/>
      <c r="D1638" s="48"/>
    </row>
    <row r="1639" spans="2:4" x14ac:dyDescent="0.2">
      <c r="B1639" s="1"/>
      <c r="C1639" s="1"/>
      <c r="D1639" s="48"/>
    </row>
    <row r="1640" spans="2:4" x14ac:dyDescent="0.2">
      <c r="B1640" s="1"/>
      <c r="C1640" s="1"/>
      <c r="D1640" s="48"/>
    </row>
    <row r="1641" spans="2:4" x14ac:dyDescent="0.2">
      <c r="B1641" s="1"/>
      <c r="C1641" s="1"/>
      <c r="D1641" s="48"/>
    </row>
    <row r="1642" spans="2:4" x14ac:dyDescent="0.2">
      <c r="B1642" s="1"/>
      <c r="C1642" s="1"/>
      <c r="D1642" s="48"/>
    </row>
    <row r="1643" spans="2:4" x14ac:dyDescent="0.2">
      <c r="B1643" s="1"/>
      <c r="C1643" s="1"/>
      <c r="D1643" s="48"/>
    </row>
    <row r="1644" spans="2:4" x14ac:dyDescent="0.2">
      <c r="B1644" s="1"/>
      <c r="C1644" s="1"/>
      <c r="D1644" s="48"/>
    </row>
    <row r="1645" spans="2:4" x14ac:dyDescent="0.2">
      <c r="B1645" s="1"/>
      <c r="C1645" s="1"/>
      <c r="D1645" s="48"/>
    </row>
    <row r="1646" spans="2:4" x14ac:dyDescent="0.2">
      <c r="B1646" s="1"/>
      <c r="C1646" s="1"/>
      <c r="D1646" s="48"/>
    </row>
    <row r="1647" spans="2:4" x14ac:dyDescent="0.2">
      <c r="B1647" s="1"/>
      <c r="C1647" s="1"/>
      <c r="D1647" s="48"/>
    </row>
    <row r="1648" spans="2:4" x14ac:dyDescent="0.2">
      <c r="B1648" s="1"/>
      <c r="C1648" s="1"/>
      <c r="D1648" s="48"/>
    </row>
    <row r="1649" spans="2:4" x14ac:dyDescent="0.2">
      <c r="B1649" s="1"/>
      <c r="C1649" s="1"/>
      <c r="D1649" s="48"/>
    </row>
    <row r="1650" spans="2:4" x14ac:dyDescent="0.2">
      <c r="B1650" s="1"/>
      <c r="C1650" s="1"/>
      <c r="D1650" s="48"/>
    </row>
    <row r="1651" spans="2:4" x14ac:dyDescent="0.2">
      <c r="B1651" s="1"/>
      <c r="C1651" s="1"/>
      <c r="D1651" s="48"/>
    </row>
    <row r="1652" spans="2:4" x14ac:dyDescent="0.2">
      <c r="B1652" s="1"/>
      <c r="C1652" s="1"/>
      <c r="D1652" s="48"/>
    </row>
    <row r="1653" spans="2:4" x14ac:dyDescent="0.2">
      <c r="B1653" s="1"/>
      <c r="C1653" s="1"/>
      <c r="D1653" s="48"/>
    </row>
    <row r="1654" spans="2:4" x14ac:dyDescent="0.2">
      <c r="B1654" s="1"/>
      <c r="C1654" s="1"/>
      <c r="D1654" s="48"/>
    </row>
    <row r="1655" spans="2:4" x14ac:dyDescent="0.2">
      <c r="B1655" s="1"/>
      <c r="C1655" s="1"/>
      <c r="D1655" s="48"/>
    </row>
    <row r="1656" spans="2:4" x14ac:dyDescent="0.2">
      <c r="B1656" s="1"/>
      <c r="C1656" s="1"/>
      <c r="D1656" s="48"/>
    </row>
    <row r="1657" spans="2:4" x14ac:dyDescent="0.2">
      <c r="B1657" s="1"/>
      <c r="C1657" s="1"/>
      <c r="D1657" s="48"/>
    </row>
    <row r="1658" spans="2:4" x14ac:dyDescent="0.2">
      <c r="B1658" s="1"/>
      <c r="C1658" s="1"/>
      <c r="D1658" s="48"/>
    </row>
    <row r="1659" spans="2:4" x14ac:dyDescent="0.2">
      <c r="B1659" s="1"/>
      <c r="C1659" s="1"/>
      <c r="D1659" s="48"/>
    </row>
    <row r="1660" spans="2:4" x14ac:dyDescent="0.2">
      <c r="B1660" s="1"/>
      <c r="C1660" s="1"/>
      <c r="D1660" s="48"/>
    </row>
    <row r="1661" spans="2:4" x14ac:dyDescent="0.2">
      <c r="B1661" s="1"/>
      <c r="C1661" s="1"/>
      <c r="D1661" s="48"/>
    </row>
    <row r="1662" spans="2:4" x14ac:dyDescent="0.2">
      <c r="B1662" s="1"/>
      <c r="C1662" s="1"/>
      <c r="D1662" s="48"/>
    </row>
    <row r="1663" spans="2:4" x14ac:dyDescent="0.2">
      <c r="B1663" s="1"/>
      <c r="C1663" s="1"/>
      <c r="D1663" s="48"/>
    </row>
    <row r="1664" spans="2:4" x14ac:dyDescent="0.2">
      <c r="B1664" s="1"/>
      <c r="C1664" s="1"/>
      <c r="D1664" s="48"/>
    </row>
    <row r="1665" spans="2:4" x14ac:dyDescent="0.2">
      <c r="B1665" s="1"/>
      <c r="C1665" s="1"/>
      <c r="D1665" s="48"/>
    </row>
    <row r="1666" spans="2:4" x14ac:dyDescent="0.2">
      <c r="B1666" s="1"/>
      <c r="C1666" s="1"/>
      <c r="D1666" s="48"/>
    </row>
    <row r="1667" spans="2:4" x14ac:dyDescent="0.2">
      <c r="B1667" s="1"/>
      <c r="C1667" s="1"/>
      <c r="D1667" s="48"/>
    </row>
    <row r="1668" spans="2:4" x14ac:dyDescent="0.2">
      <c r="B1668" s="1"/>
      <c r="C1668" s="1"/>
      <c r="D1668" s="48"/>
    </row>
    <row r="1669" spans="2:4" x14ac:dyDescent="0.2">
      <c r="B1669" s="1"/>
      <c r="C1669" s="1"/>
      <c r="D1669" s="48"/>
    </row>
    <row r="1670" spans="2:4" x14ac:dyDescent="0.2">
      <c r="B1670" s="1"/>
      <c r="C1670" s="1"/>
      <c r="D1670" s="48"/>
    </row>
    <row r="1671" spans="2:4" x14ac:dyDescent="0.2">
      <c r="B1671" s="1"/>
      <c r="C1671" s="1"/>
      <c r="D1671" s="48"/>
    </row>
    <row r="1672" spans="2:4" x14ac:dyDescent="0.2">
      <c r="B1672" s="1"/>
      <c r="C1672" s="1"/>
      <c r="D1672" s="48"/>
    </row>
    <row r="1673" spans="2:4" x14ac:dyDescent="0.2">
      <c r="B1673" s="1"/>
      <c r="C1673" s="1"/>
      <c r="D1673" s="48"/>
    </row>
    <row r="1674" spans="2:4" x14ac:dyDescent="0.2">
      <c r="B1674" s="1"/>
      <c r="C1674" s="1"/>
      <c r="D1674" s="48"/>
    </row>
    <row r="1675" spans="2:4" x14ac:dyDescent="0.2">
      <c r="B1675" s="1"/>
      <c r="C1675" s="1"/>
      <c r="D1675" s="48"/>
    </row>
    <row r="1676" spans="2:4" x14ac:dyDescent="0.2">
      <c r="B1676" s="1"/>
      <c r="C1676" s="1"/>
      <c r="D1676" s="48"/>
    </row>
    <row r="1677" spans="2:4" x14ac:dyDescent="0.2">
      <c r="B1677" s="1"/>
      <c r="C1677" s="1"/>
      <c r="D1677" s="48"/>
    </row>
    <row r="1678" spans="2:4" x14ac:dyDescent="0.2">
      <c r="B1678" s="1"/>
      <c r="C1678" s="1"/>
      <c r="D1678" s="48"/>
    </row>
    <row r="1679" spans="2:4" x14ac:dyDescent="0.2">
      <c r="B1679" s="1"/>
      <c r="C1679" s="1"/>
      <c r="D1679" s="48"/>
    </row>
    <row r="1680" spans="2:4" x14ac:dyDescent="0.2">
      <c r="B1680" s="1"/>
      <c r="C1680" s="1"/>
      <c r="D1680" s="48"/>
    </row>
    <row r="1681" spans="2:4" x14ac:dyDescent="0.2">
      <c r="B1681" s="1"/>
      <c r="C1681" s="1"/>
      <c r="D1681" s="48"/>
    </row>
    <row r="1682" spans="2:4" x14ac:dyDescent="0.2">
      <c r="B1682" s="1"/>
      <c r="C1682" s="1"/>
      <c r="D1682" s="48"/>
    </row>
    <row r="1683" spans="2:4" x14ac:dyDescent="0.2">
      <c r="B1683" s="1"/>
      <c r="C1683" s="1"/>
      <c r="D1683" s="48"/>
    </row>
    <row r="1684" spans="2:4" x14ac:dyDescent="0.2">
      <c r="B1684" s="1"/>
      <c r="C1684" s="1"/>
      <c r="D1684" s="48"/>
    </row>
    <row r="1685" spans="2:4" x14ac:dyDescent="0.2">
      <c r="B1685" s="1"/>
      <c r="C1685" s="1"/>
      <c r="D1685" s="48"/>
    </row>
    <row r="1686" spans="2:4" x14ac:dyDescent="0.2">
      <c r="B1686" s="1"/>
      <c r="C1686" s="1"/>
      <c r="D1686" s="48"/>
    </row>
    <row r="1687" spans="2:4" x14ac:dyDescent="0.2">
      <c r="B1687" s="1"/>
      <c r="C1687" s="1"/>
      <c r="D1687" s="48"/>
    </row>
    <row r="1688" spans="2:4" x14ac:dyDescent="0.2">
      <c r="B1688" s="1"/>
      <c r="C1688" s="1"/>
      <c r="D1688" s="48"/>
    </row>
    <row r="1689" spans="2:4" x14ac:dyDescent="0.2">
      <c r="B1689" s="1"/>
      <c r="C1689" s="1"/>
      <c r="D1689" s="48"/>
    </row>
    <row r="1690" spans="2:4" x14ac:dyDescent="0.2">
      <c r="B1690" s="1"/>
      <c r="C1690" s="1"/>
      <c r="D1690" s="48"/>
    </row>
    <row r="1691" spans="2:4" x14ac:dyDescent="0.2">
      <c r="B1691" s="1"/>
      <c r="C1691" s="1"/>
      <c r="D1691" s="48"/>
    </row>
    <row r="1692" spans="2:4" x14ac:dyDescent="0.2">
      <c r="B1692" s="1"/>
      <c r="C1692" s="1"/>
      <c r="D1692" s="48"/>
    </row>
    <row r="1693" spans="2:4" x14ac:dyDescent="0.2">
      <c r="B1693" s="1"/>
      <c r="C1693" s="1"/>
      <c r="D1693" s="48"/>
    </row>
    <row r="1694" spans="2:4" x14ac:dyDescent="0.2">
      <c r="B1694" s="1"/>
      <c r="C1694" s="1"/>
      <c r="D1694" s="48"/>
    </row>
    <row r="1695" spans="2:4" x14ac:dyDescent="0.2">
      <c r="B1695" s="1"/>
      <c r="C1695" s="1"/>
      <c r="D1695" s="48"/>
    </row>
    <row r="1696" spans="2:4" x14ac:dyDescent="0.2">
      <c r="B1696" s="1"/>
      <c r="C1696" s="1"/>
      <c r="D1696" s="48"/>
    </row>
    <row r="1697" spans="2:4" x14ac:dyDescent="0.2">
      <c r="B1697" s="1"/>
      <c r="C1697" s="1"/>
      <c r="D1697" s="48"/>
    </row>
    <row r="1698" spans="2:4" x14ac:dyDescent="0.2">
      <c r="B1698" s="1"/>
      <c r="C1698" s="1"/>
      <c r="D1698" s="48"/>
    </row>
    <row r="1699" spans="2:4" x14ac:dyDescent="0.2">
      <c r="B1699" s="1"/>
      <c r="C1699" s="1"/>
      <c r="D1699" s="48"/>
    </row>
    <row r="1700" spans="2:4" x14ac:dyDescent="0.2">
      <c r="B1700" s="1"/>
      <c r="C1700" s="1"/>
      <c r="D1700" s="48"/>
    </row>
    <row r="1701" spans="2:4" x14ac:dyDescent="0.2">
      <c r="B1701" s="1"/>
      <c r="C1701" s="1"/>
      <c r="D1701" s="48"/>
    </row>
    <row r="1702" spans="2:4" x14ac:dyDescent="0.2">
      <c r="B1702" s="1"/>
      <c r="C1702" s="1"/>
      <c r="D1702" s="48"/>
    </row>
    <row r="1703" spans="2:4" x14ac:dyDescent="0.2">
      <c r="B1703" s="1"/>
      <c r="C1703" s="1"/>
      <c r="D1703" s="48"/>
    </row>
    <row r="1704" spans="2:4" x14ac:dyDescent="0.2">
      <c r="B1704" s="1"/>
      <c r="C1704" s="1"/>
      <c r="D1704" s="48"/>
    </row>
    <row r="1705" spans="2:4" x14ac:dyDescent="0.2">
      <c r="B1705" s="1"/>
      <c r="C1705" s="1"/>
      <c r="D1705" s="48"/>
    </row>
    <row r="1706" spans="2:4" x14ac:dyDescent="0.2">
      <c r="B1706" s="1"/>
      <c r="C1706" s="1"/>
      <c r="D1706" s="48"/>
    </row>
    <row r="1707" spans="2:4" x14ac:dyDescent="0.2">
      <c r="B1707" s="1"/>
      <c r="C1707" s="1"/>
      <c r="D1707" s="48"/>
    </row>
    <row r="1708" spans="2:4" x14ac:dyDescent="0.2">
      <c r="B1708" s="1"/>
      <c r="C1708" s="1"/>
      <c r="D1708" s="48"/>
    </row>
    <row r="1709" spans="2:4" x14ac:dyDescent="0.2">
      <c r="B1709" s="1"/>
      <c r="C1709" s="1"/>
      <c r="D1709" s="48"/>
    </row>
    <row r="1710" spans="2:4" x14ac:dyDescent="0.2">
      <c r="B1710" s="1"/>
      <c r="C1710" s="1"/>
      <c r="D1710" s="48"/>
    </row>
    <row r="1711" spans="2:4" x14ac:dyDescent="0.2">
      <c r="B1711" s="1"/>
      <c r="C1711" s="1"/>
      <c r="D1711" s="48"/>
    </row>
    <row r="1712" spans="2:4" x14ac:dyDescent="0.2">
      <c r="B1712" s="1"/>
      <c r="C1712" s="1"/>
      <c r="D1712" s="48"/>
    </row>
    <row r="1713" spans="2:4" x14ac:dyDescent="0.2">
      <c r="B1713" s="1"/>
      <c r="C1713" s="1"/>
      <c r="D1713" s="48"/>
    </row>
    <row r="1714" spans="2:4" x14ac:dyDescent="0.2">
      <c r="B1714" s="1"/>
      <c r="C1714" s="1"/>
      <c r="D1714" s="48"/>
    </row>
    <row r="1715" spans="2:4" x14ac:dyDescent="0.2">
      <c r="B1715" s="1"/>
      <c r="C1715" s="1"/>
      <c r="D1715" s="48"/>
    </row>
    <row r="1716" spans="2:4" x14ac:dyDescent="0.2">
      <c r="B1716" s="1"/>
      <c r="C1716" s="1"/>
      <c r="D1716" s="48"/>
    </row>
    <row r="1717" spans="2:4" x14ac:dyDescent="0.2">
      <c r="B1717" s="1"/>
      <c r="C1717" s="1"/>
      <c r="D1717" s="48"/>
    </row>
    <row r="1718" spans="2:4" x14ac:dyDescent="0.2">
      <c r="B1718" s="1"/>
      <c r="C1718" s="1"/>
      <c r="D1718" s="48"/>
    </row>
    <row r="1719" spans="2:4" x14ac:dyDescent="0.2">
      <c r="B1719" s="1"/>
      <c r="C1719" s="1"/>
      <c r="D1719" s="48"/>
    </row>
    <row r="1720" spans="2:4" x14ac:dyDescent="0.2">
      <c r="B1720" s="1"/>
      <c r="C1720" s="1"/>
      <c r="D1720" s="48"/>
    </row>
    <row r="1721" spans="2:4" x14ac:dyDescent="0.2">
      <c r="B1721" s="1"/>
      <c r="C1721" s="1"/>
      <c r="D1721" s="48"/>
    </row>
    <row r="1722" spans="2:4" x14ac:dyDescent="0.2">
      <c r="B1722" s="1"/>
      <c r="C1722" s="1"/>
      <c r="D1722" s="48"/>
    </row>
    <row r="1723" spans="2:4" x14ac:dyDescent="0.2">
      <c r="B1723" s="1"/>
      <c r="C1723" s="1"/>
      <c r="D1723" s="48"/>
    </row>
    <row r="1724" spans="2:4" x14ac:dyDescent="0.2">
      <c r="B1724" s="1"/>
      <c r="C1724" s="1"/>
      <c r="D1724" s="48"/>
    </row>
    <row r="1725" spans="2:4" x14ac:dyDescent="0.2">
      <c r="B1725" s="1"/>
      <c r="C1725" s="1"/>
      <c r="D1725" s="48"/>
    </row>
    <row r="1726" spans="2:4" x14ac:dyDescent="0.2">
      <c r="B1726" s="1"/>
      <c r="C1726" s="1"/>
      <c r="D1726" s="48"/>
    </row>
    <row r="1727" spans="2:4" x14ac:dyDescent="0.2">
      <c r="B1727" s="1"/>
      <c r="C1727" s="1"/>
      <c r="D1727" s="48"/>
    </row>
    <row r="1728" spans="2:4" x14ac:dyDescent="0.2">
      <c r="B1728" s="1"/>
      <c r="C1728" s="1"/>
      <c r="D1728" s="48"/>
    </row>
    <row r="1729" spans="2:4" x14ac:dyDescent="0.2">
      <c r="B1729" s="1"/>
      <c r="C1729" s="1"/>
      <c r="D1729" s="48"/>
    </row>
    <row r="1730" spans="2:4" x14ac:dyDescent="0.2">
      <c r="B1730" s="1"/>
      <c r="C1730" s="1"/>
      <c r="D1730" s="48"/>
    </row>
    <row r="1731" spans="2:4" x14ac:dyDescent="0.2">
      <c r="B1731" s="1"/>
      <c r="C1731" s="1"/>
      <c r="D1731" s="48"/>
    </row>
    <row r="1732" spans="2:4" x14ac:dyDescent="0.2">
      <c r="B1732" s="1"/>
      <c r="C1732" s="1"/>
      <c r="D1732" s="48"/>
    </row>
    <row r="1733" spans="2:4" x14ac:dyDescent="0.2">
      <c r="B1733" s="1"/>
      <c r="C1733" s="1"/>
      <c r="D1733" s="48"/>
    </row>
    <row r="1734" spans="2:4" x14ac:dyDescent="0.2">
      <c r="B1734" s="1"/>
      <c r="C1734" s="1"/>
      <c r="D1734" s="48"/>
    </row>
    <row r="1735" spans="2:4" x14ac:dyDescent="0.2">
      <c r="B1735" s="1"/>
      <c r="C1735" s="1"/>
      <c r="D1735" s="48"/>
    </row>
    <row r="1736" spans="2:4" x14ac:dyDescent="0.2">
      <c r="B1736" s="1"/>
      <c r="C1736" s="1"/>
      <c r="D1736" s="48"/>
    </row>
    <row r="1737" spans="2:4" x14ac:dyDescent="0.2">
      <c r="B1737" s="1"/>
      <c r="C1737" s="1"/>
      <c r="D1737" s="48"/>
    </row>
    <row r="1738" spans="2:4" x14ac:dyDescent="0.2">
      <c r="B1738" s="1"/>
      <c r="C1738" s="1"/>
      <c r="D1738" s="48"/>
    </row>
    <row r="1739" spans="2:4" x14ac:dyDescent="0.2">
      <c r="B1739" s="1"/>
      <c r="C1739" s="1"/>
      <c r="D1739" s="48"/>
    </row>
    <row r="1740" spans="2:4" x14ac:dyDescent="0.2">
      <c r="B1740" s="1"/>
      <c r="C1740" s="1"/>
      <c r="D1740" s="48"/>
    </row>
    <row r="1741" spans="2:4" x14ac:dyDescent="0.2">
      <c r="B1741" s="1"/>
      <c r="C1741" s="1"/>
      <c r="D1741" s="48"/>
    </row>
    <row r="1742" spans="2:4" x14ac:dyDescent="0.2">
      <c r="B1742" s="1"/>
      <c r="C1742" s="1"/>
      <c r="D1742" s="48"/>
    </row>
    <row r="1743" spans="2:4" x14ac:dyDescent="0.2">
      <c r="B1743" s="1"/>
      <c r="C1743" s="1"/>
      <c r="D1743" s="48"/>
    </row>
    <row r="1744" spans="2:4" x14ac:dyDescent="0.2">
      <c r="B1744" s="1"/>
      <c r="C1744" s="1"/>
      <c r="D1744" s="48"/>
    </row>
    <row r="1745" spans="2:4" x14ac:dyDescent="0.2">
      <c r="B1745" s="1"/>
      <c r="C1745" s="1"/>
      <c r="D1745" s="48"/>
    </row>
    <row r="1746" spans="2:4" x14ac:dyDescent="0.2">
      <c r="B1746" s="1"/>
      <c r="C1746" s="1"/>
      <c r="D1746" s="48"/>
    </row>
    <row r="1747" spans="2:4" x14ac:dyDescent="0.2">
      <c r="B1747" s="1"/>
      <c r="C1747" s="1"/>
      <c r="D1747" s="48"/>
    </row>
    <row r="1748" spans="2:4" x14ac:dyDescent="0.2">
      <c r="B1748" s="1"/>
      <c r="C1748" s="1"/>
      <c r="D1748" s="48"/>
    </row>
    <row r="1749" spans="2:4" x14ac:dyDescent="0.2">
      <c r="B1749" s="1"/>
      <c r="C1749" s="1"/>
      <c r="D1749" s="48"/>
    </row>
    <row r="1750" spans="2:4" x14ac:dyDescent="0.2">
      <c r="B1750" s="1"/>
      <c r="C1750" s="1"/>
      <c r="D1750" s="48"/>
    </row>
    <row r="1751" spans="2:4" x14ac:dyDescent="0.2">
      <c r="B1751" s="1"/>
      <c r="C1751" s="1"/>
      <c r="D1751" s="48"/>
    </row>
    <row r="1752" spans="2:4" x14ac:dyDescent="0.2">
      <c r="B1752" s="1"/>
      <c r="C1752" s="1"/>
      <c r="D1752" s="48"/>
    </row>
    <row r="1753" spans="2:4" x14ac:dyDescent="0.2">
      <c r="B1753" s="1"/>
      <c r="C1753" s="1"/>
      <c r="D1753" s="48"/>
    </row>
    <row r="1754" spans="2:4" x14ac:dyDescent="0.2">
      <c r="B1754" s="1"/>
      <c r="C1754" s="1"/>
      <c r="D1754" s="48"/>
    </row>
    <row r="1755" spans="2:4" x14ac:dyDescent="0.2">
      <c r="B1755" s="1"/>
      <c r="C1755" s="1"/>
      <c r="D1755" s="48"/>
    </row>
    <row r="1756" spans="2:4" x14ac:dyDescent="0.2">
      <c r="B1756" s="1"/>
      <c r="C1756" s="1"/>
      <c r="D1756" s="48"/>
    </row>
    <row r="1757" spans="2:4" x14ac:dyDescent="0.2">
      <c r="B1757" s="1"/>
      <c r="C1757" s="1"/>
      <c r="D1757" s="48"/>
    </row>
    <row r="1758" spans="2:4" x14ac:dyDescent="0.2">
      <c r="B1758" s="1"/>
      <c r="C1758" s="1"/>
      <c r="D1758" s="48"/>
    </row>
    <row r="1759" spans="2:4" x14ac:dyDescent="0.2">
      <c r="B1759" s="1"/>
      <c r="C1759" s="1"/>
      <c r="D1759" s="48"/>
    </row>
    <row r="1760" spans="2:4" x14ac:dyDescent="0.2">
      <c r="B1760" s="1"/>
      <c r="C1760" s="1"/>
      <c r="D1760" s="48"/>
    </row>
    <row r="1761" spans="2:4" x14ac:dyDescent="0.2">
      <c r="B1761" s="1"/>
      <c r="C1761" s="1"/>
      <c r="D1761" s="48"/>
    </row>
    <row r="1762" spans="2:4" x14ac:dyDescent="0.2">
      <c r="B1762" s="1"/>
      <c r="C1762" s="1"/>
      <c r="D1762" s="48"/>
    </row>
    <row r="1763" spans="2:4" x14ac:dyDescent="0.2">
      <c r="B1763" s="1"/>
      <c r="C1763" s="1"/>
      <c r="D1763" s="48"/>
    </row>
    <row r="1764" spans="2:4" x14ac:dyDescent="0.2">
      <c r="B1764" s="1"/>
      <c r="C1764" s="1"/>
      <c r="D1764" s="48"/>
    </row>
    <row r="1765" spans="2:4" x14ac:dyDescent="0.2">
      <c r="B1765" s="1"/>
      <c r="C1765" s="1"/>
      <c r="D1765" s="48"/>
    </row>
    <row r="1766" spans="2:4" x14ac:dyDescent="0.2">
      <c r="B1766" s="1"/>
      <c r="C1766" s="1"/>
      <c r="D1766" s="48"/>
    </row>
    <row r="1767" spans="2:4" x14ac:dyDescent="0.2">
      <c r="B1767" s="1"/>
      <c r="C1767" s="1"/>
      <c r="D1767" s="48"/>
    </row>
    <row r="1768" spans="2:4" x14ac:dyDescent="0.2">
      <c r="B1768" s="1"/>
      <c r="C1768" s="1"/>
      <c r="D1768" s="48"/>
    </row>
    <row r="1769" spans="2:4" x14ac:dyDescent="0.2">
      <c r="B1769" s="1"/>
      <c r="C1769" s="1"/>
      <c r="D1769" s="48"/>
    </row>
    <row r="1770" spans="2:4" x14ac:dyDescent="0.2">
      <c r="B1770" s="1"/>
      <c r="C1770" s="1"/>
      <c r="D1770" s="48"/>
    </row>
    <row r="1771" spans="2:4" x14ac:dyDescent="0.2">
      <c r="B1771" s="1"/>
      <c r="C1771" s="1"/>
      <c r="D1771" s="48"/>
    </row>
    <row r="1772" spans="2:4" x14ac:dyDescent="0.2">
      <c r="B1772" s="1"/>
      <c r="C1772" s="1"/>
      <c r="D1772" s="48"/>
    </row>
    <row r="1773" spans="2:4" x14ac:dyDescent="0.2">
      <c r="B1773" s="1"/>
      <c r="C1773" s="1"/>
      <c r="D1773" s="48"/>
    </row>
    <row r="1774" spans="2:4" x14ac:dyDescent="0.2">
      <c r="B1774" s="1"/>
      <c r="C1774" s="1"/>
      <c r="D1774" s="48"/>
    </row>
    <row r="1775" spans="2:4" x14ac:dyDescent="0.2">
      <c r="B1775" s="1"/>
      <c r="C1775" s="1"/>
      <c r="D1775" s="48"/>
    </row>
    <row r="1776" spans="2:4" x14ac:dyDescent="0.2">
      <c r="B1776" s="1"/>
      <c r="C1776" s="1"/>
      <c r="D1776" s="48"/>
    </row>
    <row r="1777" spans="2:4" x14ac:dyDescent="0.2">
      <c r="B1777" s="1"/>
      <c r="C1777" s="1"/>
      <c r="D1777" s="48"/>
    </row>
    <row r="1778" spans="2:4" x14ac:dyDescent="0.2">
      <c r="B1778" s="1"/>
      <c r="C1778" s="1"/>
      <c r="D1778" s="48"/>
    </row>
  </sheetData>
  <mergeCells count="4">
    <mergeCell ref="M6:O6"/>
    <mergeCell ref="H6:K6"/>
    <mergeCell ref="H28:K28"/>
    <mergeCell ref="M28:O28"/>
  </mergeCells>
  <pageMargins left="0.7" right="0.7" top="0.75" bottom="0.75" header="0.3" footer="0.3"/>
  <pageSetup scale="60" fitToHeight="0" orientation="landscape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topLeftCell="A9" zoomScaleNormal="100" workbookViewId="0">
      <selection activeCell="H17" sqref="H17"/>
    </sheetView>
  </sheetViews>
  <sheetFormatPr defaultColWidth="8.125" defaultRowHeight="12.75" x14ac:dyDescent="0.2"/>
  <cols>
    <col min="1" max="1" width="4.875" style="88" customWidth="1"/>
    <col min="2" max="2" width="56.875" style="88" customWidth="1"/>
    <col min="3" max="3" width="3.125" style="88" customWidth="1"/>
    <col min="4" max="4" width="7.125" style="88" customWidth="1"/>
    <col min="5" max="5" width="13.875" style="88" customWidth="1"/>
    <col min="6" max="16384" width="8.125" style="88"/>
  </cols>
  <sheetData>
    <row r="2" spans="1:5" ht="15" x14ac:dyDescent="0.25">
      <c r="A2" s="87" t="s">
        <v>80</v>
      </c>
      <c r="B2" s="87" t="s">
        <v>81</v>
      </c>
      <c r="C2" s="87"/>
      <c r="D2" s="87"/>
      <c r="E2" s="87"/>
    </row>
    <row r="3" spans="1:5" ht="15" x14ac:dyDescent="0.25">
      <c r="A3" s="89"/>
      <c r="B3" s="90"/>
      <c r="C3" s="90"/>
      <c r="D3" s="91"/>
      <c r="E3" s="91"/>
    </row>
    <row r="4" spans="1:5" x14ac:dyDescent="0.2">
      <c r="A4" s="92"/>
      <c r="B4" s="92" t="s">
        <v>82</v>
      </c>
      <c r="C4" s="92"/>
      <c r="D4" s="93"/>
      <c r="E4" s="93"/>
    </row>
    <row r="5" spans="1:5" x14ac:dyDescent="0.2">
      <c r="A5" s="92"/>
      <c r="B5" s="92" t="s">
        <v>83</v>
      </c>
      <c r="C5" s="92"/>
      <c r="D5" s="93"/>
      <c r="E5" s="93"/>
    </row>
    <row r="6" spans="1:5" x14ac:dyDescent="0.2">
      <c r="A6" s="92"/>
      <c r="B6" s="92" t="s">
        <v>84</v>
      </c>
      <c r="C6" s="92"/>
      <c r="D6" s="93"/>
      <c r="E6" s="93"/>
    </row>
    <row r="7" spans="1:5" x14ac:dyDescent="0.2">
      <c r="A7" s="92"/>
      <c r="B7" s="92" t="s">
        <v>85</v>
      </c>
      <c r="C7" s="92"/>
      <c r="D7" s="93"/>
      <c r="E7" s="93"/>
    </row>
    <row r="8" spans="1:5" x14ac:dyDescent="0.2">
      <c r="A8" s="92"/>
      <c r="B8" s="92" t="s">
        <v>86</v>
      </c>
      <c r="C8" s="92"/>
      <c r="D8" s="93"/>
      <c r="E8" s="93"/>
    </row>
    <row r="9" spans="1:5" x14ac:dyDescent="0.2">
      <c r="A9" s="94"/>
      <c r="B9" s="94" t="s">
        <v>42</v>
      </c>
      <c r="C9" s="94"/>
      <c r="D9" s="94"/>
      <c r="E9" s="94"/>
    </row>
    <row r="10" spans="1:5" x14ac:dyDescent="0.2">
      <c r="A10" s="89"/>
      <c r="B10" s="89"/>
      <c r="C10" s="89"/>
      <c r="D10" s="89"/>
      <c r="E10" s="89"/>
    </row>
    <row r="11" spans="1:5" x14ac:dyDescent="0.2">
      <c r="A11" s="95" t="s">
        <v>43</v>
      </c>
      <c r="B11" s="95"/>
      <c r="C11" s="95"/>
      <c r="D11" s="95"/>
      <c r="E11" s="95"/>
    </row>
    <row r="12" spans="1:5" x14ac:dyDescent="0.2">
      <c r="A12" s="96" t="s">
        <v>44</v>
      </c>
      <c r="B12" s="97" t="s">
        <v>45</v>
      </c>
      <c r="C12" s="96"/>
      <c r="D12" s="96" t="s">
        <v>46</v>
      </c>
      <c r="E12" s="96" t="s">
        <v>47</v>
      </c>
    </row>
    <row r="13" spans="1:5" x14ac:dyDescent="0.2">
      <c r="A13" s="98"/>
      <c r="B13" s="98"/>
      <c r="C13" s="98"/>
      <c r="D13" s="98"/>
      <c r="E13" s="99"/>
    </row>
    <row r="14" spans="1:5" x14ac:dyDescent="0.2">
      <c r="A14" s="99">
        <v>1</v>
      </c>
      <c r="B14" s="100" t="s">
        <v>48</v>
      </c>
      <c r="C14" s="98"/>
      <c r="D14" s="98"/>
      <c r="E14" s="101">
        <v>7.1970000000000003E-3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5.0000000000000001E-3</v>
      </c>
    </row>
    <row r="16" spans="1:5" x14ac:dyDescent="0.2">
      <c r="A16" s="99">
        <v>3</v>
      </c>
      <c r="B16" s="100" t="str">
        <f>"STATE UTILITY TAX - NET OF BAD DEBTS ( "&amp;D16*100&amp;"% - ( LINE 1 * "&amp;D16*100&amp;"%) )"</f>
        <v>STATE UTILITY TAX - NET OF BAD DEBTS ( 3.8734% - ( LINE 1 * 3.8734%) )</v>
      </c>
      <c r="C16" s="98"/>
      <c r="D16" s="104">
        <v>3.8733999999999998E-2</v>
      </c>
      <c r="E16" s="105">
        <f>ROUND(D16-(D16*E14),6)</f>
        <v>3.8455000000000003E-2</v>
      </c>
    </row>
    <row r="17" spans="1:5" x14ac:dyDescent="0.2">
      <c r="A17" s="99">
        <v>4</v>
      </c>
      <c r="B17" s="100"/>
      <c r="C17" s="98"/>
      <c r="D17" s="99"/>
      <c r="E17" s="106"/>
    </row>
    <row r="18" spans="1:5" x14ac:dyDescent="0.2">
      <c r="A18" s="99">
        <v>5</v>
      </c>
      <c r="B18" s="100" t="s">
        <v>50</v>
      </c>
      <c r="C18" s="98"/>
      <c r="D18" s="99"/>
      <c r="E18" s="101">
        <f>ROUND(SUM(E14:E16),6)</f>
        <v>5.0652000000000003E-2</v>
      </c>
    </row>
    <row r="19" spans="1:5" x14ac:dyDescent="0.2">
      <c r="A19" s="99">
        <v>6</v>
      </c>
      <c r="B19" s="98"/>
      <c r="C19" s="98"/>
      <c r="D19" s="99"/>
      <c r="E19" s="101"/>
    </row>
    <row r="20" spans="1:5" x14ac:dyDescent="0.2">
      <c r="A20" s="99">
        <v>7</v>
      </c>
      <c r="B20" s="98" t="s">
        <v>51</v>
      </c>
      <c r="C20" s="98"/>
      <c r="D20" s="99"/>
      <c r="E20" s="101">
        <f>ROUND(1-E18,6)</f>
        <v>0.94934799999999997</v>
      </c>
    </row>
    <row r="21" spans="1:5" x14ac:dyDescent="0.2">
      <c r="A21" s="99">
        <v>8</v>
      </c>
      <c r="B21" s="100" t="s">
        <v>52</v>
      </c>
      <c r="C21" s="98"/>
      <c r="D21" s="107">
        <v>0.21</v>
      </c>
      <c r="E21" s="101">
        <f>ROUND((E20)*D21,6)</f>
        <v>0.19936300000000001</v>
      </c>
    </row>
    <row r="22" spans="1:5" x14ac:dyDescent="0.2">
      <c r="A22" s="99">
        <v>9</v>
      </c>
      <c r="B22" s="100" t="s">
        <v>53</v>
      </c>
      <c r="C22" s="98"/>
      <c r="D22" s="98"/>
      <c r="E22" s="108">
        <f>ROUND(1-E21-E18,6)</f>
        <v>0.74998500000000001</v>
      </c>
    </row>
    <row r="23" spans="1:5" x14ac:dyDescent="0.2">
      <c r="A23" s="98"/>
      <c r="B23" s="98"/>
      <c r="C23" s="98"/>
      <c r="D23" s="98"/>
      <c r="E23" s="99"/>
    </row>
    <row r="26" spans="1:5" x14ac:dyDescent="0.2">
      <c r="E26" s="109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16" sqref="E16"/>
    </sheetView>
  </sheetViews>
  <sheetFormatPr defaultColWidth="8.125" defaultRowHeight="12.75" x14ac:dyDescent="0.2"/>
  <cols>
    <col min="1" max="1" width="4.875" style="88" customWidth="1"/>
    <col min="2" max="2" width="57" style="88" bestFit="1" customWidth="1"/>
    <col min="3" max="3" width="3.125" style="88" customWidth="1"/>
    <col min="4" max="4" width="9" style="88" bestFit="1" customWidth="1"/>
    <col min="5" max="5" width="16.375" style="88" customWidth="1"/>
    <col min="6" max="16384" width="8.125" style="88"/>
  </cols>
  <sheetData>
    <row r="2" spans="1:5" ht="15" x14ac:dyDescent="0.25">
      <c r="A2" s="87" t="s">
        <v>80</v>
      </c>
      <c r="B2" s="87" t="s">
        <v>99</v>
      </c>
      <c r="C2" s="87"/>
      <c r="D2" s="87"/>
      <c r="E2" s="87"/>
    </row>
    <row r="3" spans="1:5" ht="15" x14ac:dyDescent="0.25">
      <c r="A3" s="89"/>
      <c r="B3" s="90"/>
      <c r="C3" s="90"/>
      <c r="D3" s="91"/>
      <c r="E3" s="91"/>
    </row>
    <row r="4" spans="1:5" x14ac:dyDescent="0.2">
      <c r="A4" s="92"/>
      <c r="B4" s="92" t="s">
        <v>97</v>
      </c>
      <c r="C4" s="92"/>
      <c r="D4" s="93"/>
      <c r="E4" s="93"/>
    </row>
    <row r="5" spans="1:5" x14ac:dyDescent="0.2">
      <c r="A5" s="92"/>
      <c r="B5" s="92" t="s">
        <v>98</v>
      </c>
      <c r="C5" s="92"/>
      <c r="D5" s="93"/>
      <c r="E5" s="93"/>
    </row>
    <row r="6" spans="1:5" x14ac:dyDescent="0.2">
      <c r="A6" s="92"/>
      <c r="B6" s="92" t="s">
        <v>84</v>
      </c>
      <c r="C6" s="92"/>
      <c r="D6" s="93"/>
      <c r="E6" s="93"/>
    </row>
    <row r="7" spans="1:5" x14ac:dyDescent="0.2">
      <c r="A7" s="92"/>
      <c r="B7" s="92" t="s">
        <v>85</v>
      </c>
      <c r="C7" s="92"/>
      <c r="D7" s="93"/>
      <c r="E7" s="93"/>
    </row>
    <row r="8" spans="1:5" x14ac:dyDescent="0.2">
      <c r="A8" s="92"/>
      <c r="B8" s="92" t="s">
        <v>86</v>
      </c>
      <c r="C8" s="92"/>
      <c r="D8" s="93"/>
      <c r="E8" s="93"/>
    </row>
    <row r="9" spans="1:5" x14ac:dyDescent="0.2">
      <c r="A9" s="94"/>
      <c r="B9" s="94" t="s">
        <v>42</v>
      </c>
      <c r="C9" s="94"/>
      <c r="D9" s="94"/>
      <c r="E9" s="94"/>
    </row>
    <row r="10" spans="1:5" x14ac:dyDescent="0.2">
      <c r="A10" s="94"/>
      <c r="B10" s="94"/>
      <c r="C10" s="94"/>
      <c r="D10" s="94"/>
      <c r="E10" s="94"/>
    </row>
    <row r="11" spans="1:5" x14ac:dyDescent="0.2">
      <c r="A11" s="95" t="s">
        <v>43</v>
      </c>
      <c r="B11" s="95"/>
      <c r="C11" s="95"/>
      <c r="D11" s="95"/>
      <c r="E11" s="95"/>
    </row>
    <row r="12" spans="1:5" x14ac:dyDescent="0.2">
      <c r="A12" s="96" t="s">
        <v>44</v>
      </c>
      <c r="B12" s="97" t="s">
        <v>45</v>
      </c>
      <c r="C12" s="96"/>
      <c r="D12" s="96" t="s">
        <v>46</v>
      </c>
      <c r="E12" s="96" t="s">
        <v>47</v>
      </c>
    </row>
    <row r="13" spans="1:5" x14ac:dyDescent="0.2">
      <c r="A13" s="98"/>
      <c r="B13" s="98"/>
      <c r="C13" s="98"/>
      <c r="D13" s="98"/>
      <c r="E13" s="99"/>
    </row>
    <row r="14" spans="1:5" x14ac:dyDescent="0.2">
      <c r="A14" s="99">
        <v>1</v>
      </c>
      <c r="B14" s="100" t="s">
        <v>48</v>
      </c>
      <c r="C14" s="98"/>
      <c r="D14" s="98"/>
      <c r="E14" s="101">
        <v>4.1980000000000003E-3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5.0000000000000001E-3</v>
      </c>
    </row>
    <row r="16" spans="1:5" x14ac:dyDescent="0.2">
      <c r="A16" s="99">
        <v>3</v>
      </c>
      <c r="B16" s="100" t="str">
        <f>"STATE UTILITY TAX - NET OF BAD DEBTS ( "&amp;D16*100&amp;"% - ( LINE 1 * "&amp;D16*100&amp;"%) )"</f>
        <v>STATE UTILITY TAX - NET OF BAD DEBTS ( 3.852% - ( LINE 1 * 3.852%) )</v>
      </c>
      <c r="C16" s="98"/>
      <c r="D16" s="104">
        <v>3.8519999999999999E-2</v>
      </c>
      <c r="E16" s="105">
        <f>ROUND(D16-(D16*E14),6)</f>
        <v>3.8358000000000003E-2</v>
      </c>
    </row>
    <row r="17" spans="1:5" x14ac:dyDescent="0.2">
      <c r="A17" s="99">
        <v>4</v>
      </c>
      <c r="B17" s="100"/>
      <c r="C17" s="98"/>
      <c r="D17" s="99"/>
      <c r="E17" s="106"/>
    </row>
    <row r="18" spans="1:5" x14ac:dyDescent="0.2">
      <c r="A18" s="99">
        <v>5</v>
      </c>
      <c r="B18" s="100" t="s">
        <v>50</v>
      </c>
      <c r="C18" s="98"/>
      <c r="D18" s="99"/>
      <c r="E18" s="101">
        <f>ROUND(SUM(E14:E16),6)</f>
        <v>4.7556000000000001E-2</v>
      </c>
    </row>
    <row r="19" spans="1:5" x14ac:dyDescent="0.2">
      <c r="A19" s="99">
        <v>6</v>
      </c>
      <c r="B19" s="98"/>
      <c r="C19" s="98"/>
      <c r="D19" s="99"/>
      <c r="E19" s="101"/>
    </row>
    <row r="20" spans="1:5" x14ac:dyDescent="0.2">
      <c r="A20" s="99">
        <v>7</v>
      </c>
      <c r="B20" s="98" t="s">
        <v>51</v>
      </c>
      <c r="C20" s="98"/>
      <c r="D20" s="99"/>
      <c r="E20" s="101">
        <f>ROUND(1-E18,6)</f>
        <v>0.95244399999999996</v>
      </c>
    </row>
    <row r="21" spans="1:5" x14ac:dyDescent="0.2">
      <c r="A21" s="99">
        <v>8</v>
      </c>
      <c r="B21" s="100" t="s">
        <v>54</v>
      </c>
      <c r="C21" s="98"/>
      <c r="D21" s="107">
        <v>0.21</v>
      </c>
      <c r="E21" s="101">
        <f>ROUND((E20)*D21,6)</f>
        <v>0.200013</v>
      </c>
    </row>
    <row r="22" spans="1:5" x14ac:dyDescent="0.2">
      <c r="A22" s="99">
        <v>9</v>
      </c>
      <c r="B22" s="100" t="s">
        <v>53</v>
      </c>
      <c r="C22" s="98"/>
      <c r="D22" s="98"/>
      <c r="E22" s="108">
        <f>ROUND(1-E21-E18,6)</f>
        <v>0.75243099999999996</v>
      </c>
    </row>
    <row r="23" spans="1:5" x14ac:dyDescent="0.2">
      <c r="A23" s="98"/>
      <c r="B23" s="98"/>
      <c r="C23" s="98"/>
      <c r="D23" s="98"/>
      <c r="E23" s="99"/>
    </row>
    <row r="26" spans="1:5" x14ac:dyDescent="0.2">
      <c r="E26" s="109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J17" sqref="J17"/>
    </sheetView>
  </sheetViews>
  <sheetFormatPr defaultColWidth="8.125" defaultRowHeight="12.75" x14ac:dyDescent="0.2"/>
  <cols>
    <col min="1" max="1" width="4.875" style="361" customWidth="1"/>
    <col min="2" max="2" width="56.875" style="361" customWidth="1"/>
    <col min="3" max="3" width="3.125" style="361" customWidth="1"/>
    <col min="4" max="4" width="7.125" style="361" customWidth="1"/>
    <col min="5" max="5" width="13.875" style="361" customWidth="1"/>
    <col min="6" max="16384" width="8.125" style="361"/>
  </cols>
  <sheetData>
    <row r="2" spans="1:5" ht="15" x14ac:dyDescent="0.25">
      <c r="A2" s="87" t="s">
        <v>80</v>
      </c>
      <c r="B2" s="87" t="s">
        <v>81</v>
      </c>
      <c r="C2" s="87"/>
      <c r="D2" s="87"/>
      <c r="E2" s="87"/>
    </row>
    <row r="3" spans="1:5" ht="15" x14ac:dyDescent="0.25">
      <c r="A3" s="375"/>
      <c r="B3" s="380"/>
      <c r="C3" s="380"/>
      <c r="D3" s="379"/>
      <c r="E3" s="379"/>
    </row>
    <row r="4" spans="1:5" x14ac:dyDescent="0.2">
      <c r="A4" s="378"/>
      <c r="B4" s="378" t="s">
        <v>82</v>
      </c>
      <c r="C4" s="378"/>
      <c r="D4" s="377"/>
      <c r="E4" s="377"/>
    </row>
    <row r="5" spans="1:5" x14ac:dyDescent="0.2">
      <c r="A5" s="378"/>
      <c r="B5" s="378" t="s">
        <v>83</v>
      </c>
      <c r="C5" s="378"/>
      <c r="D5" s="377"/>
      <c r="E5" s="377"/>
    </row>
    <row r="6" spans="1:5" x14ac:dyDescent="0.2">
      <c r="A6" s="378"/>
      <c r="B6" s="378" t="s">
        <v>84</v>
      </c>
      <c r="C6" s="378"/>
      <c r="D6" s="377"/>
      <c r="E6" s="377"/>
    </row>
    <row r="7" spans="1:5" x14ac:dyDescent="0.2">
      <c r="A7" s="378"/>
      <c r="B7" s="378" t="s">
        <v>85</v>
      </c>
      <c r="C7" s="378"/>
      <c r="D7" s="377"/>
      <c r="E7" s="377"/>
    </row>
    <row r="8" spans="1:5" x14ac:dyDescent="0.2">
      <c r="A8" s="378"/>
      <c r="B8" s="378" t="s">
        <v>86</v>
      </c>
      <c r="C8" s="378"/>
      <c r="D8" s="377"/>
      <c r="E8" s="377"/>
    </row>
    <row r="9" spans="1:5" x14ac:dyDescent="0.2">
      <c r="A9" s="376"/>
      <c r="B9" s="376" t="s">
        <v>42</v>
      </c>
      <c r="C9" s="376"/>
      <c r="D9" s="376"/>
      <c r="E9" s="376"/>
    </row>
    <row r="10" spans="1:5" x14ac:dyDescent="0.2">
      <c r="A10" s="375"/>
      <c r="B10" s="375"/>
      <c r="C10" s="375"/>
      <c r="D10" s="375"/>
      <c r="E10" s="375"/>
    </row>
    <row r="11" spans="1:5" x14ac:dyDescent="0.2">
      <c r="A11" s="374" t="s">
        <v>43</v>
      </c>
      <c r="B11" s="374"/>
      <c r="C11" s="374"/>
      <c r="D11" s="374"/>
      <c r="E11" s="374"/>
    </row>
    <row r="12" spans="1:5" x14ac:dyDescent="0.2">
      <c r="A12" s="372" t="s">
        <v>44</v>
      </c>
      <c r="B12" s="373" t="s">
        <v>45</v>
      </c>
      <c r="C12" s="372"/>
      <c r="D12" s="372" t="s">
        <v>46</v>
      </c>
      <c r="E12" s="372" t="s">
        <v>47</v>
      </c>
    </row>
    <row r="13" spans="1:5" x14ac:dyDescent="0.2">
      <c r="A13" s="364"/>
      <c r="B13" s="364"/>
      <c r="C13" s="364"/>
      <c r="D13" s="364"/>
      <c r="E13" s="363"/>
    </row>
    <row r="14" spans="1:5" x14ac:dyDescent="0.2">
      <c r="A14" s="363">
        <v>1</v>
      </c>
      <c r="B14" s="366" t="s">
        <v>48</v>
      </c>
      <c r="C14" s="364"/>
      <c r="D14" s="364"/>
      <c r="E14" s="367">
        <v>7.1970000000000003E-3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4.0000000000000001E-3</v>
      </c>
    </row>
    <row r="16" spans="1:5" x14ac:dyDescent="0.2">
      <c r="A16" s="363">
        <v>3</v>
      </c>
      <c r="B16" s="366" t="str">
        <f>"STATE UTILITY TAX - NET OF BAD DEBTS ( "&amp;D16*100&amp;"% - ( LINE 1 * "&amp;D16*100&amp;"%) )"</f>
        <v>STATE UTILITY TAX - NET OF BAD DEBTS ( 3.8734% - ( LINE 1 * 3.8734%) )</v>
      </c>
      <c r="C16" s="364"/>
      <c r="D16" s="371">
        <v>3.8733999999999998E-2</v>
      </c>
      <c r="E16" s="370">
        <f>ROUND(D16-(D16*E14),6)</f>
        <v>3.8455000000000003E-2</v>
      </c>
    </row>
    <row r="17" spans="1:5" x14ac:dyDescent="0.2">
      <c r="A17" s="363">
        <v>4</v>
      </c>
      <c r="B17" s="366"/>
      <c r="C17" s="364"/>
      <c r="D17" s="363"/>
      <c r="E17" s="369"/>
    </row>
    <row r="18" spans="1:5" x14ac:dyDescent="0.2">
      <c r="A18" s="363">
        <v>5</v>
      </c>
      <c r="B18" s="366" t="s">
        <v>50</v>
      </c>
      <c r="C18" s="364"/>
      <c r="D18" s="363"/>
      <c r="E18" s="367">
        <f>ROUND(SUM(E14:E16),6)</f>
        <v>4.9652000000000002E-2</v>
      </c>
    </row>
    <row r="19" spans="1:5" x14ac:dyDescent="0.2">
      <c r="A19" s="363">
        <v>6</v>
      </c>
      <c r="B19" s="364"/>
      <c r="C19" s="364"/>
      <c r="D19" s="363"/>
      <c r="E19" s="367"/>
    </row>
    <row r="20" spans="1:5" x14ac:dyDescent="0.2">
      <c r="A20" s="363">
        <v>7</v>
      </c>
      <c r="B20" s="364" t="s">
        <v>51</v>
      </c>
      <c r="C20" s="364"/>
      <c r="D20" s="363"/>
      <c r="E20" s="367">
        <f>ROUND(1-E18,6)</f>
        <v>0.95034799999999997</v>
      </c>
    </row>
    <row r="21" spans="1:5" x14ac:dyDescent="0.2">
      <c r="A21" s="363">
        <v>8</v>
      </c>
      <c r="B21" s="366" t="s">
        <v>52</v>
      </c>
      <c r="C21" s="364"/>
      <c r="D21" s="368">
        <v>0.21</v>
      </c>
      <c r="E21" s="367">
        <f>ROUND((E20)*D21,6)</f>
        <v>0.199573</v>
      </c>
    </row>
    <row r="22" spans="1:5" x14ac:dyDescent="0.2">
      <c r="A22" s="363">
        <v>9</v>
      </c>
      <c r="B22" s="366" t="s">
        <v>53</v>
      </c>
      <c r="C22" s="364"/>
      <c r="D22" s="364"/>
      <c r="E22" s="365">
        <f>ROUND(1-E21-E18,6)</f>
        <v>0.75077499999999997</v>
      </c>
    </row>
    <row r="23" spans="1:5" x14ac:dyDescent="0.2">
      <c r="A23" s="364"/>
      <c r="B23" s="364"/>
      <c r="C23" s="364"/>
      <c r="D23" s="364"/>
      <c r="E23" s="363"/>
    </row>
    <row r="26" spans="1:5" x14ac:dyDescent="0.2">
      <c r="E26" s="36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topLeftCell="A5" zoomScaleNormal="100" workbookViewId="0">
      <selection activeCell="E32" sqref="E32"/>
    </sheetView>
  </sheetViews>
  <sheetFormatPr defaultColWidth="8.125" defaultRowHeight="12.75" x14ac:dyDescent="0.2"/>
  <cols>
    <col min="1" max="1" width="4.875" style="361" customWidth="1"/>
    <col min="2" max="2" width="57" style="361" bestFit="1" customWidth="1"/>
    <col min="3" max="3" width="3.125" style="361" customWidth="1"/>
    <col min="4" max="4" width="9" style="361" bestFit="1" customWidth="1"/>
    <col min="5" max="5" width="16.375" style="361" customWidth="1"/>
    <col min="6" max="16384" width="8.125" style="361"/>
  </cols>
  <sheetData>
    <row r="2" spans="1:5" ht="15" x14ac:dyDescent="0.25">
      <c r="A2" s="87" t="s">
        <v>80</v>
      </c>
      <c r="B2" s="87" t="s">
        <v>99</v>
      </c>
      <c r="C2" s="87"/>
      <c r="D2" s="87"/>
      <c r="E2" s="87"/>
    </row>
    <row r="3" spans="1:5" ht="15" x14ac:dyDescent="0.25">
      <c r="A3" s="375"/>
      <c r="B3" s="380"/>
      <c r="C3" s="380"/>
      <c r="D3" s="379"/>
      <c r="E3" s="379"/>
    </row>
    <row r="4" spans="1:5" x14ac:dyDescent="0.2">
      <c r="A4" s="378"/>
      <c r="B4" s="378" t="s">
        <v>97</v>
      </c>
      <c r="C4" s="378"/>
      <c r="D4" s="377"/>
      <c r="E4" s="377"/>
    </row>
    <row r="5" spans="1:5" x14ac:dyDescent="0.2">
      <c r="A5" s="378"/>
      <c r="B5" s="378" t="s">
        <v>98</v>
      </c>
      <c r="C5" s="378"/>
      <c r="D5" s="377"/>
      <c r="E5" s="377"/>
    </row>
    <row r="6" spans="1:5" x14ac:dyDescent="0.2">
      <c r="A6" s="378"/>
      <c r="B6" s="378" t="s">
        <v>84</v>
      </c>
      <c r="C6" s="378"/>
      <c r="D6" s="377"/>
      <c r="E6" s="377"/>
    </row>
    <row r="7" spans="1:5" x14ac:dyDescent="0.2">
      <c r="A7" s="378"/>
      <c r="B7" s="378" t="s">
        <v>85</v>
      </c>
      <c r="C7" s="378"/>
      <c r="D7" s="377"/>
      <c r="E7" s="377"/>
    </row>
    <row r="8" spans="1:5" x14ac:dyDescent="0.2">
      <c r="A8" s="378"/>
      <c r="B8" s="378" t="s">
        <v>86</v>
      </c>
      <c r="C8" s="378"/>
      <c r="D8" s="377"/>
      <c r="E8" s="377"/>
    </row>
    <row r="9" spans="1:5" x14ac:dyDescent="0.2">
      <c r="A9" s="376"/>
      <c r="B9" s="376" t="s">
        <v>42</v>
      </c>
      <c r="C9" s="376"/>
      <c r="D9" s="376"/>
      <c r="E9" s="376"/>
    </row>
    <row r="10" spans="1:5" x14ac:dyDescent="0.2">
      <c r="A10" s="376"/>
      <c r="B10" s="376"/>
      <c r="C10" s="376"/>
      <c r="D10" s="376"/>
      <c r="E10" s="376"/>
    </row>
    <row r="11" spans="1:5" x14ac:dyDescent="0.2">
      <c r="A11" s="374" t="s">
        <v>43</v>
      </c>
      <c r="B11" s="374"/>
      <c r="C11" s="374"/>
      <c r="D11" s="374"/>
      <c r="E11" s="374"/>
    </row>
    <row r="12" spans="1:5" x14ac:dyDescent="0.2">
      <c r="A12" s="372" t="s">
        <v>44</v>
      </c>
      <c r="B12" s="373" t="s">
        <v>45</v>
      </c>
      <c r="C12" s="372"/>
      <c r="D12" s="372" t="s">
        <v>46</v>
      </c>
      <c r="E12" s="372" t="s">
        <v>47</v>
      </c>
    </row>
    <row r="13" spans="1:5" x14ac:dyDescent="0.2">
      <c r="A13" s="364"/>
      <c r="B13" s="364"/>
      <c r="C13" s="364"/>
      <c r="D13" s="364"/>
      <c r="E13" s="363"/>
    </row>
    <row r="14" spans="1:5" x14ac:dyDescent="0.2">
      <c r="A14" s="363">
        <v>1</v>
      </c>
      <c r="B14" s="366" t="s">
        <v>48</v>
      </c>
      <c r="C14" s="364"/>
      <c r="D14" s="364"/>
      <c r="E14" s="367">
        <v>4.1980000000000003E-3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4.0000000000000001E-3</v>
      </c>
    </row>
    <row r="16" spans="1:5" x14ac:dyDescent="0.2">
      <c r="A16" s="363">
        <v>3</v>
      </c>
      <c r="B16" s="366" t="str">
        <f>"STATE UTILITY TAX - NET OF BAD DEBTS ( "&amp;D16*100&amp;"% - ( LINE 1 * "&amp;D16*100&amp;"%) )"</f>
        <v>STATE UTILITY TAX - NET OF BAD DEBTS ( 3.852% - ( LINE 1 * 3.852%) )</v>
      </c>
      <c r="C16" s="364"/>
      <c r="D16" s="371">
        <v>3.8519999999999999E-2</v>
      </c>
      <c r="E16" s="370">
        <f>ROUND(D16-(D16*E14),6)</f>
        <v>3.8358000000000003E-2</v>
      </c>
    </row>
    <row r="17" spans="1:5" x14ac:dyDescent="0.2">
      <c r="A17" s="363">
        <v>4</v>
      </c>
      <c r="B17" s="366"/>
      <c r="C17" s="364"/>
      <c r="D17" s="363"/>
      <c r="E17" s="369"/>
    </row>
    <row r="18" spans="1:5" x14ac:dyDescent="0.2">
      <c r="A18" s="363">
        <v>5</v>
      </c>
      <c r="B18" s="366" t="s">
        <v>50</v>
      </c>
      <c r="C18" s="364"/>
      <c r="D18" s="363"/>
      <c r="E18" s="367">
        <f>ROUND(SUM(E14:E16),6)</f>
        <v>4.6556E-2</v>
      </c>
    </row>
    <row r="19" spans="1:5" x14ac:dyDescent="0.2">
      <c r="A19" s="363">
        <v>6</v>
      </c>
      <c r="B19" s="364"/>
      <c r="C19" s="364"/>
      <c r="D19" s="363"/>
      <c r="E19" s="367"/>
    </row>
    <row r="20" spans="1:5" x14ac:dyDescent="0.2">
      <c r="A20" s="363">
        <v>7</v>
      </c>
      <c r="B20" s="364" t="s">
        <v>51</v>
      </c>
      <c r="C20" s="364"/>
      <c r="D20" s="363"/>
      <c r="E20" s="367">
        <f>ROUND(1-E18,6)</f>
        <v>0.95344399999999996</v>
      </c>
    </row>
    <row r="21" spans="1:5" x14ac:dyDescent="0.2">
      <c r="A21" s="363">
        <v>8</v>
      </c>
      <c r="B21" s="366" t="s">
        <v>54</v>
      </c>
      <c r="C21" s="364"/>
      <c r="D21" s="368">
        <v>0.21</v>
      </c>
      <c r="E21" s="367">
        <f>ROUND((E20)*D21,6)</f>
        <v>0.20022300000000001</v>
      </c>
    </row>
    <row r="22" spans="1:5" x14ac:dyDescent="0.2">
      <c r="A22" s="363">
        <v>9</v>
      </c>
      <c r="B22" s="366" t="s">
        <v>53</v>
      </c>
      <c r="C22" s="364"/>
      <c r="D22" s="364"/>
      <c r="E22" s="365">
        <f>ROUND(1-E21-E18,6)</f>
        <v>0.75322100000000003</v>
      </c>
    </row>
    <row r="23" spans="1:5" x14ac:dyDescent="0.2">
      <c r="A23" s="364"/>
      <c r="B23" s="364"/>
      <c r="C23" s="364"/>
      <c r="D23" s="364"/>
      <c r="E23" s="363"/>
    </row>
    <row r="26" spans="1:5" x14ac:dyDescent="0.2">
      <c r="E26" s="36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V1772"/>
  <sheetViews>
    <sheetView tabSelected="1" zoomScale="115" zoomScaleNormal="115" zoomScaleSheetLayoutView="80" workbookViewId="0">
      <pane xSplit="7" ySplit="11" topLeftCell="H30" activePane="bottomRight" state="frozen"/>
      <selection pane="topRight" activeCell="H1" sqref="H1"/>
      <selection pane="bottomLeft" activeCell="A12" sqref="A12"/>
      <selection pane="bottomRight" activeCell="F53" sqref="F53"/>
    </sheetView>
  </sheetViews>
  <sheetFormatPr defaultColWidth="9" defaultRowHeight="11.25" x14ac:dyDescent="0.2"/>
  <cols>
    <col min="1" max="1" width="2.125" style="1" customWidth="1"/>
    <col min="2" max="2" width="5.125" style="9" bestFit="1" customWidth="1"/>
    <col min="3" max="3" width="24.125" style="10" customWidth="1"/>
    <col min="4" max="4" width="6.125" style="61" bestFit="1" customWidth="1"/>
    <col min="5" max="5" width="20" style="1" customWidth="1"/>
    <col min="6" max="6" width="7" style="1" bestFit="1" customWidth="1"/>
    <col min="7" max="7" width="0.875" style="19" customWidth="1"/>
    <col min="8" max="8" width="9.25" style="1" bestFit="1" customWidth="1"/>
    <col min="9" max="9" width="10.125" style="1" bestFit="1" customWidth="1"/>
    <col min="10" max="10" width="12.25" style="1" bestFit="1" customWidth="1"/>
    <col min="11" max="11" width="1" style="1" customWidth="1"/>
    <col min="12" max="12" width="0.875" style="1" customWidth="1"/>
    <col min="13" max="13" width="5.875" style="1" bestFit="1" customWidth="1"/>
    <col min="14" max="14" width="9.125" style="1" bestFit="1" customWidth="1"/>
    <col min="15" max="15" width="9.625" style="1" bestFit="1" customWidth="1"/>
    <col min="16" max="16" width="0.875" style="1" customWidth="1"/>
    <col min="17" max="17" width="13.125" style="1" bestFit="1" customWidth="1"/>
    <col min="18" max="18" width="12.125" style="1" customWidth="1"/>
    <col min="19" max="19" width="12.375" style="1" bestFit="1" customWidth="1"/>
    <col min="20" max="20" width="13.125" style="1" bestFit="1" customWidth="1"/>
    <col min="21" max="21" width="12.375" style="1" bestFit="1" customWidth="1"/>
    <col min="22" max="22" width="12.625" style="1" bestFit="1" customWidth="1"/>
    <col min="23" max="16384" width="9" style="1"/>
  </cols>
  <sheetData>
    <row r="1" spans="2:22" x14ac:dyDescent="0.2">
      <c r="B1" s="5" t="s">
        <v>10</v>
      </c>
      <c r="C1" s="3"/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22" x14ac:dyDescent="0.2">
      <c r="B2" s="8" t="s">
        <v>55</v>
      </c>
      <c r="C2" s="6"/>
      <c r="D2" s="6"/>
      <c r="E2" s="6"/>
      <c r="F2" s="6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x14ac:dyDescent="0.2">
      <c r="B3" s="8" t="s">
        <v>315</v>
      </c>
      <c r="C3" s="6"/>
      <c r="D3" s="6"/>
      <c r="E3" s="6"/>
      <c r="F3" s="6"/>
      <c r="G3" s="7"/>
      <c r="H3" s="6"/>
      <c r="I3" s="6"/>
      <c r="J3" s="6"/>
      <c r="K3" s="6"/>
      <c r="L3" s="6"/>
      <c r="M3" s="8"/>
      <c r="N3" s="8"/>
      <c r="O3" s="8"/>
      <c r="P3" s="8"/>
      <c r="Q3" s="8"/>
      <c r="R3" s="8"/>
      <c r="S3" s="8"/>
      <c r="T3" s="8"/>
      <c r="U3" s="8"/>
      <c r="V3" s="8"/>
    </row>
    <row r="4" spans="2:22" x14ac:dyDescent="0.2">
      <c r="E4" s="11"/>
      <c r="F4" s="11"/>
      <c r="G4" s="12"/>
      <c r="V4" s="13"/>
    </row>
    <row r="5" spans="2:22" x14ac:dyDescent="0.2">
      <c r="E5" s="11"/>
      <c r="F5" s="11"/>
      <c r="G5" s="12"/>
      <c r="R5" s="416"/>
      <c r="S5" s="416"/>
      <c r="U5" s="416"/>
      <c r="V5" s="14" t="s">
        <v>260</v>
      </c>
    </row>
    <row r="6" spans="2:22" x14ac:dyDescent="0.2">
      <c r="E6" s="15"/>
      <c r="F6" s="15"/>
      <c r="G6" s="16"/>
      <c r="H6" s="480" t="s">
        <v>227</v>
      </c>
      <c r="I6" s="480"/>
      <c r="J6" s="480"/>
      <c r="K6" s="480"/>
      <c r="L6" s="12"/>
      <c r="M6" s="479" t="s">
        <v>221</v>
      </c>
      <c r="N6" s="479"/>
      <c r="O6" s="479"/>
      <c r="P6" s="17"/>
      <c r="Q6" s="14"/>
      <c r="R6" s="14" t="s">
        <v>27</v>
      </c>
      <c r="S6" s="14"/>
      <c r="T6" s="14" t="s">
        <v>2</v>
      </c>
      <c r="U6" s="14" t="s">
        <v>57</v>
      </c>
      <c r="V6" s="14" t="s">
        <v>26</v>
      </c>
    </row>
    <row r="7" spans="2:22" x14ac:dyDescent="0.2">
      <c r="G7" s="18"/>
      <c r="I7" s="11" t="s">
        <v>15</v>
      </c>
      <c r="J7" s="11" t="s">
        <v>36</v>
      </c>
      <c r="K7" s="123"/>
      <c r="L7" s="19"/>
      <c r="M7" s="14"/>
      <c r="N7" s="14" t="s">
        <v>69</v>
      </c>
      <c r="O7" s="14" t="s">
        <v>69</v>
      </c>
      <c r="P7" s="11"/>
      <c r="Q7" s="14"/>
      <c r="R7" s="14" t="s">
        <v>2</v>
      </c>
      <c r="S7" s="14"/>
      <c r="T7" s="14" t="s">
        <v>26</v>
      </c>
      <c r="U7" s="20" t="s">
        <v>58</v>
      </c>
      <c r="V7" s="20" t="s">
        <v>25</v>
      </c>
    </row>
    <row r="8" spans="2:22" x14ac:dyDescent="0.2">
      <c r="B8" s="21"/>
      <c r="C8" s="22"/>
      <c r="E8" s="15"/>
      <c r="F8" s="23" t="s">
        <v>27</v>
      </c>
      <c r="G8" s="24"/>
      <c r="I8" s="11" t="s">
        <v>35</v>
      </c>
      <c r="J8" s="11" t="s">
        <v>35</v>
      </c>
      <c r="K8" s="120"/>
      <c r="L8" s="12"/>
      <c r="M8" s="14"/>
      <c r="N8" s="14" t="s">
        <v>7</v>
      </c>
      <c r="O8" s="14" t="s">
        <v>7</v>
      </c>
      <c r="P8" s="11"/>
      <c r="Q8" s="14"/>
      <c r="R8" s="14" t="s">
        <v>26</v>
      </c>
      <c r="S8" s="14" t="s">
        <v>27</v>
      </c>
      <c r="T8" s="14" t="s">
        <v>25</v>
      </c>
      <c r="U8" s="25" t="s">
        <v>59</v>
      </c>
      <c r="V8" s="25" t="s">
        <v>13</v>
      </c>
    </row>
    <row r="9" spans="2:22" x14ac:dyDescent="0.2">
      <c r="B9" s="21"/>
      <c r="C9" s="22"/>
      <c r="D9" s="111" t="s">
        <v>28</v>
      </c>
      <c r="E9" s="11" t="s">
        <v>87</v>
      </c>
      <c r="F9" s="26" t="s">
        <v>26</v>
      </c>
      <c r="G9" s="24"/>
      <c r="H9" s="11" t="s">
        <v>16</v>
      </c>
      <c r="I9" s="11" t="s">
        <v>37</v>
      </c>
      <c r="J9" s="11" t="s">
        <v>38</v>
      </c>
      <c r="K9" s="122"/>
      <c r="L9" s="12"/>
      <c r="M9" s="11" t="s">
        <v>6</v>
      </c>
      <c r="N9" s="11" t="s">
        <v>18</v>
      </c>
      <c r="O9" s="11" t="s">
        <v>18</v>
      </c>
      <c r="P9" s="11"/>
      <c r="Q9" s="11" t="s">
        <v>70</v>
      </c>
      <c r="R9" s="11" t="s">
        <v>25</v>
      </c>
      <c r="S9" s="120" t="s">
        <v>58</v>
      </c>
      <c r="T9" s="14" t="s">
        <v>13</v>
      </c>
      <c r="U9" s="20" t="s">
        <v>60</v>
      </c>
      <c r="V9" s="25" t="s">
        <v>261</v>
      </c>
    </row>
    <row r="10" spans="2:22" x14ac:dyDescent="0.2">
      <c r="B10" s="12" t="s">
        <v>11</v>
      </c>
      <c r="C10" s="27" t="s">
        <v>31</v>
      </c>
      <c r="D10" s="111" t="s">
        <v>13</v>
      </c>
      <c r="E10" s="11" t="s">
        <v>103</v>
      </c>
      <c r="F10" s="24" t="s">
        <v>25</v>
      </c>
      <c r="G10" s="24"/>
      <c r="H10" s="11" t="s">
        <v>17</v>
      </c>
      <c r="I10" s="11" t="s">
        <v>2</v>
      </c>
      <c r="J10" s="11" t="s">
        <v>2</v>
      </c>
      <c r="K10" s="11"/>
      <c r="L10" s="12"/>
      <c r="M10" s="11" t="s">
        <v>18</v>
      </c>
      <c r="N10" s="12" t="s">
        <v>22</v>
      </c>
      <c r="O10" s="12" t="s">
        <v>24</v>
      </c>
      <c r="P10" s="12"/>
      <c r="Q10" s="12" t="s">
        <v>5</v>
      </c>
      <c r="R10" s="11" t="s">
        <v>30</v>
      </c>
      <c r="S10" s="120" t="s">
        <v>68</v>
      </c>
      <c r="T10" s="120" t="s">
        <v>119</v>
      </c>
      <c r="U10" s="25" t="s">
        <v>61</v>
      </c>
      <c r="V10" s="25" t="s">
        <v>5</v>
      </c>
    </row>
    <row r="11" spans="2:22" x14ac:dyDescent="0.2">
      <c r="B11" s="28" t="s">
        <v>63</v>
      </c>
      <c r="C11" s="29" t="s">
        <v>12</v>
      </c>
      <c r="D11" s="112" t="s">
        <v>14</v>
      </c>
      <c r="E11" s="30" t="s">
        <v>104</v>
      </c>
      <c r="F11" s="31" t="s">
        <v>13</v>
      </c>
      <c r="G11" s="24"/>
      <c r="H11" s="28" t="s">
        <v>4</v>
      </c>
      <c r="I11" s="28" t="s">
        <v>1</v>
      </c>
      <c r="J11" s="28" t="s">
        <v>1</v>
      </c>
      <c r="K11" s="28"/>
      <c r="L11" s="12"/>
      <c r="M11" s="28" t="s">
        <v>19</v>
      </c>
      <c r="N11" s="28" t="s">
        <v>32</v>
      </c>
      <c r="O11" s="28" t="s">
        <v>32</v>
      </c>
      <c r="P11" s="12"/>
      <c r="Q11" s="28" t="s">
        <v>39</v>
      </c>
      <c r="R11" s="28" t="s">
        <v>8</v>
      </c>
      <c r="S11" s="28" t="s">
        <v>96</v>
      </c>
      <c r="T11" s="28"/>
      <c r="U11" s="32" t="s">
        <v>114</v>
      </c>
      <c r="V11" s="392" t="s">
        <v>56</v>
      </c>
    </row>
    <row r="12" spans="2:22" s="37" customFormat="1" ht="3" customHeight="1" x14ac:dyDescent="0.2">
      <c r="B12" s="33"/>
      <c r="C12" s="34"/>
      <c r="D12" s="113"/>
      <c r="E12" s="33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6"/>
      <c r="V12" s="36"/>
    </row>
    <row r="13" spans="2:22" x14ac:dyDescent="0.2">
      <c r="B13" s="14">
        <v>1</v>
      </c>
      <c r="C13" s="10" t="s">
        <v>20</v>
      </c>
      <c r="D13" s="111" t="s">
        <v>89</v>
      </c>
      <c r="E13" s="115" t="s">
        <v>90</v>
      </c>
      <c r="F13" s="130">
        <f>-'Final BDR Tiers+Discounts'!L10</f>
        <v>-0.45</v>
      </c>
      <c r="G13" s="39"/>
      <c r="H13" s="40">
        <f t="array" ref="H13:H18">TRANSPOSE('2025 CY Summary'!$C$18:$H$18)</f>
        <v>106440</v>
      </c>
      <c r="I13" s="40">
        <f t="array" ref="I13:I18">TRANSPOSE('2025 CY Summary'!$S$18:$X$18)</f>
        <v>63864000</v>
      </c>
      <c r="J13" s="40">
        <f t="array" ref="J13:J18">TRANSPOSE('2025 CY Summary'!$Z$18:$AE$18)</f>
        <v>40280990.013618357</v>
      </c>
      <c r="K13" s="45"/>
      <c r="L13" s="41"/>
      <c r="M13" s="124">
        <f>'Electric rates eff. Oct 1, 2024'!R13</f>
        <v>7.49</v>
      </c>
      <c r="N13" s="125">
        <f>'Electric rates eff. Oct 1, 2024'!R30</f>
        <v>0.12822800000000001</v>
      </c>
      <c r="O13" s="125">
        <f>'Electric rates eff. Oct 1, 2024'!R31</f>
        <v>0.147645</v>
      </c>
      <c r="P13" s="42"/>
      <c r="Q13" s="43">
        <f t="shared" ref="Q13:Q18" si="0">(M13*H13+I13*N13+J13*O13)</f>
        <v>14933675.362560682</v>
      </c>
      <c r="R13" s="43">
        <f t="shared" ref="R13:R18" si="1">Q13*F13</f>
        <v>-6720153.9131523073</v>
      </c>
      <c r="S13" s="44"/>
      <c r="T13" s="44"/>
      <c r="U13" s="44"/>
      <c r="V13" s="86"/>
    </row>
    <row r="14" spans="2:22" x14ac:dyDescent="0.2">
      <c r="B14" s="14">
        <v>2</v>
      </c>
      <c r="C14" s="10" t="s">
        <v>21</v>
      </c>
      <c r="D14" s="111" t="s">
        <v>89</v>
      </c>
      <c r="E14" s="115" t="s">
        <v>91</v>
      </c>
      <c r="F14" s="130">
        <f>-'Final BDR Tiers+Discounts'!L11</f>
        <v>-0.4</v>
      </c>
      <c r="G14" s="39"/>
      <c r="H14" s="40">
        <v>65277</v>
      </c>
      <c r="I14" s="40">
        <v>39166200</v>
      </c>
      <c r="J14" s="40">
        <v>24703860.472729627</v>
      </c>
      <c r="K14" s="45"/>
      <c r="L14" s="45"/>
      <c r="M14" s="358">
        <f>M13</f>
        <v>7.49</v>
      </c>
      <c r="N14" s="360">
        <f>N13</f>
        <v>0.12822800000000001</v>
      </c>
      <c r="O14" s="360">
        <f>O13</f>
        <v>0.147645</v>
      </c>
      <c r="P14" s="47"/>
      <c r="Q14" s="43">
        <f t="shared" si="0"/>
        <v>9158529.7030961663</v>
      </c>
      <c r="R14" s="43">
        <f t="shared" si="1"/>
        <v>-3663411.8812384666</v>
      </c>
      <c r="S14" s="44"/>
      <c r="T14" s="44"/>
      <c r="U14" s="44"/>
      <c r="V14" s="86"/>
    </row>
    <row r="15" spans="2:22" x14ac:dyDescent="0.2">
      <c r="B15" s="14">
        <v>3</v>
      </c>
      <c r="C15" s="10" t="s">
        <v>76</v>
      </c>
      <c r="D15" s="111" t="s">
        <v>89</v>
      </c>
      <c r="E15" s="115" t="s">
        <v>92</v>
      </c>
      <c r="F15" s="130">
        <f>-'Final BDR Tiers+Discounts'!L12</f>
        <v>-0.2</v>
      </c>
      <c r="G15" s="39"/>
      <c r="H15" s="40">
        <v>210175</v>
      </c>
      <c r="I15" s="40">
        <v>126105000</v>
      </c>
      <c r="J15" s="40">
        <v>79537487.270457357</v>
      </c>
      <c r="K15" s="45"/>
      <c r="L15" s="84"/>
      <c r="M15" s="358">
        <f t="shared" ref="M15:O18" si="2">M14</f>
        <v>7.49</v>
      </c>
      <c r="N15" s="360">
        <f t="shared" si="2"/>
        <v>0.12822800000000001</v>
      </c>
      <c r="O15" s="360">
        <f t="shared" si="2"/>
        <v>0.147645</v>
      </c>
      <c r="P15" s="85"/>
      <c r="Q15" s="43">
        <f t="shared" si="0"/>
        <v>29487714.998046678</v>
      </c>
      <c r="R15" s="43">
        <f t="shared" si="1"/>
        <v>-5897542.9996093363</v>
      </c>
      <c r="S15" s="86"/>
      <c r="T15" s="86"/>
      <c r="U15" s="86"/>
      <c r="V15" s="86"/>
    </row>
    <row r="16" spans="2:22" x14ac:dyDescent="0.2">
      <c r="B16" s="14">
        <v>4</v>
      </c>
      <c r="C16" s="10" t="s">
        <v>77</v>
      </c>
      <c r="D16" s="111" t="s">
        <v>89</v>
      </c>
      <c r="E16" s="115" t="s">
        <v>93</v>
      </c>
      <c r="F16" s="130">
        <f>-'Final BDR Tiers+Discounts'!L13</f>
        <v>-0.15</v>
      </c>
      <c r="G16" s="39"/>
      <c r="H16" s="40">
        <v>178309</v>
      </c>
      <c r="I16" s="40">
        <v>106985400</v>
      </c>
      <c r="J16" s="40">
        <v>67479921.733814642</v>
      </c>
      <c r="K16" s="45"/>
      <c r="L16" s="84"/>
      <c r="M16" s="358">
        <f t="shared" si="2"/>
        <v>7.49</v>
      </c>
      <c r="N16" s="360">
        <f t="shared" si="2"/>
        <v>0.12822800000000001</v>
      </c>
      <c r="O16" s="360">
        <f t="shared" si="2"/>
        <v>0.147645</v>
      </c>
      <c r="P16" s="85"/>
      <c r="Q16" s="43">
        <f t="shared" si="0"/>
        <v>25017131.325589065</v>
      </c>
      <c r="R16" s="43">
        <f t="shared" si="1"/>
        <v>-3752569.6988383597</v>
      </c>
      <c r="S16" s="86"/>
      <c r="T16" s="86"/>
      <c r="U16" s="86"/>
      <c r="V16" s="86"/>
    </row>
    <row r="17" spans="2:22" x14ac:dyDescent="0.2">
      <c r="B17" s="14">
        <v>5</v>
      </c>
      <c r="C17" s="10" t="s">
        <v>78</v>
      </c>
      <c r="D17" s="111" t="s">
        <v>89</v>
      </c>
      <c r="E17" s="115" t="s">
        <v>94</v>
      </c>
      <c r="F17" s="130">
        <f>-'Final BDR Tiers+Discounts'!L14</f>
        <v>-0.1</v>
      </c>
      <c r="G17" s="39"/>
      <c r="H17" s="40">
        <v>115967</v>
      </c>
      <c r="I17" s="40">
        <v>69580200</v>
      </c>
      <c r="J17" s="40">
        <v>43886701.541554943</v>
      </c>
      <c r="K17" s="45"/>
      <c r="L17" s="84"/>
      <c r="M17" s="358">
        <f t="shared" si="2"/>
        <v>7.49</v>
      </c>
      <c r="N17" s="360">
        <f t="shared" si="2"/>
        <v>0.12822800000000001</v>
      </c>
      <c r="O17" s="360">
        <f t="shared" si="2"/>
        <v>0.147645</v>
      </c>
      <c r="P17" s="85"/>
      <c r="Q17" s="43">
        <f t="shared" si="0"/>
        <v>16270374.764702879</v>
      </c>
      <c r="R17" s="43">
        <f t="shared" si="1"/>
        <v>-1627037.4764702879</v>
      </c>
      <c r="S17" s="86"/>
      <c r="T17" s="86"/>
      <c r="U17" s="86"/>
      <c r="V17" s="86"/>
    </row>
    <row r="18" spans="2:22" x14ac:dyDescent="0.2">
      <c r="B18" s="14">
        <v>6</v>
      </c>
      <c r="C18" s="10" t="s">
        <v>79</v>
      </c>
      <c r="D18" s="111" t="s">
        <v>89</v>
      </c>
      <c r="E18" s="115" t="s">
        <v>95</v>
      </c>
      <c r="F18" s="130">
        <f>-'Final BDR Tiers+Discounts'!L15</f>
        <v>-0.05</v>
      </c>
      <c r="G18" s="39"/>
      <c r="H18" s="40">
        <v>162219</v>
      </c>
      <c r="I18" s="40">
        <v>97331400</v>
      </c>
      <c r="J18" s="40">
        <v>61390289.499555402</v>
      </c>
      <c r="K18" s="45"/>
      <c r="L18" s="84"/>
      <c r="M18" s="358">
        <f t="shared" si="2"/>
        <v>7.49</v>
      </c>
      <c r="N18" s="360">
        <f t="shared" si="2"/>
        <v>0.12822800000000001</v>
      </c>
      <c r="O18" s="360">
        <f t="shared" si="2"/>
        <v>0.147645</v>
      </c>
      <c r="P18" s="85"/>
      <c r="Q18" s="43">
        <f t="shared" si="0"/>
        <v>22759600.36236186</v>
      </c>
      <c r="R18" s="43">
        <f t="shared" si="1"/>
        <v>-1137980.018118093</v>
      </c>
      <c r="S18" s="86"/>
      <c r="T18" s="86"/>
      <c r="U18" s="86"/>
      <c r="V18" s="86"/>
    </row>
    <row r="19" spans="2:22" x14ac:dyDescent="0.2">
      <c r="B19" s="14"/>
      <c r="H19" s="117">
        <f>'2025 CY Summary'!$I$18-SUM(H13:H18)</f>
        <v>0</v>
      </c>
      <c r="J19" s="117"/>
      <c r="P19" s="19"/>
      <c r="S19" s="48"/>
      <c r="T19" s="48"/>
      <c r="U19" s="48"/>
      <c r="V19" s="48"/>
    </row>
    <row r="20" spans="2:22" x14ac:dyDescent="0.2">
      <c r="B20" s="14">
        <v>7</v>
      </c>
      <c r="C20" s="10" t="s">
        <v>65</v>
      </c>
      <c r="H20" s="49"/>
      <c r="I20" s="49"/>
      <c r="J20" s="49"/>
      <c r="K20" s="49"/>
      <c r="L20" s="49"/>
      <c r="P20" s="19"/>
      <c r="Q20" s="43">
        <f>SUM(Q13:Q18)</f>
        <v>117627026.51635732</v>
      </c>
      <c r="R20" s="43">
        <f>SUM(R13:R18)</f>
        <v>-22798695.987426851</v>
      </c>
      <c r="S20" s="44">
        <v>0</v>
      </c>
      <c r="T20" s="44">
        <f>-R20+S20</f>
        <v>22798695.987426851</v>
      </c>
      <c r="U20" s="44"/>
      <c r="V20" s="86"/>
    </row>
    <row r="21" spans="2:22" x14ac:dyDescent="0.2">
      <c r="B21" s="14"/>
      <c r="H21" s="49"/>
      <c r="P21" s="19"/>
      <c r="S21" s="48"/>
      <c r="T21" s="48"/>
      <c r="U21" s="48"/>
      <c r="V21" s="48"/>
    </row>
    <row r="22" spans="2:22" x14ac:dyDescent="0.2">
      <c r="B22" s="14">
        <v>8</v>
      </c>
      <c r="C22" s="10" t="s">
        <v>71</v>
      </c>
      <c r="H22" s="117"/>
      <c r="J22" s="118"/>
      <c r="P22" s="19"/>
      <c r="S22" s="48"/>
      <c r="T22" s="48"/>
      <c r="U22" s="44">
        <v>0</v>
      </c>
      <c r="V22" s="48"/>
    </row>
    <row r="23" spans="2:22" x14ac:dyDescent="0.2">
      <c r="B23" s="14"/>
      <c r="C23" s="50"/>
      <c r="D23" s="114"/>
      <c r="E23" s="51"/>
      <c r="F23" s="51"/>
      <c r="H23" s="51"/>
      <c r="I23" s="51"/>
      <c r="J23" s="51"/>
      <c r="K23" s="51"/>
      <c r="L23" s="19"/>
      <c r="M23" s="51"/>
      <c r="N23" s="51"/>
      <c r="O23" s="51"/>
      <c r="P23" s="19"/>
      <c r="Q23" s="51"/>
      <c r="R23" s="52"/>
      <c r="S23" s="53"/>
      <c r="T23" s="53"/>
      <c r="U23" s="53"/>
      <c r="V23" s="53"/>
    </row>
    <row r="24" spans="2:22" x14ac:dyDescent="0.2">
      <c r="B24" s="14"/>
      <c r="C24" s="54"/>
      <c r="P24" s="19"/>
      <c r="S24" s="48"/>
      <c r="T24" s="48"/>
      <c r="U24" s="55"/>
      <c r="V24" s="55">
        <f>T20-U22</f>
        <v>22798695.987426851</v>
      </c>
    </row>
    <row r="25" spans="2:22" x14ac:dyDescent="0.2">
      <c r="B25" s="14"/>
      <c r="C25" s="54"/>
      <c r="P25" s="19"/>
      <c r="S25" s="48"/>
      <c r="T25" s="48"/>
      <c r="U25" s="55"/>
      <c r="V25" s="55"/>
    </row>
    <row r="26" spans="2:22" x14ac:dyDescent="0.2">
      <c r="B26" s="14"/>
      <c r="C26" s="54"/>
      <c r="P26" s="19"/>
      <c r="S26" s="20"/>
      <c r="T26" s="48"/>
      <c r="U26" s="20"/>
      <c r="V26" s="20" t="s">
        <v>260</v>
      </c>
    </row>
    <row r="27" spans="2:22" x14ac:dyDescent="0.2">
      <c r="B27" s="14"/>
      <c r="E27" s="15"/>
      <c r="F27" s="15"/>
      <c r="G27" s="16"/>
      <c r="H27" s="480" t="s">
        <v>227</v>
      </c>
      <c r="I27" s="480"/>
      <c r="J27" s="480"/>
      <c r="K27" s="480"/>
      <c r="L27" s="12"/>
      <c r="M27" s="479" t="s">
        <v>313</v>
      </c>
      <c r="N27" s="479"/>
      <c r="O27" s="479"/>
      <c r="P27" s="17"/>
      <c r="Q27" s="14"/>
      <c r="R27" s="14" t="s">
        <v>27</v>
      </c>
      <c r="S27" s="14"/>
      <c r="T27" s="14" t="s">
        <v>2</v>
      </c>
      <c r="U27" s="20" t="s">
        <v>57</v>
      </c>
      <c r="V27" s="20" t="s">
        <v>26</v>
      </c>
    </row>
    <row r="28" spans="2:22" x14ac:dyDescent="0.2">
      <c r="B28" s="14"/>
      <c r="E28" s="15"/>
      <c r="F28" s="15"/>
      <c r="G28" s="16"/>
      <c r="H28" s="12"/>
      <c r="I28" s="12"/>
      <c r="J28" s="12"/>
      <c r="K28" s="123"/>
      <c r="L28" s="12"/>
      <c r="M28" s="17"/>
      <c r="N28" s="17"/>
      <c r="O28" s="17"/>
      <c r="P28" s="17"/>
      <c r="Q28" s="14"/>
      <c r="R28" s="14" t="s">
        <v>2</v>
      </c>
      <c r="S28" s="14"/>
      <c r="T28" s="14" t="s">
        <v>26</v>
      </c>
      <c r="U28" s="20" t="s">
        <v>58</v>
      </c>
      <c r="V28" s="20" t="s">
        <v>25</v>
      </c>
    </row>
    <row r="29" spans="2:22" x14ac:dyDescent="0.2">
      <c r="B29" s="14"/>
      <c r="D29" s="111"/>
      <c r="E29" s="15"/>
      <c r="F29" s="23" t="s">
        <v>27</v>
      </c>
      <c r="G29" s="18"/>
      <c r="I29" s="11"/>
      <c r="J29" s="11"/>
      <c r="K29" s="120"/>
      <c r="L29" s="19"/>
      <c r="M29" s="14"/>
      <c r="N29" s="14"/>
      <c r="O29" s="14" t="s">
        <v>69</v>
      </c>
      <c r="P29" s="11"/>
      <c r="Q29" s="14"/>
      <c r="R29" s="14" t="s">
        <v>26</v>
      </c>
      <c r="S29" s="14" t="s">
        <v>27</v>
      </c>
      <c r="T29" s="14" t="s">
        <v>25</v>
      </c>
      <c r="U29" s="25" t="s">
        <v>59</v>
      </c>
      <c r="V29" s="25" t="s">
        <v>13</v>
      </c>
    </row>
    <row r="30" spans="2:22" x14ac:dyDescent="0.2">
      <c r="B30" s="14"/>
      <c r="C30" s="22"/>
      <c r="D30" s="111" t="s">
        <v>28</v>
      </c>
      <c r="E30" s="11" t="s">
        <v>87</v>
      </c>
      <c r="F30" s="26" t="s">
        <v>26</v>
      </c>
      <c r="G30" s="24"/>
      <c r="H30" s="11" t="s">
        <v>16</v>
      </c>
      <c r="I30" s="11"/>
      <c r="J30" s="11"/>
      <c r="K30" s="122"/>
      <c r="L30" s="12"/>
      <c r="M30" s="11" t="s">
        <v>6</v>
      </c>
      <c r="N30" s="11"/>
      <c r="O30" s="11" t="s">
        <v>33</v>
      </c>
      <c r="P30" s="11"/>
      <c r="Q30" s="11" t="s">
        <v>70</v>
      </c>
      <c r="R30" s="120" t="s">
        <v>25</v>
      </c>
      <c r="S30" s="120" t="s">
        <v>58</v>
      </c>
      <c r="T30" s="14" t="s">
        <v>13</v>
      </c>
      <c r="U30" s="20" t="s">
        <v>60</v>
      </c>
      <c r="V30" s="25" t="s">
        <v>261</v>
      </c>
    </row>
    <row r="31" spans="2:22" x14ac:dyDescent="0.2">
      <c r="B31" s="14"/>
      <c r="C31" s="27" t="s">
        <v>9</v>
      </c>
      <c r="D31" s="111" t="s">
        <v>13</v>
      </c>
      <c r="E31" s="11" t="s">
        <v>103</v>
      </c>
      <c r="F31" s="24" t="s">
        <v>25</v>
      </c>
      <c r="G31" s="24"/>
      <c r="H31" s="11" t="s">
        <v>17</v>
      </c>
      <c r="I31" s="11"/>
      <c r="J31" s="11" t="s">
        <v>2</v>
      </c>
      <c r="K31" s="120"/>
      <c r="L31" s="12"/>
      <c r="M31" s="11" t="s">
        <v>18</v>
      </c>
      <c r="N31" s="11"/>
      <c r="O31" s="11" t="s">
        <v>18</v>
      </c>
      <c r="P31" s="12"/>
      <c r="Q31" s="12" t="s">
        <v>5</v>
      </c>
      <c r="R31" s="120" t="s">
        <v>30</v>
      </c>
      <c r="S31" s="120" t="s">
        <v>68</v>
      </c>
      <c r="T31" s="120" t="s">
        <v>119</v>
      </c>
      <c r="U31" s="25" t="s">
        <v>61</v>
      </c>
      <c r="V31" s="25" t="s">
        <v>5</v>
      </c>
    </row>
    <row r="32" spans="2:22" x14ac:dyDescent="0.2">
      <c r="B32" s="14"/>
      <c r="C32" s="29" t="s">
        <v>12</v>
      </c>
      <c r="D32" s="112" t="s">
        <v>14</v>
      </c>
      <c r="E32" s="30" t="s">
        <v>104</v>
      </c>
      <c r="F32" s="31" t="s">
        <v>13</v>
      </c>
      <c r="G32" s="24"/>
      <c r="H32" s="28" t="s">
        <v>4</v>
      </c>
      <c r="I32" s="28"/>
      <c r="J32" s="28" t="s">
        <v>3</v>
      </c>
      <c r="K32" s="28"/>
      <c r="L32" s="12"/>
      <c r="M32" s="28" t="s">
        <v>19</v>
      </c>
      <c r="N32" s="28"/>
      <c r="O32" s="28" t="s">
        <v>34</v>
      </c>
      <c r="P32" s="12"/>
      <c r="Q32" s="28" t="s">
        <v>39</v>
      </c>
      <c r="R32" s="28" t="s">
        <v>8</v>
      </c>
      <c r="S32" s="28" t="s">
        <v>96</v>
      </c>
      <c r="T32" s="28"/>
      <c r="U32" s="131" t="s">
        <v>114</v>
      </c>
      <c r="V32" s="392" t="s">
        <v>56</v>
      </c>
    </row>
    <row r="33" spans="2:22" s="37" customFormat="1" ht="3.95" customHeight="1" x14ac:dyDescent="0.2">
      <c r="B33" s="56"/>
      <c r="C33" s="34"/>
      <c r="D33" s="113"/>
      <c r="E33" s="33"/>
      <c r="F33" s="3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6"/>
      <c r="V33" s="36"/>
    </row>
    <row r="34" spans="2:22" x14ac:dyDescent="0.2">
      <c r="B34" s="14">
        <v>10</v>
      </c>
      <c r="C34" s="10" t="s">
        <v>20</v>
      </c>
      <c r="D34" s="111" t="s">
        <v>88</v>
      </c>
      <c r="E34" s="115" t="s">
        <v>90</v>
      </c>
      <c r="F34" s="130">
        <f>-'Final BDR Tiers+Discounts'!L10</f>
        <v>-0.45</v>
      </c>
      <c r="G34" s="39"/>
      <c r="H34" s="121">
        <f t="array" ref="H34:H39">TRANSPOSE('2025 CY Summary'!$C$35:$H$35)</f>
        <v>40795</v>
      </c>
      <c r="I34" s="121"/>
      <c r="J34" s="121">
        <f t="array" ref="J34:J39">TRANSPOSE('2025 CY Summary'!$L$35:$Q$35)</f>
        <v>2447440.7369409613</v>
      </c>
      <c r="K34" s="45"/>
      <c r="L34" s="41"/>
      <c r="M34" s="124">
        <f>'Gas rates eff. Oct 1, 2024'!S12</f>
        <v>12.5</v>
      </c>
      <c r="N34" s="126"/>
      <c r="O34" s="126">
        <f>'Gas rates eff. Oct 1, 2024'!S42</f>
        <v>1.5848599999999999</v>
      </c>
      <c r="P34" s="42"/>
      <c r="Q34" s="43">
        <f t="shared" ref="Q34:Q39" si="3">(M34*H34+J34*O34)</f>
        <v>4388788.4263482522</v>
      </c>
      <c r="R34" s="43">
        <f t="shared" ref="R34:R39" si="4">Q34*F34</f>
        <v>-1974954.7918567136</v>
      </c>
      <c r="S34" s="44"/>
      <c r="T34" s="44"/>
      <c r="U34" s="44"/>
      <c r="V34" s="86"/>
    </row>
    <row r="35" spans="2:22" x14ac:dyDescent="0.2">
      <c r="B35" s="14">
        <v>11</v>
      </c>
      <c r="C35" s="10" t="s">
        <v>21</v>
      </c>
      <c r="D35" s="111" t="s">
        <v>88</v>
      </c>
      <c r="E35" s="115" t="s">
        <v>91</v>
      </c>
      <c r="F35" s="130">
        <f>-'Final BDR Tiers+Discounts'!L11</f>
        <v>-0.4</v>
      </c>
      <c r="G35" s="39"/>
      <c r="H35" s="121">
        <v>19732</v>
      </c>
      <c r="I35" s="121"/>
      <c r="J35" s="121">
        <v>1183737.5327831318</v>
      </c>
      <c r="K35" s="45"/>
      <c r="L35" s="45"/>
      <c r="M35" s="358">
        <f>M34</f>
        <v>12.5</v>
      </c>
      <c r="N35" s="359"/>
      <c r="O35" s="359">
        <f>O34</f>
        <v>1.5848599999999999</v>
      </c>
      <c r="P35" s="47"/>
      <c r="Q35" s="43">
        <f t="shared" si="3"/>
        <v>2122708.2662066743</v>
      </c>
      <c r="R35" s="43">
        <f t="shared" si="4"/>
        <v>-849083.30648266978</v>
      </c>
      <c r="S35" s="44"/>
      <c r="T35" s="44"/>
      <c r="U35" s="44"/>
      <c r="V35" s="86"/>
    </row>
    <row r="36" spans="2:22" x14ac:dyDescent="0.2">
      <c r="B36" s="20">
        <v>12</v>
      </c>
      <c r="C36" s="10" t="s">
        <v>76</v>
      </c>
      <c r="D36" s="111" t="s">
        <v>88</v>
      </c>
      <c r="E36" s="115" t="s">
        <v>92</v>
      </c>
      <c r="F36" s="130">
        <f>-'Final BDR Tiers+Discounts'!L12</f>
        <v>-0.2</v>
      </c>
      <c r="G36" s="39"/>
      <c r="H36" s="121">
        <v>60364</v>
      </c>
      <c r="I36" s="121"/>
      <c r="J36" s="121">
        <v>3621369.4555652873</v>
      </c>
      <c r="K36" s="45"/>
      <c r="L36" s="84"/>
      <c r="M36" s="358">
        <f>M35</f>
        <v>12.5</v>
      </c>
      <c r="N36" s="359"/>
      <c r="O36" s="359">
        <f>O35</f>
        <v>1.5848599999999999</v>
      </c>
      <c r="P36" s="85"/>
      <c r="Q36" s="43">
        <f t="shared" si="3"/>
        <v>6493913.5953472005</v>
      </c>
      <c r="R36" s="43">
        <f t="shared" si="4"/>
        <v>-1298782.7190694402</v>
      </c>
      <c r="S36" s="86"/>
      <c r="T36" s="86"/>
      <c r="U36" s="86"/>
      <c r="V36" s="86"/>
    </row>
    <row r="37" spans="2:22" x14ac:dyDescent="0.2">
      <c r="B37" s="20">
        <v>13</v>
      </c>
      <c r="C37" s="10" t="s">
        <v>77</v>
      </c>
      <c r="D37" s="111" t="s">
        <v>88</v>
      </c>
      <c r="E37" s="115" t="s">
        <v>93</v>
      </c>
      <c r="F37" s="130">
        <f>-'Final BDR Tiers+Discounts'!L13</f>
        <v>-0.15</v>
      </c>
      <c r="G37" s="39"/>
      <c r="H37" s="121">
        <v>64993</v>
      </c>
      <c r="I37" s="121"/>
      <c r="J37" s="121">
        <v>3899131.620536542</v>
      </c>
      <c r="K37" s="45"/>
      <c r="L37" s="84"/>
      <c r="M37" s="358">
        <f>M36</f>
        <v>12.5</v>
      </c>
      <c r="N37" s="359"/>
      <c r="O37" s="359">
        <f>O36</f>
        <v>1.5848599999999999</v>
      </c>
      <c r="P37" s="85"/>
      <c r="Q37" s="43">
        <f t="shared" si="3"/>
        <v>6991990.2401235439</v>
      </c>
      <c r="R37" s="43">
        <f t="shared" si="4"/>
        <v>-1048798.5360185315</v>
      </c>
      <c r="S37" s="86"/>
      <c r="T37" s="86"/>
      <c r="U37" s="86"/>
      <c r="V37" s="86"/>
    </row>
    <row r="38" spans="2:22" x14ac:dyDescent="0.2">
      <c r="B38" s="20">
        <v>14</v>
      </c>
      <c r="C38" s="10" t="s">
        <v>78</v>
      </c>
      <c r="D38" s="111" t="s">
        <v>88</v>
      </c>
      <c r="E38" s="115" t="s">
        <v>94</v>
      </c>
      <c r="F38" s="130">
        <f>-'Final BDR Tiers+Discounts'!L14</f>
        <v>-0.1</v>
      </c>
      <c r="G38" s="39"/>
      <c r="H38" s="121">
        <v>52865</v>
      </c>
      <c r="I38" s="121"/>
      <c r="J38" s="121">
        <v>3171445.0181674738</v>
      </c>
      <c r="K38" s="45"/>
      <c r="L38" s="84"/>
      <c r="M38" s="358">
        <f>M37</f>
        <v>12.5</v>
      </c>
      <c r="N38" s="359"/>
      <c r="O38" s="359">
        <f>O37</f>
        <v>1.5848599999999999</v>
      </c>
      <c r="P38" s="85"/>
      <c r="Q38" s="43">
        <f t="shared" si="3"/>
        <v>5687108.8514929023</v>
      </c>
      <c r="R38" s="43">
        <f t="shared" si="4"/>
        <v>-568710.8851492902</v>
      </c>
      <c r="S38" s="86"/>
      <c r="T38" s="86"/>
      <c r="U38" s="86"/>
      <c r="V38" s="86"/>
    </row>
    <row r="39" spans="2:22" x14ac:dyDescent="0.2">
      <c r="B39" s="20">
        <v>15</v>
      </c>
      <c r="C39" s="10" t="s">
        <v>79</v>
      </c>
      <c r="D39" s="111" t="s">
        <v>88</v>
      </c>
      <c r="E39" s="115" t="s">
        <v>95</v>
      </c>
      <c r="F39" s="130">
        <f>-'Final BDR Tiers+Discounts'!L15</f>
        <v>-0.05</v>
      </c>
      <c r="G39" s="39"/>
      <c r="H39" s="121">
        <v>112876</v>
      </c>
      <c r="I39" s="121"/>
      <c r="J39" s="121">
        <v>6771647.1060347576</v>
      </c>
      <c r="K39" s="45"/>
      <c r="L39" s="84"/>
      <c r="M39" s="358">
        <f>M38</f>
        <v>12.5</v>
      </c>
      <c r="N39" s="359"/>
      <c r="O39" s="359">
        <f>O38</f>
        <v>1.5848599999999999</v>
      </c>
      <c r="P39" s="85"/>
      <c r="Q39" s="43">
        <f t="shared" si="3"/>
        <v>12143062.632470245</v>
      </c>
      <c r="R39" s="43">
        <f t="shared" si="4"/>
        <v>-607153.13162351225</v>
      </c>
      <c r="S39" s="86"/>
      <c r="T39" s="86"/>
      <c r="U39" s="86"/>
      <c r="V39" s="86"/>
    </row>
    <row r="40" spans="2:22" x14ac:dyDescent="0.2">
      <c r="B40" s="20"/>
      <c r="D40" s="111"/>
      <c r="F40" s="38"/>
      <c r="G40" s="39"/>
      <c r="H40" s="40"/>
      <c r="I40" s="40"/>
      <c r="J40" s="40"/>
      <c r="K40" s="45"/>
      <c r="L40" s="84"/>
      <c r="M40" s="46"/>
      <c r="N40" s="57"/>
      <c r="O40" s="57"/>
      <c r="P40" s="85"/>
      <c r="Q40" s="43"/>
      <c r="R40" s="43"/>
      <c r="S40" s="86"/>
      <c r="T40" s="86"/>
      <c r="U40" s="86"/>
      <c r="V40" s="86"/>
    </row>
    <row r="41" spans="2:22" x14ac:dyDescent="0.2">
      <c r="B41" s="14">
        <v>16</v>
      </c>
      <c r="C41" s="10" t="s">
        <v>66</v>
      </c>
      <c r="H41" s="49"/>
      <c r="I41" s="49"/>
      <c r="J41" s="49"/>
      <c r="K41" s="49"/>
      <c r="L41" s="49"/>
      <c r="P41" s="19"/>
      <c r="Q41" s="43">
        <f>SUM(Q34:Q39)</f>
        <v>37827572.011988819</v>
      </c>
      <c r="R41" s="43">
        <f>SUM(R34:R39)</f>
        <v>-6347483.3702001572</v>
      </c>
      <c r="S41" s="44">
        <v>0</v>
      </c>
      <c r="T41" s="44">
        <f>-R41+S41</f>
        <v>6347483.3702001572</v>
      </c>
      <c r="U41" s="44"/>
      <c r="V41" s="86"/>
    </row>
    <row r="42" spans="2:22" x14ac:dyDescent="0.2">
      <c r="B42" s="14"/>
      <c r="H42" s="49"/>
      <c r="P42" s="19"/>
      <c r="S42" s="48"/>
      <c r="T42" s="48"/>
      <c r="U42" s="48"/>
      <c r="V42" s="48"/>
    </row>
    <row r="43" spans="2:22" x14ac:dyDescent="0.2">
      <c r="B43" s="14">
        <v>17</v>
      </c>
      <c r="C43" s="10" t="s">
        <v>72</v>
      </c>
      <c r="P43" s="19"/>
      <c r="S43" s="48"/>
      <c r="T43" s="48"/>
      <c r="U43" s="44">
        <v>0</v>
      </c>
      <c r="V43" s="48"/>
    </row>
    <row r="44" spans="2:22" x14ac:dyDescent="0.2">
      <c r="B44" s="14"/>
      <c r="C44" s="50"/>
      <c r="D44" s="114"/>
      <c r="E44" s="51"/>
      <c r="F44" s="51"/>
      <c r="H44" s="51"/>
      <c r="I44" s="51"/>
      <c r="J44" s="51"/>
      <c r="K44" s="51"/>
      <c r="L44" s="19"/>
      <c r="M44" s="51"/>
      <c r="N44" s="51"/>
      <c r="O44" s="51"/>
      <c r="P44" s="19"/>
      <c r="Q44" s="51"/>
      <c r="R44" s="52"/>
      <c r="S44" s="53"/>
      <c r="T44" s="53"/>
      <c r="U44" s="53"/>
      <c r="V44" s="53"/>
    </row>
    <row r="45" spans="2:22" x14ac:dyDescent="0.2">
      <c r="B45" s="14"/>
      <c r="C45" s="54"/>
      <c r="P45" s="19"/>
      <c r="R45" s="58"/>
      <c r="S45" s="55"/>
      <c r="T45" s="55"/>
      <c r="U45" s="55"/>
      <c r="V45" s="55">
        <f>T41-U43</f>
        <v>6347483.3702001572</v>
      </c>
    </row>
    <row r="46" spans="2:22" x14ac:dyDescent="0.2">
      <c r="C46" s="386"/>
      <c r="P46" s="19"/>
      <c r="S46" s="48"/>
      <c r="T46" s="48"/>
      <c r="U46" s="48"/>
      <c r="V46" s="55"/>
    </row>
    <row r="47" spans="2:22" x14ac:dyDescent="0.2">
      <c r="P47" s="19"/>
      <c r="S47" s="48"/>
      <c r="T47" s="48"/>
      <c r="U47" s="48"/>
      <c r="V47" s="55"/>
    </row>
    <row r="48" spans="2:22" x14ac:dyDescent="0.2">
      <c r="B48" s="132" t="s">
        <v>0</v>
      </c>
      <c r="P48" s="19"/>
      <c r="S48" s="48"/>
      <c r="T48" s="48"/>
      <c r="U48" s="48"/>
      <c r="V48" s="48"/>
    </row>
    <row r="49" spans="2:22" x14ac:dyDescent="0.2">
      <c r="B49" s="59" t="s">
        <v>23</v>
      </c>
      <c r="C49" s="60" t="s">
        <v>73</v>
      </c>
      <c r="P49" s="19"/>
      <c r="T49" s="420">
        <f>SUM(T20,T41)</f>
        <v>29146179.357627008</v>
      </c>
      <c r="U49" s="420">
        <f>SUM(U22,U43)</f>
        <v>0</v>
      </c>
      <c r="V49" s="417">
        <f>SUM(V24,V45)</f>
        <v>29146179.357627008</v>
      </c>
    </row>
    <row r="50" spans="2:22" x14ac:dyDescent="0.2">
      <c r="B50" s="59" t="s">
        <v>29</v>
      </c>
      <c r="C50" s="60" t="s">
        <v>74</v>
      </c>
      <c r="V50" s="418">
        <f>T49-U49-V49</f>
        <v>0</v>
      </c>
    </row>
    <row r="51" spans="2:22" x14ac:dyDescent="0.2">
      <c r="B51" s="59" t="s">
        <v>62</v>
      </c>
      <c r="C51" s="60" t="s">
        <v>314</v>
      </c>
      <c r="E51" s="48"/>
      <c r="F51" s="48"/>
    </row>
    <row r="52" spans="2:22" s="48" customFormat="1" x14ac:dyDescent="0.2">
      <c r="B52" s="59" t="s">
        <v>67</v>
      </c>
      <c r="C52" s="60" t="s">
        <v>229</v>
      </c>
      <c r="D52" s="61"/>
      <c r="G52" s="62"/>
      <c r="V52" s="419"/>
    </row>
    <row r="53" spans="2:22" x14ac:dyDescent="0.2">
      <c r="B53" s="59" t="s">
        <v>100</v>
      </c>
      <c r="C53" s="60" t="s">
        <v>228</v>
      </c>
      <c r="E53" s="48"/>
      <c r="F53" s="48"/>
      <c r="V53" s="48"/>
    </row>
    <row r="54" spans="2:22" x14ac:dyDescent="0.2">
      <c r="B54" s="59" t="s">
        <v>101</v>
      </c>
      <c r="C54" s="60" t="s">
        <v>113</v>
      </c>
    </row>
    <row r="55" spans="2:22" x14ac:dyDescent="0.2">
      <c r="B55" s="1"/>
      <c r="C55" s="1"/>
      <c r="D55" s="48"/>
    </row>
    <row r="56" spans="2:22" x14ac:dyDescent="0.2">
      <c r="B56" s="1"/>
      <c r="D56" s="48"/>
    </row>
    <row r="57" spans="2:22" x14ac:dyDescent="0.2">
      <c r="B57" s="1"/>
      <c r="C57" s="1"/>
      <c r="D57" s="48"/>
      <c r="V57" s="48"/>
    </row>
    <row r="58" spans="2:22" x14ac:dyDescent="0.2">
      <c r="B58" s="1"/>
      <c r="C58" s="1"/>
      <c r="D58" s="48"/>
    </row>
    <row r="59" spans="2:22" x14ac:dyDescent="0.2">
      <c r="B59" s="1"/>
      <c r="C59" s="1"/>
      <c r="D59" s="48"/>
    </row>
    <row r="60" spans="2:22" x14ac:dyDescent="0.2">
      <c r="B60" s="1"/>
      <c r="C60" s="1"/>
      <c r="D60" s="48"/>
      <c r="V60" s="48"/>
    </row>
    <row r="61" spans="2:22" x14ac:dyDescent="0.2">
      <c r="B61" s="1"/>
      <c r="C61" s="1"/>
      <c r="D61" s="48"/>
    </row>
    <row r="62" spans="2:22" x14ac:dyDescent="0.2">
      <c r="B62" s="1"/>
      <c r="C62" s="1"/>
      <c r="D62" s="48"/>
    </row>
    <row r="63" spans="2:22" x14ac:dyDescent="0.2">
      <c r="B63" s="1"/>
      <c r="C63" s="1"/>
      <c r="D63" s="48"/>
    </row>
    <row r="64" spans="2:22" x14ac:dyDescent="0.2">
      <c r="B64" s="1"/>
      <c r="C64" s="1"/>
      <c r="D64" s="48"/>
    </row>
    <row r="65" spans="2:4" x14ac:dyDescent="0.2">
      <c r="B65" s="1"/>
      <c r="C65" s="1"/>
      <c r="D65" s="48"/>
    </row>
    <row r="66" spans="2:4" x14ac:dyDescent="0.2">
      <c r="B66" s="1"/>
      <c r="C66" s="1"/>
      <c r="D66" s="48"/>
    </row>
    <row r="67" spans="2:4" x14ac:dyDescent="0.2">
      <c r="B67" s="1"/>
      <c r="C67" s="1"/>
      <c r="D67" s="48"/>
    </row>
    <row r="68" spans="2:4" x14ac:dyDescent="0.2">
      <c r="B68" s="1"/>
      <c r="C68" s="1"/>
      <c r="D68" s="48"/>
    </row>
    <row r="69" spans="2:4" x14ac:dyDescent="0.2">
      <c r="B69" s="1"/>
      <c r="C69" s="1"/>
      <c r="D69" s="48"/>
    </row>
    <row r="70" spans="2:4" x14ac:dyDescent="0.2">
      <c r="B70" s="1"/>
      <c r="C70" s="1"/>
      <c r="D70" s="48"/>
    </row>
    <row r="71" spans="2:4" x14ac:dyDescent="0.2">
      <c r="B71" s="1"/>
      <c r="C71" s="1"/>
      <c r="D71" s="48"/>
    </row>
    <row r="72" spans="2:4" x14ac:dyDescent="0.2">
      <c r="B72" s="1"/>
      <c r="C72" s="1"/>
      <c r="D72" s="48"/>
    </row>
    <row r="73" spans="2:4" x14ac:dyDescent="0.2">
      <c r="B73" s="1"/>
      <c r="C73" s="1"/>
      <c r="D73" s="48"/>
    </row>
    <row r="74" spans="2:4" x14ac:dyDescent="0.2">
      <c r="B74" s="1"/>
      <c r="C74" s="1"/>
      <c r="D74" s="48"/>
    </row>
    <row r="75" spans="2:4" x14ac:dyDescent="0.2">
      <c r="B75" s="1"/>
      <c r="C75" s="1"/>
      <c r="D75" s="48"/>
    </row>
    <row r="76" spans="2:4" x14ac:dyDescent="0.2">
      <c r="B76" s="1"/>
      <c r="C76" s="1"/>
      <c r="D76" s="48"/>
    </row>
    <row r="77" spans="2:4" x14ac:dyDescent="0.2">
      <c r="B77" s="1"/>
      <c r="C77" s="1"/>
      <c r="D77" s="48"/>
    </row>
    <row r="78" spans="2:4" x14ac:dyDescent="0.2">
      <c r="B78" s="1"/>
      <c r="C78" s="1"/>
      <c r="D78" s="48"/>
    </row>
    <row r="79" spans="2:4" x14ac:dyDescent="0.2">
      <c r="B79" s="1"/>
      <c r="C79" s="1"/>
      <c r="D79" s="48"/>
    </row>
    <row r="80" spans="2:4" x14ac:dyDescent="0.2">
      <c r="B80" s="1"/>
      <c r="C80" s="1"/>
      <c r="D80" s="48"/>
    </row>
    <row r="81" spans="2:4" x14ac:dyDescent="0.2">
      <c r="B81" s="1"/>
      <c r="C81" s="1"/>
      <c r="D81" s="48"/>
    </row>
    <row r="82" spans="2:4" x14ac:dyDescent="0.2">
      <c r="B82" s="1"/>
      <c r="C82" s="1"/>
      <c r="D82" s="48"/>
    </row>
    <row r="83" spans="2:4" x14ac:dyDescent="0.2">
      <c r="B83" s="1"/>
      <c r="C83" s="1"/>
      <c r="D83" s="48"/>
    </row>
    <row r="84" spans="2:4" x14ac:dyDescent="0.2">
      <c r="B84" s="1"/>
      <c r="C84" s="1"/>
      <c r="D84" s="48"/>
    </row>
    <row r="85" spans="2:4" x14ac:dyDescent="0.2">
      <c r="B85" s="1"/>
      <c r="C85" s="1"/>
      <c r="D85" s="48"/>
    </row>
    <row r="86" spans="2:4" x14ac:dyDescent="0.2">
      <c r="B86" s="1"/>
      <c r="C86" s="1"/>
      <c r="D86" s="48"/>
    </row>
    <row r="87" spans="2:4" x14ac:dyDescent="0.2">
      <c r="B87" s="1"/>
      <c r="C87" s="1"/>
      <c r="D87" s="48"/>
    </row>
    <row r="88" spans="2:4" x14ac:dyDescent="0.2">
      <c r="B88" s="1"/>
      <c r="C88" s="1"/>
      <c r="D88" s="48"/>
    </row>
    <row r="89" spans="2:4" x14ac:dyDescent="0.2">
      <c r="B89" s="1"/>
      <c r="C89" s="1"/>
      <c r="D89" s="48"/>
    </row>
    <row r="90" spans="2:4" x14ac:dyDescent="0.2">
      <c r="B90" s="1"/>
      <c r="C90" s="1"/>
      <c r="D90" s="48"/>
    </row>
    <row r="91" spans="2:4" x14ac:dyDescent="0.2">
      <c r="B91" s="1"/>
      <c r="C91" s="1"/>
      <c r="D91" s="48"/>
    </row>
    <row r="92" spans="2:4" x14ac:dyDescent="0.2">
      <c r="B92" s="1"/>
      <c r="C92" s="1"/>
      <c r="D92" s="48"/>
    </row>
    <row r="93" spans="2:4" x14ac:dyDescent="0.2">
      <c r="B93" s="1"/>
      <c r="C93" s="1"/>
      <c r="D93" s="48"/>
    </row>
    <row r="94" spans="2:4" x14ac:dyDescent="0.2">
      <c r="B94" s="1"/>
      <c r="C94" s="1"/>
      <c r="D94" s="48"/>
    </row>
    <row r="95" spans="2:4" x14ac:dyDescent="0.2">
      <c r="B95" s="1"/>
      <c r="C95" s="1"/>
      <c r="D95" s="48"/>
    </row>
    <row r="96" spans="2:4" x14ac:dyDescent="0.2">
      <c r="B96" s="1"/>
      <c r="C96" s="1"/>
      <c r="D96" s="48"/>
    </row>
    <row r="97" spans="2:4" x14ac:dyDescent="0.2">
      <c r="B97" s="1"/>
      <c r="C97" s="1"/>
      <c r="D97" s="48"/>
    </row>
    <row r="98" spans="2:4" x14ac:dyDescent="0.2">
      <c r="B98" s="1"/>
      <c r="C98" s="1"/>
      <c r="D98" s="48"/>
    </row>
    <row r="99" spans="2:4" x14ac:dyDescent="0.2">
      <c r="B99" s="1"/>
      <c r="C99" s="1"/>
      <c r="D99" s="48"/>
    </row>
    <row r="100" spans="2:4" x14ac:dyDescent="0.2">
      <c r="B100" s="1"/>
      <c r="C100" s="1"/>
      <c r="D100" s="48"/>
    </row>
    <row r="101" spans="2:4" x14ac:dyDescent="0.2">
      <c r="B101" s="1"/>
      <c r="C101" s="1"/>
      <c r="D101" s="48"/>
    </row>
    <row r="102" spans="2:4" x14ac:dyDescent="0.2">
      <c r="B102" s="1"/>
      <c r="C102" s="1"/>
      <c r="D102" s="48"/>
    </row>
    <row r="103" spans="2:4" x14ac:dyDescent="0.2">
      <c r="B103" s="1"/>
      <c r="C103" s="1"/>
      <c r="D103" s="48"/>
    </row>
    <row r="104" spans="2:4" x14ac:dyDescent="0.2">
      <c r="B104" s="1"/>
      <c r="C104" s="1"/>
      <c r="D104" s="48"/>
    </row>
    <row r="105" spans="2:4" x14ac:dyDescent="0.2">
      <c r="B105" s="1"/>
      <c r="C105" s="1"/>
      <c r="D105" s="48"/>
    </row>
    <row r="106" spans="2:4" x14ac:dyDescent="0.2">
      <c r="B106" s="1"/>
      <c r="C106" s="1"/>
      <c r="D106" s="48"/>
    </row>
    <row r="107" spans="2:4" x14ac:dyDescent="0.2">
      <c r="B107" s="1"/>
      <c r="C107" s="1"/>
      <c r="D107" s="48"/>
    </row>
    <row r="108" spans="2:4" x14ac:dyDescent="0.2">
      <c r="B108" s="1"/>
      <c r="C108" s="1"/>
      <c r="D108" s="48"/>
    </row>
    <row r="109" spans="2:4" x14ac:dyDescent="0.2">
      <c r="B109" s="1"/>
      <c r="C109" s="1"/>
      <c r="D109" s="48"/>
    </row>
    <row r="110" spans="2:4" x14ac:dyDescent="0.2">
      <c r="B110" s="1"/>
      <c r="C110" s="1"/>
      <c r="D110" s="48"/>
    </row>
    <row r="111" spans="2:4" x14ac:dyDescent="0.2">
      <c r="B111" s="1"/>
      <c r="C111" s="1"/>
      <c r="D111" s="48"/>
    </row>
    <row r="112" spans="2:4" x14ac:dyDescent="0.2">
      <c r="B112" s="1"/>
      <c r="C112" s="1"/>
      <c r="D112" s="48"/>
    </row>
    <row r="113" spans="2:4" x14ac:dyDescent="0.2">
      <c r="B113" s="1"/>
      <c r="C113" s="1"/>
      <c r="D113" s="48"/>
    </row>
    <row r="114" spans="2:4" x14ac:dyDescent="0.2">
      <c r="B114" s="1"/>
      <c r="C114" s="1"/>
      <c r="D114" s="48"/>
    </row>
    <row r="115" spans="2:4" x14ac:dyDescent="0.2">
      <c r="B115" s="1"/>
      <c r="C115" s="1"/>
      <c r="D115" s="48"/>
    </row>
    <row r="116" spans="2:4" x14ac:dyDescent="0.2">
      <c r="B116" s="1"/>
      <c r="C116" s="1"/>
      <c r="D116" s="48"/>
    </row>
    <row r="117" spans="2:4" x14ac:dyDescent="0.2">
      <c r="B117" s="1"/>
      <c r="C117" s="1"/>
      <c r="D117" s="48"/>
    </row>
    <row r="118" spans="2:4" x14ac:dyDescent="0.2">
      <c r="B118" s="1"/>
      <c r="C118" s="1"/>
      <c r="D118" s="48"/>
    </row>
    <row r="119" spans="2:4" x14ac:dyDescent="0.2">
      <c r="B119" s="1"/>
      <c r="C119" s="1"/>
      <c r="D119" s="48"/>
    </row>
    <row r="120" spans="2:4" x14ac:dyDescent="0.2">
      <c r="B120" s="1"/>
      <c r="C120" s="1"/>
      <c r="D120" s="48"/>
    </row>
    <row r="121" spans="2:4" x14ac:dyDescent="0.2">
      <c r="B121" s="1"/>
      <c r="C121" s="1"/>
      <c r="D121" s="48"/>
    </row>
    <row r="122" spans="2:4" x14ac:dyDescent="0.2">
      <c r="B122" s="1"/>
      <c r="C122" s="1"/>
      <c r="D122" s="48"/>
    </row>
    <row r="123" spans="2:4" x14ac:dyDescent="0.2">
      <c r="B123" s="1"/>
      <c r="C123" s="1"/>
      <c r="D123" s="48"/>
    </row>
    <row r="124" spans="2:4" x14ac:dyDescent="0.2">
      <c r="B124" s="1"/>
      <c r="C124" s="1"/>
      <c r="D124" s="48"/>
    </row>
    <row r="125" spans="2:4" x14ac:dyDescent="0.2">
      <c r="B125" s="1"/>
      <c r="C125" s="1"/>
      <c r="D125" s="48"/>
    </row>
    <row r="126" spans="2:4" x14ac:dyDescent="0.2">
      <c r="B126" s="1"/>
      <c r="C126" s="1"/>
      <c r="D126" s="48"/>
    </row>
    <row r="127" spans="2:4" x14ac:dyDescent="0.2">
      <c r="B127" s="1"/>
      <c r="C127" s="1"/>
      <c r="D127" s="48"/>
    </row>
    <row r="128" spans="2:4" x14ac:dyDescent="0.2">
      <c r="B128" s="1"/>
      <c r="C128" s="1"/>
      <c r="D128" s="48"/>
    </row>
    <row r="129" spans="2:4" x14ac:dyDescent="0.2">
      <c r="B129" s="1"/>
      <c r="C129" s="1"/>
      <c r="D129" s="48"/>
    </row>
    <row r="130" spans="2:4" x14ac:dyDescent="0.2">
      <c r="B130" s="1"/>
      <c r="C130" s="1"/>
      <c r="D130" s="48"/>
    </row>
    <row r="131" spans="2:4" x14ac:dyDescent="0.2">
      <c r="B131" s="1"/>
      <c r="C131" s="1"/>
      <c r="D131" s="48"/>
    </row>
    <row r="132" spans="2:4" x14ac:dyDescent="0.2">
      <c r="B132" s="1"/>
      <c r="C132" s="1"/>
      <c r="D132" s="48"/>
    </row>
    <row r="133" spans="2:4" x14ac:dyDescent="0.2">
      <c r="B133" s="1"/>
      <c r="C133" s="1"/>
      <c r="D133" s="48"/>
    </row>
    <row r="134" spans="2:4" x14ac:dyDescent="0.2">
      <c r="B134" s="1"/>
      <c r="C134" s="1"/>
      <c r="D134" s="48"/>
    </row>
    <row r="135" spans="2:4" x14ac:dyDescent="0.2">
      <c r="B135" s="1"/>
      <c r="C135" s="1"/>
      <c r="D135" s="48"/>
    </row>
    <row r="136" spans="2:4" x14ac:dyDescent="0.2">
      <c r="B136" s="1"/>
      <c r="C136" s="1"/>
      <c r="D136" s="48"/>
    </row>
    <row r="137" spans="2:4" x14ac:dyDescent="0.2">
      <c r="B137" s="1"/>
      <c r="C137" s="1"/>
      <c r="D137" s="48"/>
    </row>
    <row r="138" spans="2:4" x14ac:dyDescent="0.2">
      <c r="B138" s="1"/>
      <c r="C138" s="1"/>
      <c r="D138" s="48"/>
    </row>
    <row r="139" spans="2:4" x14ac:dyDescent="0.2">
      <c r="B139" s="1"/>
      <c r="C139" s="1"/>
      <c r="D139" s="48"/>
    </row>
    <row r="140" spans="2:4" x14ac:dyDescent="0.2">
      <c r="B140" s="1"/>
      <c r="C140" s="1"/>
      <c r="D140" s="48"/>
    </row>
    <row r="141" spans="2:4" x14ac:dyDescent="0.2">
      <c r="B141" s="1"/>
      <c r="C141" s="1"/>
      <c r="D141" s="48"/>
    </row>
    <row r="142" spans="2:4" x14ac:dyDescent="0.2">
      <c r="B142" s="1"/>
      <c r="C142" s="1"/>
      <c r="D142" s="48"/>
    </row>
    <row r="143" spans="2:4" x14ac:dyDescent="0.2">
      <c r="B143" s="1"/>
      <c r="C143" s="1"/>
      <c r="D143" s="48"/>
    </row>
    <row r="144" spans="2:4" x14ac:dyDescent="0.2">
      <c r="B144" s="1"/>
      <c r="C144" s="1"/>
      <c r="D144" s="48"/>
    </row>
    <row r="145" spans="2:4" x14ac:dyDescent="0.2">
      <c r="B145" s="1"/>
      <c r="C145" s="1"/>
      <c r="D145" s="48"/>
    </row>
    <row r="146" spans="2:4" x14ac:dyDescent="0.2">
      <c r="B146" s="1"/>
      <c r="C146" s="1"/>
      <c r="D146" s="48"/>
    </row>
    <row r="147" spans="2:4" x14ac:dyDescent="0.2">
      <c r="B147" s="1"/>
      <c r="C147" s="1"/>
      <c r="D147" s="48"/>
    </row>
    <row r="148" spans="2:4" x14ac:dyDescent="0.2">
      <c r="B148" s="1"/>
      <c r="C148" s="1"/>
      <c r="D148" s="48"/>
    </row>
    <row r="149" spans="2:4" x14ac:dyDescent="0.2">
      <c r="B149" s="1"/>
      <c r="C149" s="1"/>
      <c r="D149" s="48"/>
    </row>
    <row r="150" spans="2:4" x14ac:dyDescent="0.2">
      <c r="B150" s="1"/>
      <c r="C150" s="1"/>
      <c r="D150" s="48"/>
    </row>
    <row r="151" spans="2:4" x14ac:dyDescent="0.2">
      <c r="B151" s="1"/>
      <c r="C151" s="1"/>
      <c r="D151" s="48"/>
    </row>
    <row r="152" spans="2:4" x14ac:dyDescent="0.2">
      <c r="B152" s="1"/>
      <c r="C152" s="1"/>
      <c r="D152" s="48"/>
    </row>
    <row r="153" spans="2:4" x14ac:dyDescent="0.2">
      <c r="B153" s="1"/>
      <c r="C153" s="1"/>
      <c r="D153" s="48"/>
    </row>
    <row r="154" spans="2:4" x14ac:dyDescent="0.2">
      <c r="B154" s="1"/>
      <c r="C154" s="1"/>
      <c r="D154" s="48"/>
    </row>
    <row r="155" spans="2:4" x14ac:dyDescent="0.2">
      <c r="B155" s="1"/>
      <c r="C155" s="1"/>
      <c r="D155" s="48"/>
    </row>
    <row r="156" spans="2:4" x14ac:dyDescent="0.2">
      <c r="B156" s="1"/>
      <c r="C156" s="1"/>
      <c r="D156" s="48"/>
    </row>
    <row r="157" spans="2:4" x14ac:dyDescent="0.2">
      <c r="B157" s="1"/>
      <c r="C157" s="1"/>
      <c r="D157" s="48"/>
    </row>
    <row r="158" spans="2:4" x14ac:dyDescent="0.2">
      <c r="B158" s="1"/>
      <c r="C158" s="1"/>
      <c r="D158" s="48"/>
    </row>
    <row r="159" spans="2:4" x14ac:dyDescent="0.2">
      <c r="B159" s="1"/>
      <c r="C159" s="1"/>
      <c r="D159" s="48"/>
    </row>
    <row r="160" spans="2:4" x14ac:dyDescent="0.2">
      <c r="B160" s="1"/>
      <c r="C160" s="1"/>
      <c r="D160" s="48"/>
    </row>
    <row r="161" spans="2:4" x14ac:dyDescent="0.2">
      <c r="B161" s="1"/>
      <c r="C161" s="1"/>
      <c r="D161" s="48"/>
    </row>
    <row r="162" spans="2:4" x14ac:dyDescent="0.2">
      <c r="B162" s="1"/>
      <c r="C162" s="1"/>
      <c r="D162" s="48"/>
    </row>
    <row r="163" spans="2:4" x14ac:dyDescent="0.2">
      <c r="B163" s="1"/>
      <c r="C163" s="1"/>
      <c r="D163" s="48"/>
    </row>
    <row r="164" spans="2:4" x14ac:dyDescent="0.2">
      <c r="B164" s="1"/>
      <c r="C164" s="1"/>
      <c r="D164" s="48"/>
    </row>
    <row r="165" spans="2:4" x14ac:dyDescent="0.2">
      <c r="B165" s="1"/>
      <c r="C165" s="1"/>
      <c r="D165" s="48"/>
    </row>
    <row r="166" spans="2:4" x14ac:dyDescent="0.2">
      <c r="B166" s="1"/>
      <c r="C166" s="1"/>
      <c r="D166" s="48"/>
    </row>
    <row r="167" spans="2:4" x14ac:dyDescent="0.2">
      <c r="B167" s="1"/>
      <c r="C167" s="1"/>
      <c r="D167" s="48"/>
    </row>
    <row r="168" spans="2:4" x14ac:dyDescent="0.2">
      <c r="B168" s="1"/>
      <c r="C168" s="1"/>
      <c r="D168" s="48"/>
    </row>
    <row r="169" spans="2:4" x14ac:dyDescent="0.2">
      <c r="B169" s="1"/>
      <c r="C169" s="1"/>
      <c r="D169" s="48"/>
    </row>
    <row r="170" spans="2:4" x14ac:dyDescent="0.2">
      <c r="B170" s="1"/>
      <c r="C170" s="1"/>
      <c r="D170" s="48"/>
    </row>
    <row r="171" spans="2:4" x14ac:dyDescent="0.2">
      <c r="B171" s="1"/>
      <c r="C171" s="1"/>
      <c r="D171" s="48"/>
    </row>
    <row r="172" spans="2:4" x14ac:dyDescent="0.2">
      <c r="B172" s="1"/>
      <c r="C172" s="1"/>
      <c r="D172" s="48"/>
    </row>
    <row r="173" spans="2:4" x14ac:dyDescent="0.2">
      <c r="B173" s="1"/>
      <c r="C173" s="1"/>
      <c r="D173" s="48"/>
    </row>
    <row r="174" spans="2:4" x14ac:dyDescent="0.2">
      <c r="B174" s="1"/>
      <c r="C174" s="1"/>
      <c r="D174" s="48"/>
    </row>
    <row r="175" spans="2:4" x14ac:dyDescent="0.2">
      <c r="B175" s="1"/>
      <c r="C175" s="1"/>
      <c r="D175" s="48"/>
    </row>
    <row r="176" spans="2:4" x14ac:dyDescent="0.2">
      <c r="B176" s="1"/>
      <c r="C176" s="1"/>
      <c r="D176" s="48"/>
    </row>
    <row r="177" spans="2:4" x14ac:dyDescent="0.2">
      <c r="B177" s="1"/>
      <c r="C177" s="1"/>
      <c r="D177" s="48"/>
    </row>
    <row r="178" spans="2:4" x14ac:dyDescent="0.2">
      <c r="B178" s="1"/>
      <c r="C178" s="1"/>
      <c r="D178" s="48"/>
    </row>
    <row r="179" spans="2:4" x14ac:dyDescent="0.2">
      <c r="B179" s="1"/>
      <c r="C179" s="1"/>
      <c r="D179" s="48"/>
    </row>
    <row r="180" spans="2:4" x14ac:dyDescent="0.2">
      <c r="B180" s="1"/>
      <c r="C180" s="1"/>
      <c r="D180" s="48"/>
    </row>
    <row r="181" spans="2:4" x14ac:dyDescent="0.2">
      <c r="B181" s="1"/>
      <c r="C181" s="1"/>
      <c r="D181" s="48"/>
    </row>
    <row r="182" spans="2:4" x14ac:dyDescent="0.2">
      <c r="B182" s="1"/>
      <c r="C182" s="1"/>
      <c r="D182" s="48"/>
    </row>
    <row r="183" spans="2:4" x14ac:dyDescent="0.2">
      <c r="B183" s="1"/>
      <c r="C183" s="1"/>
      <c r="D183" s="48"/>
    </row>
    <row r="184" spans="2:4" x14ac:dyDescent="0.2">
      <c r="B184" s="1"/>
      <c r="C184" s="1"/>
      <c r="D184" s="48"/>
    </row>
    <row r="185" spans="2:4" x14ac:dyDescent="0.2">
      <c r="B185" s="1"/>
      <c r="C185" s="1"/>
      <c r="D185" s="48"/>
    </row>
    <row r="186" spans="2:4" x14ac:dyDescent="0.2">
      <c r="B186" s="1"/>
      <c r="C186" s="1"/>
      <c r="D186" s="48"/>
    </row>
    <row r="187" spans="2:4" x14ac:dyDescent="0.2">
      <c r="B187" s="1"/>
      <c r="C187" s="1"/>
      <c r="D187" s="48"/>
    </row>
    <row r="188" spans="2:4" x14ac:dyDescent="0.2">
      <c r="B188" s="1"/>
      <c r="C188" s="1"/>
      <c r="D188" s="48"/>
    </row>
    <row r="189" spans="2:4" x14ac:dyDescent="0.2">
      <c r="B189" s="1"/>
      <c r="C189" s="1"/>
      <c r="D189" s="48"/>
    </row>
    <row r="190" spans="2:4" x14ac:dyDescent="0.2">
      <c r="B190" s="1"/>
      <c r="C190" s="1"/>
      <c r="D190" s="48"/>
    </row>
    <row r="191" spans="2:4" x14ac:dyDescent="0.2">
      <c r="B191" s="1"/>
      <c r="C191" s="1"/>
      <c r="D191" s="48"/>
    </row>
    <row r="192" spans="2:4" x14ac:dyDescent="0.2">
      <c r="B192" s="1"/>
      <c r="C192" s="1"/>
      <c r="D192" s="48"/>
    </row>
    <row r="193" spans="2:4" x14ac:dyDescent="0.2">
      <c r="B193" s="1"/>
      <c r="C193" s="1"/>
      <c r="D193" s="48"/>
    </row>
    <row r="194" spans="2:4" x14ac:dyDescent="0.2">
      <c r="B194" s="1"/>
      <c r="C194" s="1"/>
      <c r="D194" s="48"/>
    </row>
    <row r="195" spans="2:4" x14ac:dyDescent="0.2">
      <c r="B195" s="1"/>
      <c r="C195" s="1"/>
      <c r="D195" s="48"/>
    </row>
    <row r="196" spans="2:4" x14ac:dyDescent="0.2">
      <c r="B196" s="1"/>
      <c r="C196" s="1"/>
      <c r="D196" s="48"/>
    </row>
    <row r="197" spans="2:4" x14ac:dyDescent="0.2">
      <c r="B197" s="1"/>
      <c r="C197" s="1"/>
      <c r="D197" s="48"/>
    </row>
    <row r="198" spans="2:4" x14ac:dyDescent="0.2">
      <c r="B198" s="1"/>
      <c r="C198" s="1"/>
      <c r="D198" s="48"/>
    </row>
    <row r="199" spans="2:4" x14ac:dyDescent="0.2">
      <c r="B199" s="1"/>
      <c r="C199" s="1"/>
      <c r="D199" s="48"/>
    </row>
    <row r="200" spans="2:4" x14ac:dyDescent="0.2">
      <c r="B200" s="1"/>
      <c r="C200" s="1"/>
      <c r="D200" s="48"/>
    </row>
    <row r="201" spans="2:4" x14ac:dyDescent="0.2">
      <c r="B201" s="1"/>
      <c r="C201" s="1"/>
      <c r="D201" s="48"/>
    </row>
    <row r="202" spans="2:4" x14ac:dyDescent="0.2">
      <c r="B202" s="1"/>
      <c r="C202" s="1"/>
      <c r="D202" s="48"/>
    </row>
    <row r="203" spans="2:4" x14ac:dyDescent="0.2">
      <c r="B203" s="1"/>
      <c r="C203" s="1"/>
      <c r="D203" s="48"/>
    </row>
    <row r="204" spans="2:4" x14ac:dyDescent="0.2">
      <c r="B204" s="1"/>
      <c r="C204" s="1"/>
      <c r="D204" s="48"/>
    </row>
    <row r="205" spans="2:4" x14ac:dyDescent="0.2">
      <c r="B205" s="1"/>
      <c r="C205" s="1"/>
      <c r="D205" s="48"/>
    </row>
    <row r="206" spans="2:4" x14ac:dyDescent="0.2">
      <c r="B206" s="1"/>
      <c r="C206" s="1"/>
      <c r="D206" s="48"/>
    </row>
    <row r="207" spans="2:4" x14ac:dyDescent="0.2">
      <c r="B207" s="1"/>
      <c r="C207" s="1"/>
      <c r="D207" s="48"/>
    </row>
    <row r="208" spans="2:4" x14ac:dyDescent="0.2">
      <c r="B208" s="1"/>
      <c r="C208" s="1"/>
      <c r="D208" s="48"/>
    </row>
    <row r="209" spans="2:4" x14ac:dyDescent="0.2">
      <c r="B209" s="1"/>
      <c r="C209" s="1"/>
      <c r="D209" s="48"/>
    </row>
    <row r="210" spans="2:4" x14ac:dyDescent="0.2">
      <c r="B210" s="1"/>
      <c r="C210" s="1"/>
      <c r="D210" s="48"/>
    </row>
    <row r="211" spans="2:4" x14ac:dyDescent="0.2">
      <c r="B211" s="1"/>
      <c r="C211" s="1"/>
      <c r="D211" s="48"/>
    </row>
    <row r="212" spans="2:4" x14ac:dyDescent="0.2">
      <c r="B212" s="1"/>
      <c r="C212" s="1"/>
      <c r="D212" s="48"/>
    </row>
    <row r="213" spans="2:4" x14ac:dyDescent="0.2">
      <c r="B213" s="1"/>
      <c r="C213" s="1"/>
      <c r="D213" s="48"/>
    </row>
    <row r="214" spans="2:4" x14ac:dyDescent="0.2">
      <c r="B214" s="1"/>
      <c r="C214" s="1"/>
      <c r="D214" s="48"/>
    </row>
    <row r="215" spans="2:4" x14ac:dyDescent="0.2">
      <c r="B215" s="1"/>
      <c r="C215" s="1"/>
      <c r="D215" s="48"/>
    </row>
    <row r="216" spans="2:4" x14ac:dyDescent="0.2">
      <c r="B216" s="1"/>
      <c r="C216" s="1"/>
      <c r="D216" s="48"/>
    </row>
    <row r="217" spans="2:4" x14ac:dyDescent="0.2">
      <c r="B217" s="1"/>
      <c r="C217" s="1"/>
      <c r="D217" s="48"/>
    </row>
    <row r="218" spans="2:4" x14ac:dyDescent="0.2">
      <c r="B218" s="1"/>
      <c r="C218" s="1"/>
      <c r="D218" s="48"/>
    </row>
    <row r="219" spans="2:4" x14ac:dyDescent="0.2">
      <c r="B219" s="1"/>
      <c r="C219" s="1"/>
      <c r="D219" s="48"/>
    </row>
    <row r="220" spans="2:4" x14ac:dyDescent="0.2">
      <c r="B220" s="1"/>
      <c r="C220" s="1"/>
      <c r="D220" s="48"/>
    </row>
    <row r="221" spans="2:4" x14ac:dyDescent="0.2">
      <c r="B221" s="1"/>
      <c r="C221" s="1"/>
      <c r="D221" s="48"/>
    </row>
    <row r="222" spans="2:4" x14ac:dyDescent="0.2">
      <c r="B222" s="1"/>
      <c r="C222" s="1"/>
      <c r="D222" s="48"/>
    </row>
    <row r="223" spans="2:4" x14ac:dyDescent="0.2">
      <c r="B223" s="1"/>
      <c r="C223" s="1"/>
      <c r="D223" s="48"/>
    </row>
    <row r="224" spans="2:4" x14ac:dyDescent="0.2">
      <c r="B224" s="1"/>
      <c r="C224" s="1"/>
      <c r="D224" s="48"/>
    </row>
    <row r="225" spans="2:4" x14ac:dyDescent="0.2">
      <c r="B225" s="1"/>
      <c r="C225" s="1"/>
      <c r="D225" s="48"/>
    </row>
    <row r="226" spans="2:4" x14ac:dyDescent="0.2">
      <c r="B226" s="1"/>
      <c r="C226" s="1"/>
      <c r="D226" s="48"/>
    </row>
    <row r="227" spans="2:4" x14ac:dyDescent="0.2">
      <c r="B227" s="1"/>
      <c r="C227" s="1"/>
      <c r="D227" s="48"/>
    </row>
    <row r="228" spans="2:4" x14ac:dyDescent="0.2">
      <c r="B228" s="1"/>
      <c r="C228" s="1"/>
      <c r="D228" s="48"/>
    </row>
    <row r="229" spans="2:4" x14ac:dyDescent="0.2">
      <c r="B229" s="1"/>
      <c r="C229" s="1"/>
      <c r="D229" s="48"/>
    </row>
    <row r="230" spans="2:4" x14ac:dyDescent="0.2">
      <c r="B230" s="1"/>
      <c r="C230" s="1"/>
      <c r="D230" s="48"/>
    </row>
    <row r="231" spans="2:4" x14ac:dyDescent="0.2">
      <c r="B231" s="1"/>
      <c r="C231" s="1"/>
      <c r="D231" s="48"/>
    </row>
    <row r="232" spans="2:4" x14ac:dyDescent="0.2">
      <c r="B232" s="1"/>
      <c r="C232" s="1"/>
      <c r="D232" s="48"/>
    </row>
    <row r="233" spans="2:4" x14ac:dyDescent="0.2">
      <c r="B233" s="1"/>
      <c r="C233" s="1"/>
      <c r="D233" s="48"/>
    </row>
    <row r="234" spans="2:4" x14ac:dyDescent="0.2">
      <c r="B234" s="1"/>
      <c r="C234" s="1"/>
      <c r="D234" s="48"/>
    </row>
    <row r="235" spans="2:4" x14ac:dyDescent="0.2">
      <c r="B235" s="1"/>
      <c r="C235" s="1"/>
      <c r="D235" s="48"/>
    </row>
    <row r="236" spans="2:4" x14ac:dyDescent="0.2">
      <c r="B236" s="1"/>
      <c r="C236" s="1"/>
      <c r="D236" s="48"/>
    </row>
    <row r="237" spans="2:4" x14ac:dyDescent="0.2">
      <c r="B237" s="1"/>
      <c r="C237" s="1"/>
      <c r="D237" s="48"/>
    </row>
    <row r="238" spans="2:4" x14ac:dyDescent="0.2">
      <c r="B238" s="1"/>
      <c r="C238" s="1"/>
      <c r="D238" s="48"/>
    </row>
    <row r="239" spans="2:4" x14ac:dyDescent="0.2">
      <c r="B239" s="1"/>
      <c r="C239" s="1"/>
      <c r="D239" s="48"/>
    </row>
    <row r="240" spans="2:4" x14ac:dyDescent="0.2">
      <c r="B240" s="1"/>
      <c r="C240" s="1"/>
      <c r="D240" s="48"/>
    </row>
    <row r="241" spans="2:4" x14ac:dyDescent="0.2">
      <c r="B241" s="1"/>
      <c r="C241" s="1"/>
      <c r="D241" s="48"/>
    </row>
    <row r="242" spans="2:4" x14ac:dyDescent="0.2">
      <c r="B242" s="1"/>
      <c r="C242" s="1"/>
      <c r="D242" s="48"/>
    </row>
    <row r="243" spans="2:4" x14ac:dyDescent="0.2">
      <c r="B243" s="1"/>
      <c r="C243" s="1"/>
      <c r="D243" s="48"/>
    </row>
    <row r="244" spans="2:4" x14ac:dyDescent="0.2">
      <c r="B244" s="1"/>
      <c r="C244" s="1"/>
      <c r="D244" s="48"/>
    </row>
    <row r="245" spans="2:4" x14ac:dyDescent="0.2">
      <c r="B245" s="1"/>
      <c r="C245" s="1"/>
      <c r="D245" s="48"/>
    </row>
    <row r="246" spans="2:4" x14ac:dyDescent="0.2">
      <c r="B246" s="1"/>
      <c r="C246" s="1"/>
      <c r="D246" s="48"/>
    </row>
    <row r="247" spans="2:4" x14ac:dyDescent="0.2">
      <c r="B247" s="1"/>
      <c r="C247" s="1"/>
      <c r="D247" s="48"/>
    </row>
    <row r="248" spans="2:4" x14ac:dyDescent="0.2">
      <c r="B248" s="1"/>
      <c r="C248" s="1"/>
      <c r="D248" s="48"/>
    </row>
    <row r="249" spans="2:4" x14ac:dyDescent="0.2">
      <c r="B249" s="1"/>
      <c r="C249" s="1"/>
      <c r="D249" s="48"/>
    </row>
    <row r="250" spans="2:4" x14ac:dyDescent="0.2">
      <c r="B250" s="1"/>
      <c r="C250" s="1"/>
      <c r="D250" s="48"/>
    </row>
    <row r="251" spans="2:4" x14ac:dyDescent="0.2">
      <c r="B251" s="1"/>
      <c r="C251" s="1"/>
      <c r="D251" s="48"/>
    </row>
    <row r="252" spans="2:4" x14ac:dyDescent="0.2">
      <c r="B252" s="1"/>
      <c r="C252" s="1"/>
      <c r="D252" s="48"/>
    </row>
    <row r="253" spans="2:4" x14ac:dyDescent="0.2">
      <c r="B253" s="1"/>
      <c r="C253" s="1"/>
      <c r="D253" s="48"/>
    </row>
    <row r="254" spans="2:4" x14ac:dyDescent="0.2">
      <c r="B254" s="1"/>
      <c r="C254" s="1"/>
      <c r="D254" s="48"/>
    </row>
    <row r="255" spans="2:4" x14ac:dyDescent="0.2">
      <c r="B255" s="1"/>
      <c r="C255" s="1"/>
      <c r="D255" s="48"/>
    </row>
    <row r="256" spans="2:4" x14ac:dyDescent="0.2">
      <c r="B256" s="1"/>
      <c r="C256" s="1"/>
      <c r="D256" s="48"/>
    </row>
    <row r="257" spans="2:4" x14ac:dyDescent="0.2">
      <c r="B257" s="1"/>
      <c r="C257" s="1"/>
      <c r="D257" s="48"/>
    </row>
    <row r="258" spans="2:4" x14ac:dyDescent="0.2">
      <c r="B258" s="1"/>
      <c r="C258" s="1"/>
      <c r="D258" s="48"/>
    </row>
    <row r="259" spans="2:4" x14ac:dyDescent="0.2">
      <c r="B259" s="1"/>
      <c r="C259" s="1"/>
      <c r="D259" s="48"/>
    </row>
    <row r="260" spans="2:4" x14ac:dyDescent="0.2">
      <c r="B260" s="1"/>
      <c r="C260" s="1"/>
      <c r="D260" s="48"/>
    </row>
    <row r="261" spans="2:4" x14ac:dyDescent="0.2">
      <c r="B261" s="1"/>
      <c r="C261" s="1"/>
      <c r="D261" s="48"/>
    </row>
    <row r="262" spans="2:4" x14ac:dyDescent="0.2">
      <c r="B262" s="1"/>
      <c r="C262" s="1"/>
      <c r="D262" s="48"/>
    </row>
    <row r="263" spans="2:4" x14ac:dyDescent="0.2">
      <c r="B263" s="1"/>
      <c r="C263" s="1"/>
      <c r="D263" s="48"/>
    </row>
    <row r="264" spans="2:4" x14ac:dyDescent="0.2">
      <c r="B264" s="1"/>
      <c r="C264" s="1"/>
      <c r="D264" s="48"/>
    </row>
    <row r="265" spans="2:4" x14ac:dyDescent="0.2">
      <c r="B265" s="1"/>
      <c r="C265" s="1"/>
      <c r="D265" s="48"/>
    </row>
    <row r="266" spans="2:4" x14ac:dyDescent="0.2">
      <c r="B266" s="1"/>
      <c r="C266" s="1"/>
      <c r="D266" s="48"/>
    </row>
    <row r="267" spans="2:4" x14ac:dyDescent="0.2">
      <c r="B267" s="1"/>
      <c r="C267" s="1"/>
      <c r="D267" s="48"/>
    </row>
    <row r="268" spans="2:4" x14ac:dyDescent="0.2">
      <c r="B268" s="1"/>
      <c r="C268" s="1"/>
      <c r="D268" s="48"/>
    </row>
    <row r="269" spans="2:4" x14ac:dyDescent="0.2">
      <c r="B269" s="1"/>
      <c r="C269" s="1"/>
      <c r="D269" s="48"/>
    </row>
    <row r="270" spans="2:4" x14ac:dyDescent="0.2">
      <c r="B270" s="1"/>
      <c r="C270" s="1"/>
      <c r="D270" s="48"/>
    </row>
    <row r="271" spans="2:4" x14ac:dyDescent="0.2">
      <c r="B271" s="1"/>
      <c r="C271" s="1"/>
      <c r="D271" s="48"/>
    </row>
    <row r="272" spans="2:4" x14ac:dyDescent="0.2">
      <c r="B272" s="1"/>
      <c r="C272" s="1"/>
      <c r="D272" s="48"/>
    </row>
    <row r="273" spans="2:4" x14ac:dyDescent="0.2">
      <c r="B273" s="1"/>
      <c r="C273" s="1"/>
      <c r="D273" s="48"/>
    </row>
    <row r="274" spans="2:4" x14ac:dyDescent="0.2">
      <c r="B274" s="1"/>
      <c r="C274" s="1"/>
      <c r="D274" s="48"/>
    </row>
    <row r="275" spans="2:4" x14ac:dyDescent="0.2">
      <c r="B275" s="1"/>
      <c r="C275" s="1"/>
      <c r="D275" s="48"/>
    </row>
    <row r="276" spans="2:4" x14ac:dyDescent="0.2">
      <c r="B276" s="1"/>
      <c r="C276" s="1"/>
      <c r="D276" s="48"/>
    </row>
    <row r="277" spans="2:4" x14ac:dyDescent="0.2">
      <c r="B277" s="1"/>
      <c r="C277" s="1"/>
      <c r="D277" s="48"/>
    </row>
    <row r="278" spans="2:4" x14ac:dyDescent="0.2">
      <c r="B278" s="1"/>
      <c r="C278" s="1"/>
      <c r="D278" s="48"/>
    </row>
    <row r="279" spans="2:4" x14ac:dyDescent="0.2">
      <c r="B279" s="1"/>
      <c r="C279" s="1"/>
      <c r="D279" s="48"/>
    </row>
    <row r="280" spans="2:4" x14ac:dyDescent="0.2">
      <c r="B280" s="1"/>
      <c r="C280" s="1"/>
      <c r="D280" s="48"/>
    </row>
    <row r="281" spans="2:4" x14ac:dyDescent="0.2">
      <c r="B281" s="1"/>
      <c r="C281" s="1"/>
      <c r="D281" s="48"/>
    </row>
    <row r="282" spans="2:4" x14ac:dyDescent="0.2">
      <c r="B282" s="1"/>
      <c r="C282" s="1"/>
      <c r="D282" s="48"/>
    </row>
    <row r="283" spans="2:4" x14ac:dyDescent="0.2">
      <c r="B283" s="1"/>
      <c r="C283" s="1"/>
      <c r="D283" s="48"/>
    </row>
    <row r="284" spans="2:4" x14ac:dyDescent="0.2">
      <c r="B284" s="1"/>
      <c r="C284" s="1"/>
      <c r="D284" s="48"/>
    </row>
    <row r="285" spans="2:4" x14ac:dyDescent="0.2">
      <c r="B285" s="1"/>
      <c r="C285" s="1"/>
      <c r="D285" s="48"/>
    </row>
    <row r="286" spans="2:4" x14ac:dyDescent="0.2">
      <c r="B286" s="1"/>
      <c r="C286" s="1"/>
      <c r="D286" s="48"/>
    </row>
    <row r="287" spans="2:4" x14ac:dyDescent="0.2">
      <c r="B287" s="1"/>
      <c r="C287" s="1"/>
      <c r="D287" s="48"/>
    </row>
    <row r="288" spans="2:4" x14ac:dyDescent="0.2">
      <c r="B288" s="1"/>
      <c r="C288" s="1"/>
      <c r="D288" s="48"/>
    </row>
    <row r="289" spans="2:4" x14ac:dyDescent="0.2">
      <c r="B289" s="1"/>
      <c r="C289" s="1"/>
      <c r="D289" s="48"/>
    </row>
    <row r="290" spans="2:4" x14ac:dyDescent="0.2">
      <c r="B290" s="1"/>
      <c r="C290" s="1"/>
      <c r="D290" s="48"/>
    </row>
    <row r="291" spans="2:4" x14ac:dyDescent="0.2">
      <c r="B291" s="1"/>
      <c r="C291" s="1"/>
      <c r="D291" s="48"/>
    </row>
    <row r="292" spans="2:4" x14ac:dyDescent="0.2">
      <c r="B292" s="1"/>
      <c r="C292" s="1"/>
      <c r="D292" s="48"/>
    </row>
    <row r="293" spans="2:4" x14ac:dyDescent="0.2">
      <c r="B293" s="1"/>
      <c r="C293" s="1"/>
      <c r="D293" s="48"/>
    </row>
    <row r="294" spans="2:4" x14ac:dyDescent="0.2">
      <c r="B294" s="1"/>
      <c r="C294" s="1"/>
      <c r="D294" s="48"/>
    </row>
    <row r="295" spans="2:4" x14ac:dyDescent="0.2">
      <c r="B295" s="1"/>
      <c r="C295" s="1"/>
      <c r="D295" s="48"/>
    </row>
    <row r="296" spans="2:4" x14ac:dyDescent="0.2">
      <c r="B296" s="1"/>
      <c r="C296" s="1"/>
      <c r="D296" s="48"/>
    </row>
    <row r="297" spans="2:4" x14ac:dyDescent="0.2">
      <c r="B297" s="1"/>
      <c r="C297" s="1"/>
      <c r="D297" s="48"/>
    </row>
    <row r="298" spans="2:4" x14ac:dyDescent="0.2">
      <c r="B298" s="1"/>
      <c r="C298" s="1"/>
      <c r="D298" s="48"/>
    </row>
    <row r="299" spans="2:4" x14ac:dyDescent="0.2">
      <c r="B299" s="1"/>
      <c r="C299" s="1"/>
      <c r="D299" s="48"/>
    </row>
    <row r="300" spans="2:4" x14ac:dyDescent="0.2">
      <c r="B300" s="1"/>
      <c r="C300" s="1"/>
      <c r="D300" s="48"/>
    </row>
    <row r="301" spans="2:4" x14ac:dyDescent="0.2">
      <c r="B301" s="1"/>
      <c r="C301" s="1"/>
      <c r="D301" s="48"/>
    </row>
    <row r="302" spans="2:4" x14ac:dyDescent="0.2">
      <c r="B302" s="1"/>
      <c r="C302" s="1"/>
      <c r="D302" s="48"/>
    </row>
    <row r="303" spans="2:4" x14ac:dyDescent="0.2">
      <c r="B303" s="1"/>
      <c r="C303" s="1"/>
      <c r="D303" s="48"/>
    </row>
    <row r="304" spans="2:4" x14ac:dyDescent="0.2">
      <c r="B304" s="1"/>
      <c r="C304" s="1"/>
      <c r="D304" s="48"/>
    </row>
    <row r="305" spans="2:4" x14ac:dyDescent="0.2">
      <c r="B305" s="1"/>
      <c r="C305" s="1"/>
      <c r="D305" s="48"/>
    </row>
    <row r="306" spans="2:4" x14ac:dyDescent="0.2">
      <c r="B306" s="1"/>
      <c r="C306" s="1"/>
      <c r="D306" s="48"/>
    </row>
    <row r="307" spans="2:4" x14ac:dyDescent="0.2">
      <c r="B307" s="1"/>
      <c r="C307" s="1"/>
      <c r="D307" s="48"/>
    </row>
    <row r="308" spans="2:4" x14ac:dyDescent="0.2">
      <c r="B308" s="1"/>
      <c r="C308" s="1"/>
      <c r="D308" s="48"/>
    </row>
    <row r="309" spans="2:4" x14ac:dyDescent="0.2">
      <c r="B309" s="1"/>
      <c r="C309" s="1"/>
      <c r="D309" s="48"/>
    </row>
    <row r="310" spans="2:4" x14ac:dyDescent="0.2">
      <c r="B310" s="1"/>
      <c r="C310" s="1"/>
      <c r="D310" s="48"/>
    </row>
    <row r="311" spans="2:4" x14ac:dyDescent="0.2">
      <c r="B311" s="1"/>
      <c r="C311" s="1"/>
      <c r="D311" s="48"/>
    </row>
    <row r="312" spans="2:4" x14ac:dyDescent="0.2">
      <c r="B312" s="1"/>
      <c r="C312" s="1"/>
      <c r="D312" s="48"/>
    </row>
    <row r="313" spans="2:4" x14ac:dyDescent="0.2">
      <c r="B313" s="1"/>
      <c r="C313" s="1"/>
      <c r="D313" s="48"/>
    </row>
    <row r="314" spans="2:4" x14ac:dyDescent="0.2">
      <c r="B314" s="1"/>
      <c r="C314" s="1"/>
      <c r="D314" s="48"/>
    </row>
    <row r="315" spans="2:4" x14ac:dyDescent="0.2">
      <c r="B315" s="1"/>
      <c r="C315" s="1"/>
      <c r="D315" s="48"/>
    </row>
    <row r="316" spans="2:4" x14ac:dyDescent="0.2">
      <c r="B316" s="1"/>
      <c r="C316" s="1"/>
      <c r="D316" s="48"/>
    </row>
    <row r="317" spans="2:4" x14ac:dyDescent="0.2">
      <c r="B317" s="1"/>
      <c r="C317" s="1"/>
      <c r="D317" s="48"/>
    </row>
    <row r="318" spans="2:4" x14ac:dyDescent="0.2">
      <c r="B318" s="1"/>
      <c r="C318" s="1"/>
      <c r="D318" s="48"/>
    </row>
    <row r="319" spans="2:4" x14ac:dyDescent="0.2">
      <c r="B319" s="1"/>
      <c r="C319" s="1"/>
      <c r="D319" s="48"/>
    </row>
    <row r="320" spans="2:4" x14ac:dyDescent="0.2">
      <c r="B320" s="1"/>
      <c r="C320" s="1"/>
      <c r="D320" s="48"/>
    </row>
    <row r="321" spans="2:4" x14ac:dyDescent="0.2">
      <c r="B321" s="1"/>
      <c r="C321" s="1"/>
      <c r="D321" s="48"/>
    </row>
    <row r="322" spans="2:4" x14ac:dyDescent="0.2">
      <c r="B322" s="1"/>
      <c r="C322" s="1"/>
      <c r="D322" s="48"/>
    </row>
    <row r="323" spans="2:4" x14ac:dyDescent="0.2">
      <c r="B323" s="1"/>
      <c r="C323" s="1"/>
      <c r="D323" s="48"/>
    </row>
    <row r="324" spans="2:4" x14ac:dyDescent="0.2">
      <c r="B324" s="1"/>
      <c r="C324" s="1"/>
      <c r="D324" s="48"/>
    </row>
    <row r="325" spans="2:4" x14ac:dyDescent="0.2">
      <c r="B325" s="1"/>
      <c r="C325" s="1"/>
      <c r="D325" s="48"/>
    </row>
    <row r="326" spans="2:4" x14ac:dyDescent="0.2">
      <c r="B326" s="1"/>
      <c r="C326" s="1"/>
      <c r="D326" s="48"/>
    </row>
    <row r="327" spans="2:4" x14ac:dyDescent="0.2">
      <c r="B327" s="1"/>
      <c r="C327" s="1"/>
      <c r="D327" s="48"/>
    </row>
    <row r="328" spans="2:4" x14ac:dyDescent="0.2">
      <c r="B328" s="1"/>
      <c r="C328" s="1"/>
      <c r="D328" s="48"/>
    </row>
    <row r="329" spans="2:4" x14ac:dyDescent="0.2">
      <c r="B329" s="1"/>
      <c r="C329" s="1"/>
      <c r="D329" s="48"/>
    </row>
    <row r="330" spans="2:4" x14ac:dyDescent="0.2">
      <c r="B330" s="1"/>
      <c r="C330" s="1"/>
      <c r="D330" s="48"/>
    </row>
    <row r="331" spans="2:4" x14ac:dyDescent="0.2">
      <c r="B331" s="1"/>
      <c r="C331" s="1"/>
      <c r="D331" s="48"/>
    </row>
    <row r="332" spans="2:4" x14ac:dyDescent="0.2">
      <c r="B332" s="1"/>
      <c r="C332" s="1"/>
      <c r="D332" s="48"/>
    </row>
    <row r="333" spans="2:4" x14ac:dyDescent="0.2">
      <c r="B333" s="1"/>
      <c r="C333" s="1"/>
      <c r="D333" s="48"/>
    </row>
    <row r="334" spans="2:4" x14ac:dyDescent="0.2">
      <c r="B334" s="1"/>
      <c r="C334" s="1"/>
      <c r="D334" s="48"/>
    </row>
    <row r="335" spans="2:4" x14ac:dyDescent="0.2">
      <c r="B335" s="1"/>
      <c r="C335" s="1"/>
      <c r="D335" s="48"/>
    </row>
    <row r="336" spans="2:4" x14ac:dyDescent="0.2">
      <c r="B336" s="1"/>
      <c r="C336" s="1"/>
      <c r="D336" s="48"/>
    </row>
    <row r="337" spans="2:4" x14ac:dyDescent="0.2">
      <c r="B337" s="1"/>
      <c r="C337" s="1"/>
      <c r="D337" s="48"/>
    </row>
    <row r="338" spans="2:4" x14ac:dyDescent="0.2">
      <c r="B338" s="1"/>
      <c r="C338" s="1"/>
      <c r="D338" s="48"/>
    </row>
    <row r="339" spans="2:4" x14ac:dyDescent="0.2">
      <c r="B339" s="1"/>
      <c r="C339" s="1"/>
      <c r="D339" s="48"/>
    </row>
    <row r="340" spans="2:4" x14ac:dyDescent="0.2">
      <c r="B340" s="1"/>
      <c r="C340" s="1"/>
      <c r="D340" s="48"/>
    </row>
    <row r="341" spans="2:4" x14ac:dyDescent="0.2">
      <c r="B341" s="1"/>
      <c r="C341" s="1"/>
      <c r="D341" s="48"/>
    </row>
    <row r="342" spans="2:4" x14ac:dyDescent="0.2">
      <c r="B342" s="1"/>
      <c r="C342" s="1"/>
      <c r="D342" s="48"/>
    </row>
    <row r="343" spans="2:4" x14ac:dyDescent="0.2">
      <c r="B343" s="1"/>
      <c r="C343" s="1"/>
      <c r="D343" s="48"/>
    </row>
    <row r="344" spans="2:4" x14ac:dyDescent="0.2">
      <c r="B344" s="1"/>
      <c r="C344" s="1"/>
      <c r="D344" s="48"/>
    </row>
    <row r="345" spans="2:4" x14ac:dyDescent="0.2">
      <c r="B345" s="1"/>
      <c r="C345" s="1"/>
      <c r="D345" s="48"/>
    </row>
    <row r="346" spans="2:4" x14ac:dyDescent="0.2">
      <c r="B346" s="1"/>
      <c r="C346" s="1"/>
      <c r="D346" s="48"/>
    </row>
    <row r="347" spans="2:4" x14ac:dyDescent="0.2">
      <c r="B347" s="1"/>
      <c r="C347" s="1"/>
      <c r="D347" s="48"/>
    </row>
    <row r="348" spans="2:4" x14ac:dyDescent="0.2">
      <c r="B348" s="1"/>
      <c r="C348" s="1"/>
      <c r="D348" s="48"/>
    </row>
    <row r="349" spans="2:4" x14ac:dyDescent="0.2">
      <c r="B349" s="1"/>
      <c r="C349" s="1"/>
      <c r="D349" s="48"/>
    </row>
    <row r="350" spans="2:4" x14ac:dyDescent="0.2">
      <c r="B350" s="1"/>
      <c r="C350" s="1"/>
      <c r="D350" s="48"/>
    </row>
    <row r="351" spans="2:4" x14ac:dyDescent="0.2">
      <c r="B351" s="1"/>
      <c r="C351" s="1"/>
      <c r="D351" s="48"/>
    </row>
    <row r="352" spans="2:4" x14ac:dyDescent="0.2">
      <c r="B352" s="1"/>
      <c r="C352" s="1"/>
      <c r="D352" s="48"/>
    </row>
    <row r="353" spans="2:4" x14ac:dyDescent="0.2">
      <c r="B353" s="1"/>
      <c r="C353" s="1"/>
      <c r="D353" s="48"/>
    </row>
    <row r="354" spans="2:4" x14ac:dyDescent="0.2">
      <c r="B354" s="1"/>
      <c r="C354" s="1"/>
      <c r="D354" s="48"/>
    </row>
    <row r="355" spans="2:4" x14ac:dyDescent="0.2">
      <c r="B355" s="1"/>
      <c r="C355" s="1"/>
      <c r="D355" s="48"/>
    </row>
    <row r="356" spans="2:4" x14ac:dyDescent="0.2">
      <c r="B356" s="1"/>
      <c r="C356" s="1"/>
      <c r="D356" s="48"/>
    </row>
    <row r="357" spans="2:4" x14ac:dyDescent="0.2">
      <c r="B357" s="1"/>
      <c r="C357" s="1"/>
      <c r="D357" s="48"/>
    </row>
    <row r="358" spans="2:4" x14ac:dyDescent="0.2">
      <c r="B358" s="1"/>
      <c r="C358" s="1"/>
      <c r="D358" s="48"/>
    </row>
    <row r="359" spans="2:4" x14ac:dyDescent="0.2">
      <c r="B359" s="1"/>
      <c r="C359" s="1"/>
      <c r="D359" s="48"/>
    </row>
    <row r="360" spans="2:4" x14ac:dyDescent="0.2">
      <c r="B360" s="1"/>
      <c r="C360" s="1"/>
      <c r="D360" s="48"/>
    </row>
    <row r="361" spans="2:4" x14ac:dyDescent="0.2">
      <c r="B361" s="1"/>
      <c r="C361" s="1"/>
      <c r="D361" s="48"/>
    </row>
    <row r="362" spans="2:4" x14ac:dyDescent="0.2">
      <c r="B362" s="1"/>
      <c r="C362" s="1"/>
      <c r="D362" s="48"/>
    </row>
    <row r="363" spans="2:4" x14ac:dyDescent="0.2">
      <c r="B363" s="1"/>
      <c r="C363" s="1"/>
      <c r="D363" s="48"/>
    </row>
    <row r="364" spans="2:4" x14ac:dyDescent="0.2">
      <c r="B364" s="1"/>
      <c r="C364" s="1"/>
      <c r="D364" s="48"/>
    </row>
    <row r="365" spans="2:4" x14ac:dyDescent="0.2">
      <c r="B365" s="1"/>
      <c r="C365" s="1"/>
      <c r="D365" s="48"/>
    </row>
    <row r="366" spans="2:4" x14ac:dyDescent="0.2">
      <c r="B366" s="1"/>
      <c r="C366" s="1"/>
      <c r="D366" s="48"/>
    </row>
    <row r="367" spans="2:4" x14ac:dyDescent="0.2">
      <c r="B367" s="1"/>
      <c r="C367" s="1"/>
      <c r="D367" s="48"/>
    </row>
    <row r="368" spans="2:4" x14ac:dyDescent="0.2">
      <c r="B368" s="1"/>
      <c r="C368" s="1"/>
      <c r="D368" s="48"/>
    </row>
    <row r="369" spans="2:4" x14ac:dyDescent="0.2">
      <c r="B369" s="1"/>
      <c r="C369" s="1"/>
      <c r="D369" s="48"/>
    </row>
    <row r="370" spans="2:4" x14ac:dyDescent="0.2">
      <c r="B370" s="1"/>
      <c r="C370" s="1"/>
      <c r="D370" s="48"/>
    </row>
    <row r="371" spans="2:4" x14ac:dyDescent="0.2">
      <c r="B371" s="1"/>
      <c r="C371" s="1"/>
      <c r="D371" s="48"/>
    </row>
    <row r="372" spans="2:4" x14ac:dyDescent="0.2">
      <c r="B372" s="1"/>
      <c r="C372" s="1"/>
      <c r="D372" s="48"/>
    </row>
    <row r="373" spans="2:4" x14ac:dyDescent="0.2">
      <c r="B373" s="1"/>
      <c r="C373" s="1"/>
      <c r="D373" s="48"/>
    </row>
    <row r="374" spans="2:4" x14ac:dyDescent="0.2">
      <c r="B374" s="1"/>
      <c r="C374" s="1"/>
      <c r="D374" s="48"/>
    </row>
    <row r="375" spans="2:4" x14ac:dyDescent="0.2">
      <c r="B375" s="1"/>
      <c r="C375" s="1"/>
      <c r="D375" s="48"/>
    </row>
    <row r="376" spans="2:4" x14ac:dyDescent="0.2">
      <c r="B376" s="1"/>
      <c r="C376" s="1"/>
      <c r="D376" s="48"/>
    </row>
    <row r="377" spans="2:4" x14ac:dyDescent="0.2">
      <c r="B377" s="1"/>
      <c r="C377" s="1"/>
      <c r="D377" s="48"/>
    </row>
    <row r="378" spans="2:4" x14ac:dyDescent="0.2">
      <c r="B378" s="1"/>
      <c r="C378" s="1"/>
      <c r="D378" s="48"/>
    </row>
    <row r="379" spans="2:4" x14ac:dyDescent="0.2">
      <c r="B379" s="1"/>
      <c r="C379" s="1"/>
      <c r="D379" s="48"/>
    </row>
    <row r="380" spans="2:4" x14ac:dyDescent="0.2">
      <c r="B380" s="1"/>
      <c r="C380" s="1"/>
      <c r="D380" s="48"/>
    </row>
    <row r="381" spans="2:4" x14ac:dyDescent="0.2">
      <c r="B381" s="1"/>
      <c r="C381" s="1"/>
      <c r="D381" s="48"/>
    </row>
    <row r="382" spans="2:4" x14ac:dyDescent="0.2">
      <c r="B382" s="1"/>
      <c r="C382" s="1"/>
      <c r="D382" s="48"/>
    </row>
    <row r="383" spans="2:4" x14ac:dyDescent="0.2">
      <c r="B383" s="1"/>
      <c r="C383" s="1"/>
      <c r="D383" s="48"/>
    </row>
    <row r="384" spans="2:4" x14ac:dyDescent="0.2">
      <c r="B384" s="1"/>
      <c r="C384" s="1"/>
      <c r="D384" s="48"/>
    </row>
    <row r="385" spans="2:4" x14ac:dyDescent="0.2">
      <c r="B385" s="1"/>
      <c r="C385" s="1"/>
      <c r="D385" s="48"/>
    </row>
    <row r="386" spans="2:4" x14ac:dyDescent="0.2">
      <c r="B386" s="1"/>
      <c r="C386" s="1"/>
      <c r="D386" s="48"/>
    </row>
    <row r="387" spans="2:4" x14ac:dyDescent="0.2">
      <c r="B387" s="1"/>
      <c r="C387" s="1"/>
      <c r="D387" s="48"/>
    </row>
    <row r="388" spans="2:4" x14ac:dyDescent="0.2">
      <c r="B388" s="1"/>
      <c r="C388" s="1"/>
      <c r="D388" s="48"/>
    </row>
    <row r="389" spans="2:4" x14ac:dyDescent="0.2">
      <c r="B389" s="1"/>
      <c r="C389" s="1"/>
      <c r="D389" s="48"/>
    </row>
    <row r="390" spans="2:4" x14ac:dyDescent="0.2">
      <c r="B390" s="1"/>
      <c r="C390" s="1"/>
      <c r="D390" s="48"/>
    </row>
    <row r="391" spans="2:4" x14ac:dyDescent="0.2">
      <c r="B391" s="1"/>
      <c r="C391" s="1"/>
      <c r="D391" s="48"/>
    </row>
    <row r="392" spans="2:4" x14ac:dyDescent="0.2">
      <c r="B392" s="1"/>
      <c r="C392" s="1"/>
      <c r="D392" s="48"/>
    </row>
    <row r="393" spans="2:4" x14ac:dyDescent="0.2">
      <c r="B393" s="1"/>
      <c r="C393" s="1"/>
      <c r="D393" s="48"/>
    </row>
    <row r="394" spans="2:4" x14ac:dyDescent="0.2">
      <c r="B394" s="1"/>
      <c r="C394" s="1"/>
      <c r="D394" s="48"/>
    </row>
    <row r="395" spans="2:4" x14ac:dyDescent="0.2">
      <c r="B395" s="1"/>
      <c r="C395" s="1"/>
      <c r="D395" s="48"/>
    </row>
    <row r="396" spans="2:4" x14ac:dyDescent="0.2">
      <c r="B396" s="1"/>
      <c r="C396" s="1"/>
      <c r="D396" s="48"/>
    </row>
    <row r="397" spans="2:4" x14ac:dyDescent="0.2">
      <c r="B397" s="1"/>
      <c r="C397" s="1"/>
      <c r="D397" s="48"/>
    </row>
    <row r="398" spans="2:4" x14ac:dyDescent="0.2">
      <c r="B398" s="1"/>
      <c r="C398" s="1"/>
      <c r="D398" s="48"/>
    </row>
    <row r="399" spans="2:4" x14ac:dyDescent="0.2">
      <c r="B399" s="1"/>
      <c r="C399" s="1"/>
      <c r="D399" s="48"/>
    </row>
    <row r="400" spans="2:4" x14ac:dyDescent="0.2">
      <c r="B400" s="1"/>
      <c r="C400" s="1"/>
      <c r="D400" s="48"/>
    </row>
    <row r="401" spans="2:4" x14ac:dyDescent="0.2">
      <c r="B401" s="1"/>
      <c r="C401" s="1"/>
      <c r="D401" s="48"/>
    </row>
    <row r="402" spans="2:4" x14ac:dyDescent="0.2">
      <c r="B402" s="1"/>
      <c r="C402" s="1"/>
      <c r="D402" s="48"/>
    </row>
    <row r="403" spans="2:4" x14ac:dyDescent="0.2">
      <c r="B403" s="1"/>
      <c r="C403" s="1"/>
      <c r="D403" s="48"/>
    </row>
    <row r="404" spans="2:4" x14ac:dyDescent="0.2">
      <c r="B404" s="1"/>
      <c r="C404" s="1"/>
      <c r="D404" s="48"/>
    </row>
    <row r="405" spans="2:4" x14ac:dyDescent="0.2">
      <c r="B405" s="1"/>
      <c r="C405" s="1"/>
      <c r="D405" s="48"/>
    </row>
    <row r="406" spans="2:4" x14ac:dyDescent="0.2">
      <c r="B406" s="1"/>
      <c r="C406" s="1"/>
      <c r="D406" s="48"/>
    </row>
    <row r="407" spans="2:4" x14ac:dyDescent="0.2">
      <c r="B407" s="1"/>
      <c r="C407" s="1"/>
      <c r="D407" s="48"/>
    </row>
    <row r="408" spans="2:4" x14ac:dyDescent="0.2">
      <c r="B408" s="1"/>
      <c r="C408" s="1"/>
      <c r="D408" s="48"/>
    </row>
    <row r="409" spans="2:4" x14ac:dyDescent="0.2">
      <c r="B409" s="1"/>
      <c r="C409" s="1"/>
      <c r="D409" s="48"/>
    </row>
    <row r="410" spans="2:4" x14ac:dyDescent="0.2">
      <c r="B410" s="1"/>
      <c r="C410" s="1"/>
      <c r="D410" s="48"/>
    </row>
    <row r="411" spans="2:4" x14ac:dyDescent="0.2">
      <c r="B411" s="1"/>
      <c r="C411" s="1"/>
      <c r="D411" s="48"/>
    </row>
    <row r="412" spans="2:4" x14ac:dyDescent="0.2">
      <c r="B412" s="1"/>
      <c r="C412" s="1"/>
      <c r="D412" s="48"/>
    </row>
    <row r="413" spans="2:4" x14ac:dyDescent="0.2">
      <c r="B413" s="1"/>
      <c r="C413" s="1"/>
      <c r="D413" s="48"/>
    </row>
    <row r="414" spans="2:4" x14ac:dyDescent="0.2">
      <c r="B414" s="1"/>
      <c r="C414" s="1"/>
      <c r="D414" s="48"/>
    </row>
    <row r="415" spans="2:4" x14ac:dyDescent="0.2">
      <c r="B415" s="1"/>
      <c r="C415" s="1"/>
      <c r="D415" s="48"/>
    </row>
    <row r="416" spans="2:4" x14ac:dyDescent="0.2">
      <c r="B416" s="1"/>
      <c r="C416" s="1"/>
      <c r="D416" s="48"/>
    </row>
    <row r="417" spans="2:4" x14ac:dyDescent="0.2">
      <c r="B417" s="1"/>
      <c r="C417" s="1"/>
      <c r="D417" s="48"/>
    </row>
    <row r="418" spans="2:4" x14ac:dyDescent="0.2">
      <c r="B418" s="1"/>
      <c r="C418" s="1"/>
      <c r="D418" s="48"/>
    </row>
    <row r="419" spans="2:4" x14ac:dyDescent="0.2">
      <c r="B419" s="1"/>
      <c r="C419" s="1"/>
      <c r="D419" s="48"/>
    </row>
    <row r="420" spans="2:4" x14ac:dyDescent="0.2">
      <c r="B420" s="1"/>
      <c r="C420" s="1"/>
      <c r="D420" s="48"/>
    </row>
    <row r="421" spans="2:4" x14ac:dyDescent="0.2">
      <c r="B421" s="1"/>
      <c r="C421" s="1"/>
      <c r="D421" s="48"/>
    </row>
    <row r="422" spans="2:4" x14ac:dyDescent="0.2">
      <c r="B422" s="1"/>
      <c r="C422" s="1"/>
      <c r="D422" s="48"/>
    </row>
    <row r="423" spans="2:4" x14ac:dyDescent="0.2">
      <c r="B423" s="1"/>
      <c r="C423" s="1"/>
      <c r="D423" s="48"/>
    </row>
    <row r="424" spans="2:4" x14ac:dyDescent="0.2">
      <c r="B424" s="1"/>
      <c r="C424" s="1"/>
      <c r="D424" s="48"/>
    </row>
    <row r="425" spans="2:4" x14ac:dyDescent="0.2">
      <c r="B425" s="1"/>
      <c r="C425" s="1"/>
      <c r="D425" s="48"/>
    </row>
    <row r="426" spans="2:4" x14ac:dyDescent="0.2">
      <c r="B426" s="1"/>
      <c r="C426" s="1"/>
      <c r="D426" s="48"/>
    </row>
    <row r="427" spans="2:4" x14ac:dyDescent="0.2">
      <c r="B427" s="1"/>
      <c r="C427" s="1"/>
      <c r="D427" s="48"/>
    </row>
    <row r="428" spans="2:4" x14ac:dyDescent="0.2">
      <c r="B428" s="1"/>
      <c r="C428" s="1"/>
      <c r="D428" s="48"/>
    </row>
    <row r="429" spans="2:4" x14ac:dyDescent="0.2">
      <c r="B429" s="1"/>
      <c r="C429" s="1"/>
      <c r="D429" s="48"/>
    </row>
    <row r="430" spans="2:4" x14ac:dyDescent="0.2">
      <c r="B430" s="1"/>
      <c r="C430" s="1"/>
      <c r="D430" s="48"/>
    </row>
    <row r="431" spans="2:4" x14ac:dyDescent="0.2">
      <c r="B431" s="1"/>
      <c r="C431" s="1"/>
      <c r="D431" s="48"/>
    </row>
    <row r="432" spans="2:4" x14ac:dyDescent="0.2">
      <c r="B432" s="1"/>
      <c r="C432" s="1"/>
      <c r="D432" s="48"/>
    </row>
    <row r="433" spans="2:4" x14ac:dyDescent="0.2">
      <c r="B433" s="1"/>
      <c r="C433" s="1"/>
      <c r="D433" s="48"/>
    </row>
    <row r="434" spans="2:4" x14ac:dyDescent="0.2">
      <c r="B434" s="1"/>
      <c r="C434" s="1"/>
      <c r="D434" s="48"/>
    </row>
    <row r="435" spans="2:4" x14ac:dyDescent="0.2">
      <c r="B435" s="1"/>
      <c r="C435" s="1"/>
      <c r="D435" s="48"/>
    </row>
    <row r="436" spans="2:4" x14ac:dyDescent="0.2">
      <c r="B436" s="1"/>
      <c r="C436" s="1"/>
      <c r="D436" s="48"/>
    </row>
    <row r="437" spans="2:4" x14ac:dyDescent="0.2">
      <c r="B437" s="1"/>
      <c r="C437" s="1"/>
      <c r="D437" s="48"/>
    </row>
    <row r="438" spans="2:4" x14ac:dyDescent="0.2">
      <c r="B438" s="1"/>
      <c r="C438" s="1"/>
      <c r="D438" s="48"/>
    </row>
    <row r="439" spans="2:4" x14ac:dyDescent="0.2">
      <c r="B439" s="1"/>
      <c r="C439" s="1"/>
      <c r="D439" s="48"/>
    </row>
    <row r="440" spans="2:4" x14ac:dyDescent="0.2">
      <c r="B440" s="1"/>
      <c r="C440" s="1"/>
      <c r="D440" s="48"/>
    </row>
    <row r="441" spans="2:4" x14ac:dyDescent="0.2">
      <c r="B441" s="1"/>
      <c r="C441" s="1"/>
      <c r="D441" s="48"/>
    </row>
    <row r="442" spans="2:4" x14ac:dyDescent="0.2">
      <c r="B442" s="1"/>
      <c r="C442" s="1"/>
      <c r="D442" s="48"/>
    </row>
    <row r="443" spans="2:4" x14ac:dyDescent="0.2">
      <c r="B443" s="1"/>
      <c r="C443" s="1"/>
      <c r="D443" s="48"/>
    </row>
    <row r="444" spans="2:4" x14ac:dyDescent="0.2">
      <c r="B444" s="1"/>
      <c r="C444" s="1"/>
      <c r="D444" s="48"/>
    </row>
    <row r="445" spans="2:4" x14ac:dyDescent="0.2">
      <c r="B445" s="1"/>
      <c r="C445" s="1"/>
      <c r="D445" s="48"/>
    </row>
    <row r="446" spans="2:4" x14ac:dyDescent="0.2">
      <c r="B446" s="1"/>
      <c r="C446" s="1"/>
      <c r="D446" s="48"/>
    </row>
    <row r="447" spans="2:4" x14ac:dyDescent="0.2">
      <c r="B447" s="1"/>
      <c r="C447" s="1"/>
      <c r="D447" s="48"/>
    </row>
    <row r="448" spans="2:4" x14ac:dyDescent="0.2">
      <c r="B448" s="1"/>
      <c r="C448" s="1"/>
      <c r="D448" s="48"/>
    </row>
    <row r="449" spans="2:4" x14ac:dyDescent="0.2">
      <c r="B449" s="1"/>
      <c r="C449" s="1"/>
      <c r="D449" s="48"/>
    </row>
    <row r="450" spans="2:4" x14ac:dyDescent="0.2">
      <c r="B450" s="1"/>
      <c r="C450" s="1"/>
      <c r="D450" s="48"/>
    </row>
    <row r="451" spans="2:4" x14ac:dyDescent="0.2">
      <c r="B451" s="1"/>
      <c r="C451" s="1"/>
      <c r="D451" s="48"/>
    </row>
    <row r="452" spans="2:4" x14ac:dyDescent="0.2">
      <c r="B452" s="1"/>
      <c r="C452" s="1"/>
      <c r="D452" s="48"/>
    </row>
    <row r="453" spans="2:4" x14ac:dyDescent="0.2">
      <c r="B453" s="1"/>
      <c r="C453" s="1"/>
      <c r="D453" s="48"/>
    </row>
    <row r="454" spans="2:4" x14ac:dyDescent="0.2">
      <c r="B454" s="1"/>
      <c r="C454" s="1"/>
      <c r="D454" s="48"/>
    </row>
    <row r="455" spans="2:4" x14ac:dyDescent="0.2">
      <c r="B455" s="1"/>
      <c r="C455" s="1"/>
      <c r="D455" s="48"/>
    </row>
    <row r="456" spans="2:4" x14ac:dyDescent="0.2">
      <c r="B456" s="1"/>
      <c r="C456" s="1"/>
      <c r="D456" s="48"/>
    </row>
    <row r="457" spans="2:4" x14ac:dyDescent="0.2">
      <c r="B457" s="1"/>
      <c r="C457" s="1"/>
      <c r="D457" s="48"/>
    </row>
    <row r="458" spans="2:4" x14ac:dyDescent="0.2">
      <c r="B458" s="1"/>
      <c r="C458" s="1"/>
      <c r="D458" s="48"/>
    </row>
    <row r="459" spans="2:4" x14ac:dyDescent="0.2">
      <c r="B459" s="1"/>
      <c r="C459" s="1"/>
      <c r="D459" s="48"/>
    </row>
    <row r="460" spans="2:4" x14ac:dyDescent="0.2">
      <c r="B460" s="1"/>
      <c r="C460" s="1"/>
      <c r="D460" s="48"/>
    </row>
    <row r="461" spans="2:4" x14ac:dyDescent="0.2">
      <c r="B461" s="1"/>
      <c r="C461" s="1"/>
      <c r="D461" s="48"/>
    </row>
    <row r="462" spans="2:4" x14ac:dyDescent="0.2">
      <c r="B462" s="1"/>
      <c r="C462" s="1"/>
      <c r="D462" s="48"/>
    </row>
    <row r="463" spans="2:4" x14ac:dyDescent="0.2">
      <c r="B463" s="1"/>
      <c r="C463" s="1"/>
      <c r="D463" s="48"/>
    </row>
    <row r="464" spans="2:4" x14ac:dyDescent="0.2">
      <c r="B464" s="1"/>
      <c r="C464" s="1"/>
      <c r="D464" s="48"/>
    </row>
    <row r="465" spans="2:4" x14ac:dyDescent="0.2">
      <c r="B465" s="1"/>
      <c r="C465" s="1"/>
      <c r="D465" s="48"/>
    </row>
    <row r="466" spans="2:4" x14ac:dyDescent="0.2">
      <c r="B466" s="1"/>
      <c r="C466" s="1"/>
      <c r="D466" s="48"/>
    </row>
    <row r="467" spans="2:4" x14ac:dyDescent="0.2">
      <c r="B467" s="1"/>
      <c r="C467" s="1"/>
      <c r="D467" s="48"/>
    </row>
    <row r="468" spans="2:4" x14ac:dyDescent="0.2">
      <c r="B468" s="1"/>
      <c r="C468" s="1"/>
      <c r="D468" s="48"/>
    </row>
    <row r="469" spans="2:4" x14ac:dyDescent="0.2">
      <c r="B469" s="1"/>
      <c r="C469" s="1"/>
      <c r="D469" s="48"/>
    </row>
    <row r="470" spans="2:4" x14ac:dyDescent="0.2">
      <c r="B470" s="1"/>
      <c r="C470" s="1"/>
      <c r="D470" s="48"/>
    </row>
    <row r="471" spans="2:4" x14ac:dyDescent="0.2">
      <c r="B471" s="1"/>
      <c r="C471" s="1"/>
      <c r="D471" s="48"/>
    </row>
    <row r="472" spans="2:4" x14ac:dyDescent="0.2">
      <c r="B472" s="1"/>
      <c r="C472" s="1"/>
      <c r="D472" s="48"/>
    </row>
    <row r="473" spans="2:4" x14ac:dyDescent="0.2">
      <c r="B473" s="1"/>
      <c r="C473" s="1"/>
      <c r="D473" s="48"/>
    </row>
    <row r="474" spans="2:4" x14ac:dyDescent="0.2">
      <c r="B474" s="1"/>
      <c r="C474" s="1"/>
      <c r="D474" s="48"/>
    </row>
    <row r="475" spans="2:4" x14ac:dyDescent="0.2">
      <c r="B475" s="1"/>
      <c r="C475" s="1"/>
      <c r="D475" s="48"/>
    </row>
    <row r="476" spans="2:4" x14ac:dyDescent="0.2">
      <c r="B476" s="1"/>
      <c r="C476" s="1"/>
      <c r="D476" s="48"/>
    </row>
    <row r="477" spans="2:4" x14ac:dyDescent="0.2">
      <c r="B477" s="1"/>
      <c r="C477" s="1"/>
      <c r="D477" s="48"/>
    </row>
    <row r="478" spans="2:4" x14ac:dyDescent="0.2">
      <c r="B478" s="1"/>
      <c r="C478" s="1"/>
      <c r="D478" s="48"/>
    </row>
    <row r="479" spans="2:4" x14ac:dyDescent="0.2">
      <c r="B479" s="1"/>
      <c r="C479" s="1"/>
      <c r="D479" s="48"/>
    </row>
    <row r="480" spans="2:4" x14ac:dyDescent="0.2">
      <c r="B480" s="1"/>
      <c r="C480" s="1"/>
      <c r="D480" s="48"/>
    </row>
    <row r="481" spans="2:4" x14ac:dyDescent="0.2">
      <c r="B481" s="1"/>
      <c r="C481" s="1"/>
      <c r="D481" s="48"/>
    </row>
    <row r="482" spans="2:4" x14ac:dyDescent="0.2">
      <c r="B482" s="1"/>
      <c r="C482" s="1"/>
      <c r="D482" s="48"/>
    </row>
    <row r="483" spans="2:4" x14ac:dyDescent="0.2">
      <c r="B483" s="1"/>
      <c r="C483" s="1"/>
      <c r="D483" s="48"/>
    </row>
    <row r="484" spans="2:4" x14ac:dyDescent="0.2">
      <c r="B484" s="1"/>
      <c r="C484" s="1"/>
      <c r="D484" s="48"/>
    </row>
    <row r="485" spans="2:4" x14ac:dyDescent="0.2">
      <c r="B485" s="1"/>
      <c r="C485" s="1"/>
      <c r="D485" s="48"/>
    </row>
    <row r="486" spans="2:4" x14ac:dyDescent="0.2">
      <c r="B486" s="1"/>
      <c r="C486" s="1"/>
      <c r="D486" s="48"/>
    </row>
    <row r="487" spans="2:4" x14ac:dyDescent="0.2">
      <c r="B487" s="1"/>
      <c r="C487" s="1"/>
      <c r="D487" s="48"/>
    </row>
    <row r="488" spans="2:4" x14ac:dyDescent="0.2">
      <c r="B488" s="1"/>
      <c r="C488" s="1"/>
      <c r="D488" s="48"/>
    </row>
    <row r="489" spans="2:4" x14ac:dyDescent="0.2">
      <c r="B489" s="1"/>
      <c r="C489" s="1"/>
      <c r="D489" s="48"/>
    </row>
    <row r="490" spans="2:4" x14ac:dyDescent="0.2">
      <c r="B490" s="1"/>
      <c r="C490" s="1"/>
      <c r="D490" s="48"/>
    </row>
    <row r="491" spans="2:4" x14ac:dyDescent="0.2">
      <c r="B491" s="1"/>
      <c r="C491" s="1"/>
      <c r="D491" s="48"/>
    </row>
    <row r="492" spans="2:4" x14ac:dyDescent="0.2">
      <c r="B492" s="1"/>
      <c r="C492" s="1"/>
      <c r="D492" s="48"/>
    </row>
    <row r="493" spans="2:4" x14ac:dyDescent="0.2">
      <c r="B493" s="1"/>
      <c r="C493" s="1"/>
      <c r="D493" s="48"/>
    </row>
    <row r="494" spans="2:4" x14ac:dyDescent="0.2">
      <c r="B494" s="1"/>
      <c r="C494" s="1"/>
      <c r="D494" s="48"/>
    </row>
    <row r="495" spans="2:4" x14ac:dyDescent="0.2">
      <c r="B495" s="1"/>
      <c r="C495" s="1"/>
      <c r="D495" s="48"/>
    </row>
    <row r="496" spans="2:4" x14ac:dyDescent="0.2">
      <c r="B496" s="1"/>
      <c r="C496" s="1"/>
      <c r="D496" s="48"/>
    </row>
    <row r="497" spans="2:4" x14ac:dyDescent="0.2">
      <c r="B497" s="1"/>
      <c r="C497" s="1"/>
      <c r="D497" s="48"/>
    </row>
    <row r="498" spans="2:4" x14ac:dyDescent="0.2">
      <c r="B498" s="1"/>
      <c r="C498" s="1"/>
      <c r="D498" s="48"/>
    </row>
    <row r="499" spans="2:4" x14ac:dyDescent="0.2">
      <c r="B499" s="1"/>
      <c r="C499" s="1"/>
      <c r="D499" s="48"/>
    </row>
    <row r="500" spans="2:4" x14ac:dyDescent="0.2">
      <c r="B500" s="1"/>
      <c r="C500" s="1"/>
      <c r="D500" s="48"/>
    </row>
    <row r="501" spans="2:4" x14ac:dyDescent="0.2">
      <c r="B501" s="1"/>
      <c r="C501" s="1"/>
      <c r="D501" s="48"/>
    </row>
    <row r="502" spans="2:4" x14ac:dyDescent="0.2">
      <c r="B502" s="1"/>
      <c r="C502" s="1"/>
      <c r="D502" s="48"/>
    </row>
    <row r="503" spans="2:4" x14ac:dyDescent="0.2">
      <c r="B503" s="1"/>
      <c r="C503" s="1"/>
      <c r="D503" s="48"/>
    </row>
    <row r="504" spans="2:4" x14ac:dyDescent="0.2">
      <c r="B504" s="1"/>
      <c r="C504" s="1"/>
      <c r="D504" s="48"/>
    </row>
    <row r="505" spans="2:4" x14ac:dyDescent="0.2">
      <c r="B505" s="1"/>
      <c r="C505" s="1"/>
      <c r="D505" s="48"/>
    </row>
    <row r="506" spans="2:4" x14ac:dyDescent="0.2">
      <c r="B506" s="1"/>
      <c r="C506" s="1"/>
      <c r="D506" s="48"/>
    </row>
    <row r="507" spans="2:4" x14ac:dyDescent="0.2">
      <c r="B507" s="1"/>
      <c r="C507" s="1"/>
      <c r="D507" s="48"/>
    </row>
    <row r="508" spans="2:4" x14ac:dyDescent="0.2">
      <c r="B508" s="1"/>
      <c r="C508" s="1"/>
      <c r="D508" s="48"/>
    </row>
    <row r="509" spans="2:4" x14ac:dyDescent="0.2">
      <c r="B509" s="1"/>
      <c r="C509" s="1"/>
      <c r="D509" s="48"/>
    </row>
    <row r="510" spans="2:4" x14ac:dyDescent="0.2">
      <c r="B510" s="1"/>
      <c r="C510" s="1"/>
      <c r="D510" s="48"/>
    </row>
    <row r="511" spans="2:4" x14ac:dyDescent="0.2">
      <c r="B511" s="1"/>
      <c r="C511" s="1"/>
      <c r="D511" s="48"/>
    </row>
    <row r="512" spans="2:4" x14ac:dyDescent="0.2">
      <c r="B512" s="1"/>
      <c r="C512" s="1"/>
      <c r="D512" s="48"/>
    </row>
    <row r="513" spans="2:4" x14ac:dyDescent="0.2">
      <c r="B513" s="1"/>
      <c r="C513" s="1"/>
      <c r="D513" s="48"/>
    </row>
    <row r="514" spans="2:4" x14ac:dyDescent="0.2">
      <c r="B514" s="1"/>
      <c r="C514" s="1"/>
      <c r="D514" s="48"/>
    </row>
    <row r="515" spans="2:4" x14ac:dyDescent="0.2">
      <c r="B515" s="1"/>
      <c r="C515" s="1"/>
      <c r="D515" s="48"/>
    </row>
    <row r="516" spans="2:4" x14ac:dyDescent="0.2">
      <c r="B516" s="1"/>
      <c r="C516" s="1"/>
      <c r="D516" s="48"/>
    </row>
    <row r="517" spans="2:4" x14ac:dyDescent="0.2">
      <c r="B517" s="1"/>
      <c r="C517" s="1"/>
      <c r="D517" s="48"/>
    </row>
    <row r="518" spans="2:4" x14ac:dyDescent="0.2">
      <c r="B518" s="1"/>
      <c r="C518" s="1"/>
      <c r="D518" s="48"/>
    </row>
    <row r="519" spans="2:4" x14ac:dyDescent="0.2">
      <c r="B519" s="1"/>
      <c r="C519" s="1"/>
      <c r="D519" s="48"/>
    </row>
    <row r="520" spans="2:4" x14ac:dyDescent="0.2">
      <c r="B520" s="1"/>
      <c r="C520" s="1"/>
      <c r="D520" s="48"/>
    </row>
    <row r="521" spans="2:4" x14ac:dyDescent="0.2">
      <c r="B521" s="1"/>
      <c r="C521" s="1"/>
      <c r="D521" s="48"/>
    </row>
    <row r="522" spans="2:4" x14ac:dyDescent="0.2">
      <c r="B522" s="1"/>
      <c r="C522" s="1"/>
      <c r="D522" s="48"/>
    </row>
    <row r="523" spans="2:4" x14ac:dyDescent="0.2">
      <c r="B523" s="1"/>
      <c r="C523" s="1"/>
      <c r="D523" s="48"/>
    </row>
    <row r="524" spans="2:4" x14ac:dyDescent="0.2">
      <c r="B524" s="1"/>
      <c r="C524" s="1"/>
      <c r="D524" s="48"/>
    </row>
    <row r="525" spans="2:4" x14ac:dyDescent="0.2">
      <c r="B525" s="1"/>
      <c r="C525" s="1"/>
      <c r="D525" s="48"/>
    </row>
    <row r="526" spans="2:4" x14ac:dyDescent="0.2">
      <c r="B526" s="1"/>
      <c r="C526" s="1"/>
      <c r="D526" s="48"/>
    </row>
    <row r="527" spans="2:4" x14ac:dyDescent="0.2">
      <c r="B527" s="1"/>
      <c r="C527" s="1"/>
      <c r="D527" s="48"/>
    </row>
    <row r="528" spans="2:4" x14ac:dyDescent="0.2">
      <c r="B528" s="1"/>
      <c r="C528" s="1"/>
      <c r="D528" s="48"/>
    </row>
    <row r="529" spans="2:4" x14ac:dyDescent="0.2">
      <c r="B529" s="1"/>
      <c r="C529" s="1"/>
      <c r="D529" s="48"/>
    </row>
    <row r="530" spans="2:4" x14ac:dyDescent="0.2">
      <c r="B530" s="1"/>
      <c r="C530" s="1"/>
      <c r="D530" s="48"/>
    </row>
    <row r="531" spans="2:4" x14ac:dyDescent="0.2">
      <c r="B531" s="1"/>
      <c r="C531" s="1"/>
      <c r="D531" s="48"/>
    </row>
    <row r="532" spans="2:4" x14ac:dyDescent="0.2">
      <c r="B532" s="1"/>
      <c r="C532" s="1"/>
      <c r="D532" s="48"/>
    </row>
    <row r="533" spans="2:4" x14ac:dyDescent="0.2">
      <c r="B533" s="1"/>
      <c r="C533" s="1"/>
      <c r="D533" s="48"/>
    </row>
    <row r="534" spans="2:4" x14ac:dyDescent="0.2">
      <c r="B534" s="1"/>
      <c r="C534" s="1"/>
      <c r="D534" s="48"/>
    </row>
    <row r="535" spans="2:4" x14ac:dyDescent="0.2">
      <c r="B535" s="1"/>
      <c r="C535" s="1"/>
      <c r="D535" s="48"/>
    </row>
    <row r="536" spans="2:4" x14ac:dyDescent="0.2">
      <c r="B536" s="1"/>
      <c r="C536" s="1"/>
      <c r="D536" s="48"/>
    </row>
    <row r="537" spans="2:4" x14ac:dyDescent="0.2">
      <c r="B537" s="1"/>
      <c r="C537" s="1"/>
      <c r="D537" s="48"/>
    </row>
    <row r="538" spans="2:4" x14ac:dyDescent="0.2">
      <c r="B538" s="1"/>
      <c r="C538" s="1"/>
      <c r="D538" s="48"/>
    </row>
    <row r="539" spans="2:4" x14ac:dyDescent="0.2">
      <c r="B539" s="1"/>
      <c r="C539" s="1"/>
      <c r="D539" s="48"/>
    </row>
    <row r="540" spans="2:4" x14ac:dyDescent="0.2">
      <c r="B540" s="1"/>
      <c r="C540" s="1"/>
      <c r="D540" s="48"/>
    </row>
    <row r="541" spans="2:4" x14ac:dyDescent="0.2">
      <c r="B541" s="1"/>
      <c r="C541" s="1"/>
      <c r="D541" s="48"/>
    </row>
    <row r="542" spans="2:4" x14ac:dyDescent="0.2">
      <c r="B542" s="1"/>
      <c r="C542" s="1"/>
      <c r="D542" s="48"/>
    </row>
    <row r="543" spans="2:4" x14ac:dyDescent="0.2">
      <c r="B543" s="1"/>
      <c r="C543" s="1"/>
      <c r="D543" s="48"/>
    </row>
    <row r="544" spans="2:4" x14ac:dyDescent="0.2">
      <c r="B544" s="1"/>
      <c r="C544" s="1"/>
      <c r="D544" s="48"/>
    </row>
    <row r="545" spans="2:4" x14ac:dyDescent="0.2">
      <c r="B545" s="1"/>
      <c r="C545" s="1"/>
      <c r="D545" s="48"/>
    </row>
    <row r="546" spans="2:4" x14ac:dyDescent="0.2">
      <c r="B546" s="1"/>
      <c r="C546" s="1"/>
      <c r="D546" s="48"/>
    </row>
    <row r="547" spans="2:4" x14ac:dyDescent="0.2">
      <c r="B547" s="1"/>
      <c r="C547" s="1"/>
      <c r="D547" s="48"/>
    </row>
    <row r="548" spans="2:4" x14ac:dyDescent="0.2">
      <c r="B548" s="1"/>
      <c r="C548" s="1"/>
      <c r="D548" s="48"/>
    </row>
    <row r="549" spans="2:4" x14ac:dyDescent="0.2">
      <c r="B549" s="1"/>
      <c r="C549" s="1"/>
      <c r="D549" s="48"/>
    </row>
    <row r="550" spans="2:4" x14ac:dyDescent="0.2">
      <c r="B550" s="1"/>
      <c r="C550" s="1"/>
      <c r="D550" s="48"/>
    </row>
    <row r="551" spans="2:4" x14ac:dyDescent="0.2">
      <c r="B551" s="1"/>
      <c r="C551" s="1"/>
      <c r="D551" s="48"/>
    </row>
    <row r="552" spans="2:4" x14ac:dyDescent="0.2">
      <c r="B552" s="1"/>
      <c r="C552" s="1"/>
      <c r="D552" s="48"/>
    </row>
    <row r="553" spans="2:4" x14ac:dyDescent="0.2">
      <c r="B553" s="1"/>
      <c r="C553" s="1"/>
      <c r="D553" s="48"/>
    </row>
    <row r="554" spans="2:4" x14ac:dyDescent="0.2">
      <c r="B554" s="1"/>
      <c r="C554" s="1"/>
      <c r="D554" s="48"/>
    </row>
    <row r="555" spans="2:4" x14ac:dyDescent="0.2">
      <c r="B555" s="1"/>
      <c r="C555" s="1"/>
      <c r="D555" s="48"/>
    </row>
    <row r="556" spans="2:4" x14ac:dyDescent="0.2">
      <c r="B556" s="1"/>
      <c r="C556" s="1"/>
      <c r="D556" s="48"/>
    </row>
    <row r="557" spans="2:4" x14ac:dyDescent="0.2">
      <c r="B557" s="1"/>
      <c r="C557" s="1"/>
      <c r="D557" s="48"/>
    </row>
    <row r="558" spans="2:4" x14ac:dyDescent="0.2">
      <c r="B558" s="1"/>
      <c r="C558" s="1"/>
      <c r="D558" s="48"/>
    </row>
    <row r="559" spans="2:4" x14ac:dyDescent="0.2">
      <c r="B559" s="1"/>
      <c r="C559" s="1"/>
      <c r="D559" s="48"/>
    </row>
    <row r="560" spans="2:4" x14ac:dyDescent="0.2">
      <c r="B560" s="1"/>
      <c r="C560" s="1"/>
      <c r="D560" s="48"/>
    </row>
    <row r="561" spans="2:4" x14ac:dyDescent="0.2">
      <c r="B561" s="1"/>
      <c r="C561" s="1"/>
      <c r="D561" s="48"/>
    </row>
    <row r="562" spans="2:4" x14ac:dyDescent="0.2">
      <c r="B562" s="1"/>
      <c r="C562" s="1"/>
      <c r="D562" s="48"/>
    </row>
    <row r="563" spans="2:4" x14ac:dyDescent="0.2">
      <c r="B563" s="1"/>
      <c r="C563" s="1"/>
      <c r="D563" s="48"/>
    </row>
    <row r="564" spans="2:4" x14ac:dyDescent="0.2">
      <c r="B564" s="1"/>
      <c r="C564" s="1"/>
      <c r="D564" s="48"/>
    </row>
    <row r="565" spans="2:4" x14ac:dyDescent="0.2">
      <c r="B565" s="1"/>
      <c r="C565" s="1"/>
      <c r="D565" s="48"/>
    </row>
    <row r="566" spans="2:4" x14ac:dyDescent="0.2">
      <c r="B566" s="1"/>
      <c r="C566" s="1"/>
      <c r="D566" s="48"/>
    </row>
    <row r="567" spans="2:4" x14ac:dyDescent="0.2">
      <c r="B567" s="1"/>
      <c r="C567" s="1"/>
      <c r="D567" s="48"/>
    </row>
    <row r="568" spans="2:4" x14ac:dyDescent="0.2">
      <c r="B568" s="1"/>
      <c r="C568" s="1"/>
      <c r="D568" s="48"/>
    </row>
    <row r="569" spans="2:4" x14ac:dyDescent="0.2">
      <c r="B569" s="1"/>
      <c r="C569" s="1"/>
      <c r="D569" s="48"/>
    </row>
    <row r="570" spans="2:4" x14ac:dyDescent="0.2">
      <c r="B570" s="1"/>
      <c r="C570" s="1"/>
      <c r="D570" s="48"/>
    </row>
    <row r="571" spans="2:4" x14ac:dyDescent="0.2">
      <c r="B571" s="1"/>
      <c r="C571" s="1"/>
      <c r="D571" s="48"/>
    </row>
    <row r="572" spans="2:4" x14ac:dyDescent="0.2">
      <c r="B572" s="1"/>
      <c r="C572" s="1"/>
      <c r="D572" s="48"/>
    </row>
    <row r="573" spans="2:4" x14ac:dyDescent="0.2">
      <c r="B573" s="1"/>
      <c r="C573" s="1"/>
      <c r="D573" s="48"/>
    </row>
    <row r="574" spans="2:4" x14ac:dyDescent="0.2">
      <c r="B574" s="1"/>
      <c r="C574" s="1"/>
      <c r="D574" s="48"/>
    </row>
    <row r="575" spans="2:4" x14ac:dyDescent="0.2">
      <c r="B575" s="1"/>
      <c r="C575" s="1"/>
      <c r="D575" s="48"/>
    </row>
    <row r="576" spans="2:4" x14ac:dyDescent="0.2">
      <c r="B576" s="1"/>
      <c r="C576" s="1"/>
      <c r="D576" s="48"/>
    </row>
    <row r="577" spans="2:4" x14ac:dyDescent="0.2">
      <c r="B577" s="1"/>
      <c r="C577" s="1"/>
      <c r="D577" s="48"/>
    </row>
    <row r="578" spans="2:4" x14ac:dyDescent="0.2">
      <c r="B578" s="1"/>
      <c r="C578" s="1"/>
      <c r="D578" s="48"/>
    </row>
    <row r="579" spans="2:4" x14ac:dyDescent="0.2">
      <c r="B579" s="1"/>
      <c r="C579" s="1"/>
      <c r="D579" s="48"/>
    </row>
    <row r="580" spans="2:4" x14ac:dyDescent="0.2">
      <c r="B580" s="1"/>
      <c r="C580" s="1"/>
      <c r="D580" s="48"/>
    </row>
    <row r="581" spans="2:4" x14ac:dyDescent="0.2">
      <c r="B581" s="1"/>
      <c r="C581" s="1"/>
      <c r="D581" s="48"/>
    </row>
    <row r="582" spans="2:4" x14ac:dyDescent="0.2">
      <c r="B582" s="1"/>
      <c r="C582" s="1"/>
      <c r="D582" s="48"/>
    </row>
    <row r="583" spans="2:4" x14ac:dyDescent="0.2">
      <c r="B583" s="1"/>
      <c r="C583" s="1"/>
      <c r="D583" s="48"/>
    </row>
    <row r="584" spans="2:4" x14ac:dyDescent="0.2">
      <c r="B584" s="1"/>
      <c r="C584" s="1"/>
      <c r="D584" s="48"/>
    </row>
    <row r="585" spans="2:4" x14ac:dyDescent="0.2">
      <c r="B585" s="1"/>
      <c r="C585" s="1"/>
      <c r="D585" s="48"/>
    </row>
    <row r="586" spans="2:4" x14ac:dyDescent="0.2">
      <c r="B586" s="1"/>
      <c r="C586" s="1"/>
      <c r="D586" s="48"/>
    </row>
    <row r="587" spans="2:4" x14ac:dyDescent="0.2">
      <c r="B587" s="1"/>
      <c r="C587" s="1"/>
      <c r="D587" s="48"/>
    </row>
    <row r="588" spans="2:4" x14ac:dyDescent="0.2">
      <c r="B588" s="1"/>
      <c r="C588" s="1"/>
      <c r="D588" s="48"/>
    </row>
    <row r="589" spans="2:4" x14ac:dyDescent="0.2">
      <c r="B589" s="1"/>
      <c r="C589" s="1"/>
      <c r="D589" s="48"/>
    </row>
    <row r="590" spans="2:4" x14ac:dyDescent="0.2">
      <c r="B590" s="1"/>
      <c r="C590" s="1"/>
      <c r="D590" s="48"/>
    </row>
    <row r="591" spans="2:4" x14ac:dyDescent="0.2">
      <c r="B591" s="1"/>
      <c r="C591" s="1"/>
      <c r="D591" s="48"/>
    </row>
    <row r="592" spans="2:4" x14ac:dyDescent="0.2">
      <c r="B592" s="1"/>
      <c r="C592" s="1"/>
      <c r="D592" s="48"/>
    </row>
    <row r="593" spans="2:4" x14ac:dyDescent="0.2">
      <c r="B593" s="1"/>
      <c r="C593" s="1"/>
      <c r="D593" s="48"/>
    </row>
    <row r="594" spans="2:4" x14ac:dyDescent="0.2">
      <c r="B594" s="1"/>
      <c r="C594" s="1"/>
      <c r="D594" s="48"/>
    </row>
    <row r="595" spans="2:4" x14ac:dyDescent="0.2">
      <c r="B595" s="1"/>
      <c r="C595" s="1"/>
      <c r="D595" s="48"/>
    </row>
    <row r="596" spans="2:4" x14ac:dyDescent="0.2">
      <c r="B596" s="1"/>
      <c r="C596" s="1"/>
      <c r="D596" s="48"/>
    </row>
    <row r="597" spans="2:4" x14ac:dyDescent="0.2">
      <c r="B597" s="1"/>
      <c r="C597" s="1"/>
      <c r="D597" s="48"/>
    </row>
    <row r="598" spans="2:4" x14ac:dyDescent="0.2">
      <c r="B598" s="1"/>
      <c r="C598" s="1"/>
      <c r="D598" s="48"/>
    </row>
    <row r="599" spans="2:4" x14ac:dyDescent="0.2">
      <c r="B599" s="1"/>
      <c r="C599" s="1"/>
      <c r="D599" s="48"/>
    </row>
    <row r="600" spans="2:4" x14ac:dyDescent="0.2">
      <c r="B600" s="1"/>
      <c r="C600" s="1"/>
      <c r="D600" s="48"/>
    </row>
    <row r="601" spans="2:4" x14ac:dyDescent="0.2">
      <c r="B601" s="1"/>
      <c r="C601" s="1"/>
      <c r="D601" s="48"/>
    </row>
    <row r="602" spans="2:4" x14ac:dyDescent="0.2">
      <c r="B602" s="1"/>
      <c r="C602" s="1"/>
      <c r="D602" s="48"/>
    </row>
    <row r="603" spans="2:4" x14ac:dyDescent="0.2">
      <c r="B603" s="1"/>
      <c r="C603" s="1"/>
      <c r="D603" s="48"/>
    </row>
    <row r="604" spans="2:4" x14ac:dyDescent="0.2">
      <c r="B604" s="1"/>
      <c r="C604" s="1"/>
      <c r="D604" s="48"/>
    </row>
    <row r="605" spans="2:4" x14ac:dyDescent="0.2">
      <c r="B605" s="1"/>
      <c r="C605" s="1"/>
      <c r="D605" s="48"/>
    </row>
    <row r="606" spans="2:4" x14ac:dyDescent="0.2">
      <c r="B606" s="1"/>
      <c r="C606" s="1"/>
      <c r="D606" s="48"/>
    </row>
    <row r="607" spans="2:4" x14ac:dyDescent="0.2">
      <c r="B607" s="1"/>
      <c r="C607" s="1"/>
      <c r="D607" s="48"/>
    </row>
    <row r="608" spans="2:4" x14ac:dyDescent="0.2">
      <c r="B608" s="1"/>
      <c r="C608" s="1"/>
      <c r="D608" s="48"/>
    </row>
    <row r="609" spans="2:4" x14ac:dyDescent="0.2">
      <c r="B609" s="1"/>
      <c r="C609" s="1"/>
      <c r="D609" s="48"/>
    </row>
    <row r="610" spans="2:4" x14ac:dyDescent="0.2">
      <c r="B610" s="1"/>
      <c r="C610" s="1"/>
      <c r="D610" s="48"/>
    </row>
    <row r="611" spans="2:4" x14ac:dyDescent="0.2">
      <c r="B611" s="1"/>
      <c r="C611" s="1"/>
      <c r="D611" s="48"/>
    </row>
    <row r="612" spans="2:4" x14ac:dyDescent="0.2">
      <c r="B612" s="1"/>
      <c r="C612" s="1"/>
      <c r="D612" s="48"/>
    </row>
    <row r="613" spans="2:4" x14ac:dyDescent="0.2">
      <c r="B613" s="1"/>
      <c r="C613" s="1"/>
      <c r="D613" s="48"/>
    </row>
    <row r="614" spans="2:4" x14ac:dyDescent="0.2">
      <c r="B614" s="1"/>
      <c r="C614" s="1"/>
      <c r="D614" s="48"/>
    </row>
    <row r="615" spans="2:4" x14ac:dyDescent="0.2">
      <c r="B615" s="1"/>
      <c r="C615" s="1"/>
      <c r="D615" s="48"/>
    </row>
    <row r="616" spans="2:4" x14ac:dyDescent="0.2">
      <c r="B616" s="1"/>
      <c r="C616" s="1"/>
      <c r="D616" s="48"/>
    </row>
    <row r="617" spans="2:4" x14ac:dyDescent="0.2">
      <c r="B617" s="1"/>
      <c r="C617" s="1"/>
      <c r="D617" s="48"/>
    </row>
    <row r="618" spans="2:4" x14ac:dyDescent="0.2">
      <c r="B618" s="1"/>
      <c r="C618" s="1"/>
      <c r="D618" s="48"/>
    </row>
    <row r="619" spans="2:4" x14ac:dyDescent="0.2">
      <c r="B619" s="1"/>
      <c r="C619" s="1"/>
      <c r="D619" s="48"/>
    </row>
    <row r="620" spans="2:4" x14ac:dyDescent="0.2">
      <c r="B620" s="1"/>
      <c r="C620" s="1"/>
      <c r="D620" s="48"/>
    </row>
    <row r="621" spans="2:4" x14ac:dyDescent="0.2">
      <c r="B621" s="1"/>
      <c r="C621" s="1"/>
      <c r="D621" s="48"/>
    </row>
    <row r="622" spans="2:4" x14ac:dyDescent="0.2">
      <c r="B622" s="1"/>
      <c r="C622" s="1"/>
      <c r="D622" s="48"/>
    </row>
    <row r="623" spans="2:4" x14ac:dyDescent="0.2">
      <c r="B623" s="1"/>
      <c r="C623" s="1"/>
      <c r="D623" s="48"/>
    </row>
    <row r="624" spans="2:4" x14ac:dyDescent="0.2">
      <c r="B624" s="1"/>
      <c r="C624" s="1"/>
      <c r="D624" s="48"/>
    </row>
    <row r="625" spans="2:4" x14ac:dyDescent="0.2">
      <c r="B625" s="1"/>
      <c r="C625" s="1"/>
      <c r="D625" s="48"/>
    </row>
    <row r="626" spans="2:4" x14ac:dyDescent="0.2">
      <c r="B626" s="1"/>
      <c r="C626" s="1"/>
      <c r="D626" s="48"/>
    </row>
    <row r="627" spans="2:4" x14ac:dyDescent="0.2">
      <c r="B627" s="1"/>
      <c r="C627" s="1"/>
      <c r="D627" s="48"/>
    </row>
    <row r="628" spans="2:4" x14ac:dyDescent="0.2">
      <c r="B628" s="1"/>
      <c r="C628" s="1"/>
      <c r="D628" s="48"/>
    </row>
    <row r="629" spans="2:4" x14ac:dyDescent="0.2">
      <c r="B629" s="1"/>
      <c r="C629" s="1"/>
      <c r="D629" s="48"/>
    </row>
    <row r="630" spans="2:4" x14ac:dyDescent="0.2">
      <c r="B630" s="1"/>
      <c r="C630" s="1"/>
      <c r="D630" s="48"/>
    </row>
    <row r="631" spans="2:4" x14ac:dyDescent="0.2">
      <c r="B631" s="1"/>
      <c r="C631" s="1"/>
      <c r="D631" s="48"/>
    </row>
    <row r="632" spans="2:4" x14ac:dyDescent="0.2">
      <c r="B632" s="1"/>
      <c r="C632" s="1"/>
      <c r="D632" s="48"/>
    </row>
    <row r="633" spans="2:4" x14ac:dyDescent="0.2">
      <c r="B633" s="1"/>
      <c r="C633" s="1"/>
      <c r="D633" s="48"/>
    </row>
    <row r="634" spans="2:4" x14ac:dyDescent="0.2">
      <c r="B634" s="1"/>
      <c r="C634" s="1"/>
      <c r="D634" s="48"/>
    </row>
    <row r="635" spans="2:4" x14ac:dyDescent="0.2">
      <c r="B635" s="1"/>
      <c r="C635" s="1"/>
      <c r="D635" s="48"/>
    </row>
    <row r="636" spans="2:4" x14ac:dyDescent="0.2">
      <c r="B636" s="1"/>
      <c r="C636" s="1"/>
      <c r="D636" s="48"/>
    </row>
    <row r="637" spans="2:4" x14ac:dyDescent="0.2">
      <c r="B637" s="1"/>
      <c r="C637" s="1"/>
      <c r="D637" s="48"/>
    </row>
    <row r="638" spans="2:4" x14ac:dyDescent="0.2">
      <c r="B638" s="1"/>
      <c r="C638" s="1"/>
      <c r="D638" s="48"/>
    </row>
    <row r="639" spans="2:4" x14ac:dyDescent="0.2">
      <c r="B639" s="1"/>
      <c r="C639" s="1"/>
      <c r="D639" s="48"/>
    </row>
    <row r="640" spans="2:4" x14ac:dyDescent="0.2">
      <c r="B640" s="1"/>
      <c r="C640" s="1"/>
      <c r="D640" s="48"/>
    </row>
    <row r="641" spans="2:4" x14ac:dyDescent="0.2">
      <c r="B641" s="1"/>
      <c r="C641" s="1"/>
      <c r="D641" s="48"/>
    </row>
    <row r="642" spans="2:4" x14ac:dyDescent="0.2">
      <c r="B642" s="1"/>
      <c r="C642" s="1"/>
      <c r="D642" s="48"/>
    </row>
    <row r="643" spans="2:4" x14ac:dyDescent="0.2">
      <c r="B643" s="1"/>
      <c r="C643" s="1"/>
      <c r="D643" s="48"/>
    </row>
    <row r="644" spans="2:4" x14ac:dyDescent="0.2">
      <c r="B644" s="1"/>
      <c r="C644" s="1"/>
      <c r="D644" s="48"/>
    </row>
    <row r="645" spans="2:4" x14ac:dyDescent="0.2">
      <c r="B645" s="1"/>
      <c r="C645" s="1"/>
      <c r="D645" s="48"/>
    </row>
    <row r="646" spans="2:4" x14ac:dyDescent="0.2">
      <c r="B646" s="1"/>
      <c r="C646" s="1"/>
      <c r="D646" s="48"/>
    </row>
    <row r="647" spans="2:4" x14ac:dyDescent="0.2">
      <c r="B647" s="1"/>
      <c r="C647" s="1"/>
      <c r="D647" s="48"/>
    </row>
    <row r="648" spans="2:4" x14ac:dyDescent="0.2">
      <c r="B648" s="1"/>
      <c r="C648" s="1"/>
      <c r="D648" s="48"/>
    </row>
    <row r="649" spans="2:4" x14ac:dyDescent="0.2">
      <c r="B649" s="1"/>
      <c r="C649" s="1"/>
      <c r="D649" s="48"/>
    </row>
    <row r="650" spans="2:4" x14ac:dyDescent="0.2">
      <c r="B650" s="1"/>
      <c r="C650" s="1"/>
      <c r="D650" s="48"/>
    </row>
    <row r="651" spans="2:4" x14ac:dyDescent="0.2">
      <c r="B651" s="1"/>
      <c r="C651" s="1"/>
      <c r="D651" s="48"/>
    </row>
    <row r="652" spans="2:4" x14ac:dyDescent="0.2">
      <c r="B652" s="1"/>
      <c r="C652" s="1"/>
      <c r="D652" s="48"/>
    </row>
    <row r="653" spans="2:4" x14ac:dyDescent="0.2">
      <c r="B653" s="1"/>
      <c r="C653" s="1"/>
      <c r="D653" s="48"/>
    </row>
    <row r="654" spans="2:4" x14ac:dyDescent="0.2">
      <c r="B654" s="1"/>
      <c r="C654" s="1"/>
      <c r="D654" s="48"/>
    </row>
    <row r="655" spans="2:4" x14ac:dyDescent="0.2">
      <c r="B655" s="1"/>
      <c r="C655" s="1"/>
      <c r="D655" s="48"/>
    </row>
    <row r="656" spans="2:4" x14ac:dyDescent="0.2">
      <c r="B656" s="1"/>
      <c r="C656" s="1"/>
      <c r="D656" s="48"/>
    </row>
    <row r="657" spans="2:4" x14ac:dyDescent="0.2">
      <c r="B657" s="1"/>
      <c r="C657" s="1"/>
      <c r="D657" s="48"/>
    </row>
    <row r="658" spans="2:4" x14ac:dyDescent="0.2">
      <c r="B658" s="1"/>
      <c r="C658" s="1"/>
      <c r="D658" s="48"/>
    </row>
    <row r="659" spans="2:4" x14ac:dyDescent="0.2">
      <c r="B659" s="1"/>
      <c r="C659" s="1"/>
      <c r="D659" s="48"/>
    </row>
    <row r="660" spans="2:4" x14ac:dyDescent="0.2">
      <c r="B660" s="1"/>
      <c r="C660" s="1"/>
      <c r="D660" s="48"/>
    </row>
    <row r="661" spans="2:4" x14ac:dyDescent="0.2">
      <c r="B661" s="1"/>
      <c r="C661" s="1"/>
      <c r="D661" s="48"/>
    </row>
    <row r="662" spans="2:4" x14ac:dyDescent="0.2">
      <c r="B662" s="1"/>
      <c r="C662" s="1"/>
      <c r="D662" s="48"/>
    </row>
    <row r="663" spans="2:4" x14ac:dyDescent="0.2">
      <c r="B663" s="1"/>
      <c r="C663" s="1"/>
      <c r="D663" s="48"/>
    </row>
    <row r="664" spans="2:4" x14ac:dyDescent="0.2">
      <c r="B664" s="1"/>
      <c r="C664" s="1"/>
      <c r="D664" s="48"/>
    </row>
    <row r="665" spans="2:4" x14ac:dyDescent="0.2">
      <c r="B665" s="1"/>
      <c r="C665" s="1"/>
      <c r="D665" s="48"/>
    </row>
    <row r="666" spans="2:4" x14ac:dyDescent="0.2">
      <c r="B666" s="1"/>
      <c r="C666" s="1"/>
      <c r="D666" s="48"/>
    </row>
    <row r="667" spans="2:4" x14ac:dyDescent="0.2">
      <c r="B667" s="1"/>
      <c r="C667" s="1"/>
      <c r="D667" s="48"/>
    </row>
    <row r="668" spans="2:4" x14ac:dyDescent="0.2">
      <c r="B668" s="1"/>
      <c r="C668" s="1"/>
      <c r="D668" s="48"/>
    </row>
    <row r="669" spans="2:4" x14ac:dyDescent="0.2">
      <c r="B669" s="1"/>
      <c r="C669" s="1"/>
      <c r="D669" s="48"/>
    </row>
    <row r="670" spans="2:4" x14ac:dyDescent="0.2">
      <c r="B670" s="1"/>
      <c r="C670" s="1"/>
      <c r="D670" s="48"/>
    </row>
    <row r="671" spans="2:4" x14ac:dyDescent="0.2">
      <c r="B671" s="1"/>
      <c r="C671" s="1"/>
      <c r="D671" s="48"/>
    </row>
    <row r="672" spans="2:4" x14ac:dyDescent="0.2">
      <c r="B672" s="1"/>
      <c r="C672" s="1"/>
      <c r="D672" s="48"/>
    </row>
    <row r="673" spans="2:4" x14ac:dyDescent="0.2">
      <c r="B673" s="1"/>
      <c r="C673" s="1"/>
      <c r="D673" s="48"/>
    </row>
    <row r="674" spans="2:4" x14ac:dyDescent="0.2">
      <c r="B674" s="1"/>
      <c r="C674" s="1"/>
      <c r="D674" s="48"/>
    </row>
    <row r="675" spans="2:4" x14ac:dyDescent="0.2">
      <c r="B675" s="1"/>
      <c r="C675" s="1"/>
      <c r="D675" s="48"/>
    </row>
    <row r="676" spans="2:4" x14ac:dyDescent="0.2">
      <c r="B676" s="1"/>
      <c r="C676" s="1"/>
      <c r="D676" s="48"/>
    </row>
    <row r="677" spans="2:4" x14ac:dyDescent="0.2">
      <c r="B677" s="1"/>
      <c r="C677" s="1"/>
      <c r="D677" s="48"/>
    </row>
    <row r="678" spans="2:4" x14ac:dyDescent="0.2">
      <c r="B678" s="1"/>
      <c r="C678" s="1"/>
      <c r="D678" s="48"/>
    </row>
    <row r="679" spans="2:4" x14ac:dyDescent="0.2">
      <c r="B679" s="1"/>
      <c r="C679" s="1"/>
      <c r="D679" s="48"/>
    </row>
    <row r="680" spans="2:4" x14ac:dyDescent="0.2">
      <c r="B680" s="1"/>
      <c r="C680" s="1"/>
      <c r="D680" s="48"/>
    </row>
    <row r="681" spans="2:4" x14ac:dyDescent="0.2">
      <c r="B681" s="1"/>
      <c r="C681" s="1"/>
      <c r="D681" s="48"/>
    </row>
    <row r="682" spans="2:4" x14ac:dyDescent="0.2">
      <c r="B682" s="1"/>
      <c r="C682" s="1"/>
      <c r="D682" s="48"/>
    </row>
    <row r="683" spans="2:4" x14ac:dyDescent="0.2">
      <c r="B683" s="1"/>
      <c r="C683" s="1"/>
      <c r="D683" s="48"/>
    </row>
    <row r="684" spans="2:4" x14ac:dyDescent="0.2">
      <c r="B684" s="1"/>
      <c r="C684" s="1"/>
      <c r="D684" s="48"/>
    </row>
    <row r="685" spans="2:4" x14ac:dyDescent="0.2">
      <c r="B685" s="1"/>
      <c r="C685" s="1"/>
      <c r="D685" s="48"/>
    </row>
    <row r="686" spans="2:4" x14ac:dyDescent="0.2">
      <c r="B686" s="1"/>
      <c r="C686" s="1"/>
      <c r="D686" s="48"/>
    </row>
    <row r="687" spans="2:4" x14ac:dyDescent="0.2">
      <c r="B687" s="1"/>
      <c r="C687" s="1"/>
      <c r="D687" s="48"/>
    </row>
    <row r="688" spans="2:4" x14ac:dyDescent="0.2">
      <c r="B688" s="1"/>
      <c r="C688" s="1"/>
      <c r="D688" s="48"/>
    </row>
    <row r="689" spans="2:4" x14ac:dyDescent="0.2">
      <c r="B689" s="1"/>
      <c r="C689" s="1"/>
      <c r="D689" s="48"/>
    </row>
    <row r="690" spans="2:4" x14ac:dyDescent="0.2">
      <c r="B690" s="1"/>
      <c r="C690" s="1"/>
      <c r="D690" s="48"/>
    </row>
    <row r="691" spans="2:4" x14ac:dyDescent="0.2">
      <c r="B691" s="1"/>
      <c r="C691" s="1"/>
      <c r="D691" s="48"/>
    </row>
    <row r="692" spans="2:4" x14ac:dyDescent="0.2">
      <c r="B692" s="1"/>
      <c r="C692" s="1"/>
      <c r="D692" s="48"/>
    </row>
    <row r="693" spans="2:4" x14ac:dyDescent="0.2">
      <c r="B693" s="1"/>
      <c r="C693" s="1"/>
      <c r="D693" s="48"/>
    </row>
    <row r="694" spans="2:4" x14ac:dyDescent="0.2">
      <c r="B694" s="1"/>
      <c r="C694" s="1"/>
      <c r="D694" s="48"/>
    </row>
    <row r="695" spans="2:4" x14ac:dyDescent="0.2">
      <c r="B695" s="1"/>
      <c r="C695" s="1"/>
      <c r="D695" s="48"/>
    </row>
    <row r="696" spans="2:4" x14ac:dyDescent="0.2">
      <c r="B696" s="1"/>
      <c r="C696" s="1"/>
      <c r="D696" s="48"/>
    </row>
    <row r="697" spans="2:4" x14ac:dyDescent="0.2">
      <c r="B697" s="1"/>
      <c r="C697" s="1"/>
      <c r="D697" s="48"/>
    </row>
    <row r="698" spans="2:4" x14ac:dyDescent="0.2">
      <c r="B698" s="1"/>
      <c r="C698" s="1"/>
      <c r="D698" s="48"/>
    </row>
    <row r="699" spans="2:4" x14ac:dyDescent="0.2">
      <c r="B699" s="1"/>
      <c r="C699" s="1"/>
      <c r="D699" s="48"/>
    </row>
    <row r="700" spans="2:4" x14ac:dyDescent="0.2">
      <c r="B700" s="1"/>
      <c r="C700" s="1"/>
      <c r="D700" s="48"/>
    </row>
    <row r="701" spans="2:4" x14ac:dyDescent="0.2">
      <c r="B701" s="1"/>
      <c r="C701" s="1"/>
      <c r="D701" s="48"/>
    </row>
    <row r="702" spans="2:4" x14ac:dyDescent="0.2">
      <c r="B702" s="1"/>
      <c r="C702" s="1"/>
      <c r="D702" s="48"/>
    </row>
    <row r="703" spans="2:4" x14ac:dyDescent="0.2">
      <c r="B703" s="1"/>
      <c r="C703" s="1"/>
      <c r="D703" s="48"/>
    </row>
    <row r="704" spans="2:4" x14ac:dyDescent="0.2">
      <c r="B704" s="1"/>
      <c r="C704" s="1"/>
      <c r="D704" s="48"/>
    </row>
    <row r="705" spans="2:4" x14ac:dyDescent="0.2">
      <c r="B705" s="1"/>
      <c r="C705" s="1"/>
      <c r="D705" s="48"/>
    </row>
    <row r="706" spans="2:4" x14ac:dyDescent="0.2">
      <c r="B706" s="1"/>
      <c r="C706" s="1"/>
      <c r="D706" s="48"/>
    </row>
    <row r="707" spans="2:4" x14ac:dyDescent="0.2">
      <c r="B707" s="1"/>
      <c r="C707" s="1"/>
      <c r="D707" s="48"/>
    </row>
    <row r="708" spans="2:4" x14ac:dyDescent="0.2">
      <c r="B708" s="1"/>
      <c r="C708" s="1"/>
      <c r="D708" s="48"/>
    </row>
    <row r="709" spans="2:4" x14ac:dyDescent="0.2">
      <c r="B709" s="1"/>
      <c r="C709" s="1"/>
      <c r="D709" s="48"/>
    </row>
    <row r="710" spans="2:4" x14ac:dyDescent="0.2">
      <c r="B710" s="1"/>
      <c r="C710" s="1"/>
      <c r="D710" s="48"/>
    </row>
    <row r="711" spans="2:4" x14ac:dyDescent="0.2">
      <c r="B711" s="1"/>
      <c r="C711" s="1"/>
      <c r="D711" s="48"/>
    </row>
    <row r="712" spans="2:4" x14ac:dyDescent="0.2">
      <c r="B712" s="1"/>
      <c r="C712" s="1"/>
      <c r="D712" s="48"/>
    </row>
    <row r="713" spans="2:4" x14ac:dyDescent="0.2">
      <c r="B713" s="1"/>
      <c r="C713" s="1"/>
      <c r="D713" s="48"/>
    </row>
    <row r="714" spans="2:4" x14ac:dyDescent="0.2">
      <c r="B714" s="1"/>
      <c r="C714" s="1"/>
      <c r="D714" s="48"/>
    </row>
    <row r="715" spans="2:4" x14ac:dyDescent="0.2">
      <c r="B715" s="1"/>
      <c r="C715" s="1"/>
      <c r="D715" s="48"/>
    </row>
    <row r="716" spans="2:4" x14ac:dyDescent="0.2">
      <c r="B716" s="1"/>
      <c r="C716" s="1"/>
      <c r="D716" s="48"/>
    </row>
    <row r="717" spans="2:4" x14ac:dyDescent="0.2">
      <c r="B717" s="1"/>
      <c r="C717" s="1"/>
      <c r="D717" s="48"/>
    </row>
    <row r="718" spans="2:4" x14ac:dyDescent="0.2">
      <c r="B718" s="1"/>
      <c r="C718" s="1"/>
      <c r="D718" s="48"/>
    </row>
    <row r="719" spans="2:4" x14ac:dyDescent="0.2">
      <c r="B719" s="1"/>
      <c r="C719" s="1"/>
      <c r="D719" s="48"/>
    </row>
    <row r="720" spans="2:4" x14ac:dyDescent="0.2">
      <c r="B720" s="1"/>
      <c r="C720" s="1"/>
      <c r="D720" s="48"/>
    </row>
    <row r="721" spans="2:4" x14ac:dyDescent="0.2">
      <c r="B721" s="1"/>
      <c r="C721" s="1"/>
      <c r="D721" s="48"/>
    </row>
    <row r="722" spans="2:4" x14ac:dyDescent="0.2">
      <c r="B722" s="1"/>
      <c r="C722" s="1"/>
      <c r="D722" s="48"/>
    </row>
    <row r="723" spans="2:4" x14ac:dyDescent="0.2">
      <c r="B723" s="1"/>
      <c r="C723" s="1"/>
      <c r="D723" s="48"/>
    </row>
    <row r="724" spans="2:4" x14ac:dyDescent="0.2">
      <c r="B724" s="1"/>
      <c r="C724" s="1"/>
      <c r="D724" s="48"/>
    </row>
    <row r="725" spans="2:4" x14ac:dyDescent="0.2">
      <c r="B725" s="1"/>
      <c r="C725" s="1"/>
      <c r="D725" s="48"/>
    </row>
    <row r="726" spans="2:4" x14ac:dyDescent="0.2">
      <c r="B726" s="1"/>
      <c r="C726" s="1"/>
      <c r="D726" s="48"/>
    </row>
    <row r="727" spans="2:4" x14ac:dyDescent="0.2">
      <c r="B727" s="1"/>
      <c r="C727" s="1"/>
      <c r="D727" s="48"/>
    </row>
    <row r="728" spans="2:4" x14ac:dyDescent="0.2">
      <c r="B728" s="1"/>
      <c r="C728" s="1"/>
      <c r="D728" s="48"/>
    </row>
    <row r="729" spans="2:4" x14ac:dyDescent="0.2">
      <c r="B729" s="1"/>
      <c r="C729" s="1"/>
      <c r="D729" s="48"/>
    </row>
    <row r="730" spans="2:4" x14ac:dyDescent="0.2">
      <c r="B730" s="1"/>
      <c r="C730" s="1"/>
      <c r="D730" s="48"/>
    </row>
    <row r="731" spans="2:4" x14ac:dyDescent="0.2">
      <c r="B731" s="1"/>
      <c r="C731" s="1"/>
      <c r="D731" s="48"/>
    </row>
    <row r="732" spans="2:4" x14ac:dyDescent="0.2">
      <c r="B732" s="1"/>
      <c r="C732" s="1"/>
      <c r="D732" s="48"/>
    </row>
    <row r="733" spans="2:4" x14ac:dyDescent="0.2">
      <c r="B733" s="1"/>
      <c r="C733" s="1"/>
      <c r="D733" s="48"/>
    </row>
    <row r="734" spans="2:4" x14ac:dyDescent="0.2">
      <c r="B734" s="1"/>
      <c r="C734" s="1"/>
      <c r="D734" s="48"/>
    </row>
    <row r="735" spans="2:4" x14ac:dyDescent="0.2">
      <c r="B735" s="1"/>
      <c r="C735" s="1"/>
      <c r="D735" s="48"/>
    </row>
    <row r="736" spans="2:4" x14ac:dyDescent="0.2">
      <c r="B736" s="1"/>
      <c r="C736" s="1"/>
      <c r="D736" s="48"/>
    </row>
    <row r="737" spans="2:4" x14ac:dyDescent="0.2">
      <c r="B737" s="1"/>
      <c r="C737" s="1"/>
      <c r="D737" s="48"/>
    </row>
    <row r="738" spans="2:4" x14ac:dyDescent="0.2">
      <c r="B738" s="1"/>
      <c r="C738" s="1"/>
      <c r="D738" s="48"/>
    </row>
    <row r="739" spans="2:4" x14ac:dyDescent="0.2">
      <c r="B739" s="1"/>
      <c r="C739" s="1"/>
      <c r="D739" s="48"/>
    </row>
    <row r="740" spans="2:4" x14ac:dyDescent="0.2">
      <c r="B740" s="1"/>
      <c r="C740" s="1"/>
      <c r="D740" s="48"/>
    </row>
    <row r="741" spans="2:4" x14ac:dyDescent="0.2">
      <c r="B741" s="1"/>
      <c r="C741" s="1"/>
      <c r="D741" s="48"/>
    </row>
    <row r="742" spans="2:4" x14ac:dyDescent="0.2">
      <c r="B742" s="1"/>
      <c r="C742" s="1"/>
      <c r="D742" s="48"/>
    </row>
    <row r="743" spans="2:4" x14ac:dyDescent="0.2">
      <c r="B743" s="1"/>
      <c r="C743" s="1"/>
      <c r="D743" s="48"/>
    </row>
    <row r="744" spans="2:4" x14ac:dyDescent="0.2">
      <c r="B744" s="1"/>
      <c r="C744" s="1"/>
      <c r="D744" s="48"/>
    </row>
    <row r="745" spans="2:4" x14ac:dyDescent="0.2">
      <c r="B745" s="1"/>
      <c r="C745" s="1"/>
      <c r="D745" s="48"/>
    </row>
    <row r="746" spans="2:4" x14ac:dyDescent="0.2">
      <c r="B746" s="1"/>
      <c r="C746" s="1"/>
      <c r="D746" s="48"/>
    </row>
    <row r="747" spans="2:4" x14ac:dyDescent="0.2">
      <c r="B747" s="1"/>
      <c r="C747" s="1"/>
      <c r="D747" s="48"/>
    </row>
    <row r="748" spans="2:4" x14ac:dyDescent="0.2">
      <c r="B748" s="1"/>
      <c r="C748" s="1"/>
      <c r="D748" s="48"/>
    </row>
    <row r="749" spans="2:4" x14ac:dyDescent="0.2">
      <c r="B749" s="1"/>
      <c r="C749" s="1"/>
      <c r="D749" s="48"/>
    </row>
    <row r="750" spans="2:4" x14ac:dyDescent="0.2">
      <c r="B750" s="1"/>
      <c r="C750" s="1"/>
      <c r="D750" s="48"/>
    </row>
    <row r="751" spans="2:4" x14ac:dyDescent="0.2">
      <c r="B751" s="1"/>
      <c r="C751" s="1"/>
      <c r="D751" s="48"/>
    </row>
    <row r="752" spans="2:4" x14ac:dyDescent="0.2">
      <c r="B752" s="1"/>
      <c r="C752" s="1"/>
      <c r="D752" s="48"/>
    </row>
    <row r="753" spans="2:4" x14ac:dyDescent="0.2">
      <c r="B753" s="1"/>
      <c r="C753" s="1"/>
      <c r="D753" s="48"/>
    </row>
    <row r="754" spans="2:4" x14ac:dyDescent="0.2">
      <c r="B754" s="1"/>
      <c r="C754" s="1"/>
      <c r="D754" s="48"/>
    </row>
    <row r="755" spans="2:4" x14ac:dyDescent="0.2">
      <c r="B755" s="1"/>
      <c r="C755" s="1"/>
      <c r="D755" s="48"/>
    </row>
    <row r="756" spans="2:4" x14ac:dyDescent="0.2">
      <c r="B756" s="1"/>
      <c r="C756" s="1"/>
      <c r="D756" s="48"/>
    </row>
    <row r="757" spans="2:4" x14ac:dyDescent="0.2">
      <c r="B757" s="1"/>
      <c r="C757" s="1"/>
      <c r="D757" s="48"/>
    </row>
    <row r="758" spans="2:4" x14ac:dyDescent="0.2">
      <c r="B758" s="1"/>
      <c r="C758" s="1"/>
      <c r="D758" s="48"/>
    </row>
    <row r="759" spans="2:4" x14ac:dyDescent="0.2">
      <c r="B759" s="1"/>
      <c r="C759" s="1"/>
      <c r="D759" s="48"/>
    </row>
    <row r="760" spans="2:4" x14ac:dyDescent="0.2">
      <c r="B760" s="1"/>
      <c r="C760" s="1"/>
      <c r="D760" s="48"/>
    </row>
    <row r="761" spans="2:4" x14ac:dyDescent="0.2">
      <c r="B761" s="1"/>
      <c r="C761" s="1"/>
      <c r="D761" s="48"/>
    </row>
    <row r="762" spans="2:4" x14ac:dyDescent="0.2">
      <c r="B762" s="1"/>
      <c r="C762" s="1"/>
      <c r="D762" s="48"/>
    </row>
    <row r="763" spans="2:4" x14ac:dyDescent="0.2">
      <c r="B763" s="1"/>
      <c r="C763" s="1"/>
      <c r="D763" s="48"/>
    </row>
    <row r="764" spans="2:4" x14ac:dyDescent="0.2">
      <c r="B764" s="1"/>
      <c r="C764" s="1"/>
      <c r="D764" s="48"/>
    </row>
    <row r="765" spans="2:4" x14ac:dyDescent="0.2">
      <c r="B765" s="1"/>
      <c r="C765" s="1"/>
      <c r="D765" s="48"/>
    </row>
    <row r="766" spans="2:4" x14ac:dyDescent="0.2">
      <c r="B766" s="1"/>
      <c r="C766" s="1"/>
      <c r="D766" s="48"/>
    </row>
    <row r="767" spans="2:4" x14ac:dyDescent="0.2">
      <c r="B767" s="1"/>
      <c r="C767" s="1"/>
      <c r="D767" s="48"/>
    </row>
    <row r="768" spans="2:4" x14ac:dyDescent="0.2">
      <c r="B768" s="1"/>
      <c r="C768" s="1"/>
      <c r="D768" s="48"/>
    </row>
    <row r="769" spans="2:4" x14ac:dyDescent="0.2">
      <c r="B769" s="1"/>
      <c r="C769" s="1"/>
      <c r="D769" s="48"/>
    </row>
    <row r="770" spans="2:4" x14ac:dyDescent="0.2">
      <c r="B770" s="1"/>
      <c r="C770" s="1"/>
      <c r="D770" s="48"/>
    </row>
    <row r="771" spans="2:4" x14ac:dyDescent="0.2">
      <c r="B771" s="1"/>
      <c r="C771" s="1"/>
      <c r="D771" s="48"/>
    </row>
    <row r="772" spans="2:4" x14ac:dyDescent="0.2">
      <c r="B772" s="1"/>
      <c r="C772" s="1"/>
      <c r="D772" s="48"/>
    </row>
    <row r="773" spans="2:4" x14ac:dyDescent="0.2">
      <c r="B773" s="1"/>
      <c r="C773" s="1"/>
      <c r="D773" s="48"/>
    </row>
    <row r="774" spans="2:4" x14ac:dyDescent="0.2">
      <c r="B774" s="1"/>
      <c r="C774" s="1"/>
      <c r="D774" s="48"/>
    </row>
    <row r="775" spans="2:4" x14ac:dyDescent="0.2">
      <c r="B775" s="1"/>
      <c r="C775" s="1"/>
      <c r="D775" s="48"/>
    </row>
    <row r="776" spans="2:4" x14ac:dyDescent="0.2">
      <c r="B776" s="1"/>
      <c r="C776" s="1"/>
      <c r="D776" s="48"/>
    </row>
    <row r="777" spans="2:4" x14ac:dyDescent="0.2">
      <c r="B777" s="1"/>
      <c r="C777" s="1"/>
      <c r="D777" s="48"/>
    </row>
    <row r="778" spans="2:4" x14ac:dyDescent="0.2">
      <c r="B778" s="1"/>
      <c r="C778" s="1"/>
      <c r="D778" s="48"/>
    </row>
    <row r="779" spans="2:4" x14ac:dyDescent="0.2">
      <c r="B779" s="1"/>
      <c r="C779" s="1"/>
      <c r="D779" s="48"/>
    </row>
    <row r="780" spans="2:4" x14ac:dyDescent="0.2">
      <c r="B780" s="1"/>
      <c r="C780" s="1"/>
      <c r="D780" s="48"/>
    </row>
    <row r="781" spans="2:4" x14ac:dyDescent="0.2">
      <c r="B781" s="1"/>
      <c r="C781" s="1"/>
      <c r="D781" s="48"/>
    </row>
    <row r="782" spans="2:4" x14ac:dyDescent="0.2">
      <c r="B782" s="1"/>
      <c r="C782" s="1"/>
      <c r="D782" s="48"/>
    </row>
    <row r="783" spans="2:4" x14ac:dyDescent="0.2">
      <c r="B783" s="1"/>
      <c r="C783" s="1"/>
      <c r="D783" s="48"/>
    </row>
    <row r="784" spans="2:4" x14ac:dyDescent="0.2">
      <c r="B784" s="1"/>
      <c r="C784" s="1"/>
      <c r="D784" s="48"/>
    </row>
    <row r="785" spans="2:4" x14ac:dyDescent="0.2">
      <c r="B785" s="1"/>
      <c r="C785" s="1"/>
      <c r="D785" s="48"/>
    </row>
    <row r="786" spans="2:4" x14ac:dyDescent="0.2">
      <c r="B786" s="1"/>
      <c r="C786" s="1"/>
      <c r="D786" s="48"/>
    </row>
    <row r="787" spans="2:4" x14ac:dyDescent="0.2">
      <c r="B787" s="1"/>
      <c r="C787" s="1"/>
      <c r="D787" s="48"/>
    </row>
    <row r="788" spans="2:4" x14ac:dyDescent="0.2">
      <c r="B788" s="1"/>
      <c r="C788" s="1"/>
      <c r="D788" s="48"/>
    </row>
    <row r="789" spans="2:4" x14ac:dyDescent="0.2">
      <c r="B789" s="1"/>
      <c r="C789" s="1"/>
      <c r="D789" s="48"/>
    </row>
    <row r="790" spans="2:4" x14ac:dyDescent="0.2">
      <c r="B790" s="1"/>
      <c r="C790" s="1"/>
      <c r="D790" s="48"/>
    </row>
    <row r="791" spans="2:4" x14ac:dyDescent="0.2">
      <c r="B791" s="1"/>
      <c r="C791" s="1"/>
      <c r="D791" s="48"/>
    </row>
    <row r="792" spans="2:4" x14ac:dyDescent="0.2">
      <c r="B792" s="1"/>
      <c r="C792" s="1"/>
      <c r="D792" s="48"/>
    </row>
    <row r="793" spans="2:4" x14ac:dyDescent="0.2">
      <c r="B793" s="1"/>
      <c r="C793" s="1"/>
      <c r="D793" s="48"/>
    </row>
    <row r="794" spans="2:4" x14ac:dyDescent="0.2">
      <c r="B794" s="1"/>
      <c r="C794" s="1"/>
      <c r="D794" s="48"/>
    </row>
    <row r="795" spans="2:4" x14ac:dyDescent="0.2">
      <c r="B795" s="1"/>
      <c r="C795" s="1"/>
      <c r="D795" s="48"/>
    </row>
    <row r="796" spans="2:4" x14ac:dyDescent="0.2">
      <c r="B796" s="1"/>
      <c r="C796" s="1"/>
      <c r="D796" s="48"/>
    </row>
    <row r="797" spans="2:4" x14ac:dyDescent="0.2">
      <c r="B797" s="1"/>
      <c r="C797" s="1"/>
      <c r="D797" s="48"/>
    </row>
    <row r="798" spans="2:4" x14ac:dyDescent="0.2">
      <c r="B798" s="1"/>
      <c r="C798" s="1"/>
      <c r="D798" s="48"/>
    </row>
    <row r="799" spans="2:4" x14ac:dyDescent="0.2">
      <c r="B799" s="1"/>
      <c r="C799" s="1"/>
      <c r="D799" s="48"/>
    </row>
    <row r="800" spans="2:4" x14ac:dyDescent="0.2">
      <c r="B800" s="1"/>
      <c r="C800" s="1"/>
      <c r="D800" s="48"/>
    </row>
    <row r="801" spans="2:4" x14ac:dyDescent="0.2">
      <c r="B801" s="1"/>
      <c r="C801" s="1"/>
      <c r="D801" s="48"/>
    </row>
    <row r="802" spans="2:4" x14ac:dyDescent="0.2">
      <c r="B802" s="1"/>
      <c r="C802" s="1"/>
      <c r="D802" s="48"/>
    </row>
    <row r="803" spans="2:4" x14ac:dyDescent="0.2">
      <c r="B803" s="1"/>
      <c r="C803" s="1"/>
      <c r="D803" s="48"/>
    </row>
    <row r="804" spans="2:4" x14ac:dyDescent="0.2">
      <c r="B804" s="1"/>
      <c r="C804" s="1"/>
      <c r="D804" s="48"/>
    </row>
    <row r="805" spans="2:4" x14ac:dyDescent="0.2">
      <c r="B805" s="1"/>
      <c r="C805" s="1"/>
      <c r="D805" s="48"/>
    </row>
    <row r="806" spans="2:4" x14ac:dyDescent="0.2">
      <c r="B806" s="1"/>
      <c r="C806" s="1"/>
      <c r="D806" s="48"/>
    </row>
    <row r="807" spans="2:4" x14ac:dyDescent="0.2">
      <c r="B807" s="1"/>
      <c r="C807" s="1"/>
      <c r="D807" s="48"/>
    </row>
    <row r="808" spans="2:4" x14ac:dyDescent="0.2">
      <c r="B808" s="1"/>
      <c r="C808" s="1"/>
      <c r="D808" s="48"/>
    </row>
    <row r="809" spans="2:4" x14ac:dyDescent="0.2">
      <c r="B809" s="1"/>
      <c r="C809" s="1"/>
      <c r="D809" s="48"/>
    </row>
    <row r="810" spans="2:4" x14ac:dyDescent="0.2">
      <c r="B810" s="1"/>
      <c r="C810" s="1"/>
      <c r="D810" s="48"/>
    </row>
    <row r="811" spans="2:4" x14ac:dyDescent="0.2">
      <c r="B811" s="1"/>
      <c r="C811" s="1"/>
      <c r="D811" s="48"/>
    </row>
    <row r="812" spans="2:4" x14ac:dyDescent="0.2">
      <c r="B812" s="1"/>
      <c r="C812" s="1"/>
      <c r="D812" s="48"/>
    </row>
    <row r="813" spans="2:4" x14ac:dyDescent="0.2">
      <c r="B813" s="1"/>
      <c r="C813" s="1"/>
      <c r="D813" s="48"/>
    </row>
    <row r="814" spans="2:4" x14ac:dyDescent="0.2">
      <c r="B814" s="1"/>
      <c r="C814" s="1"/>
      <c r="D814" s="48"/>
    </row>
    <row r="815" spans="2:4" x14ac:dyDescent="0.2">
      <c r="B815" s="1"/>
      <c r="C815" s="1"/>
      <c r="D815" s="48"/>
    </row>
    <row r="816" spans="2:4" x14ac:dyDescent="0.2">
      <c r="B816" s="1"/>
      <c r="C816" s="1"/>
      <c r="D816" s="48"/>
    </row>
    <row r="817" spans="2:4" x14ac:dyDescent="0.2">
      <c r="B817" s="1"/>
      <c r="C817" s="1"/>
      <c r="D817" s="48"/>
    </row>
    <row r="818" spans="2:4" x14ac:dyDescent="0.2">
      <c r="B818" s="1"/>
      <c r="C818" s="1"/>
      <c r="D818" s="48"/>
    </row>
    <row r="819" spans="2:4" x14ac:dyDescent="0.2">
      <c r="B819" s="1"/>
      <c r="C819" s="1"/>
      <c r="D819" s="48"/>
    </row>
    <row r="820" spans="2:4" x14ac:dyDescent="0.2">
      <c r="B820" s="1"/>
      <c r="C820" s="1"/>
      <c r="D820" s="48"/>
    </row>
    <row r="821" spans="2:4" x14ac:dyDescent="0.2">
      <c r="B821" s="1"/>
      <c r="C821" s="1"/>
      <c r="D821" s="48"/>
    </row>
    <row r="822" spans="2:4" x14ac:dyDescent="0.2">
      <c r="B822" s="1"/>
      <c r="C822" s="1"/>
      <c r="D822" s="48"/>
    </row>
    <row r="823" spans="2:4" x14ac:dyDescent="0.2">
      <c r="B823" s="1"/>
      <c r="C823" s="1"/>
      <c r="D823" s="48"/>
    </row>
    <row r="824" spans="2:4" x14ac:dyDescent="0.2">
      <c r="B824" s="1"/>
      <c r="C824" s="1"/>
      <c r="D824" s="48"/>
    </row>
    <row r="825" spans="2:4" x14ac:dyDescent="0.2">
      <c r="B825" s="1"/>
      <c r="C825" s="1"/>
      <c r="D825" s="48"/>
    </row>
    <row r="826" spans="2:4" x14ac:dyDescent="0.2">
      <c r="B826" s="1"/>
      <c r="C826" s="1"/>
      <c r="D826" s="48"/>
    </row>
    <row r="827" spans="2:4" x14ac:dyDescent="0.2">
      <c r="B827" s="1"/>
      <c r="C827" s="1"/>
      <c r="D827" s="48"/>
    </row>
    <row r="828" spans="2:4" x14ac:dyDescent="0.2">
      <c r="B828" s="1"/>
      <c r="C828" s="1"/>
      <c r="D828" s="48"/>
    </row>
    <row r="829" spans="2:4" x14ac:dyDescent="0.2">
      <c r="B829" s="1"/>
      <c r="C829" s="1"/>
      <c r="D829" s="48"/>
    </row>
    <row r="830" spans="2:4" x14ac:dyDescent="0.2">
      <c r="B830" s="1"/>
      <c r="C830" s="1"/>
      <c r="D830" s="48"/>
    </row>
    <row r="831" spans="2:4" x14ac:dyDescent="0.2">
      <c r="B831" s="1"/>
      <c r="C831" s="1"/>
      <c r="D831" s="48"/>
    </row>
    <row r="832" spans="2:4" x14ac:dyDescent="0.2">
      <c r="B832" s="1"/>
      <c r="C832" s="1"/>
      <c r="D832" s="48"/>
    </row>
    <row r="833" spans="2:4" x14ac:dyDescent="0.2">
      <c r="B833" s="1"/>
      <c r="C833" s="1"/>
      <c r="D833" s="48"/>
    </row>
    <row r="834" spans="2:4" x14ac:dyDescent="0.2">
      <c r="B834" s="1"/>
      <c r="C834" s="1"/>
      <c r="D834" s="48"/>
    </row>
    <row r="835" spans="2:4" x14ac:dyDescent="0.2">
      <c r="B835" s="1"/>
      <c r="C835" s="1"/>
      <c r="D835" s="48"/>
    </row>
    <row r="836" spans="2:4" x14ac:dyDescent="0.2">
      <c r="B836" s="1"/>
      <c r="C836" s="1"/>
      <c r="D836" s="48"/>
    </row>
    <row r="837" spans="2:4" x14ac:dyDescent="0.2">
      <c r="B837" s="1"/>
      <c r="C837" s="1"/>
      <c r="D837" s="48"/>
    </row>
    <row r="838" spans="2:4" x14ac:dyDescent="0.2">
      <c r="B838" s="1"/>
      <c r="C838" s="1"/>
      <c r="D838" s="48"/>
    </row>
    <row r="839" spans="2:4" x14ac:dyDescent="0.2">
      <c r="B839" s="1"/>
      <c r="C839" s="1"/>
      <c r="D839" s="48"/>
    </row>
    <row r="840" spans="2:4" x14ac:dyDescent="0.2">
      <c r="B840" s="1"/>
      <c r="C840" s="1"/>
      <c r="D840" s="48"/>
    </row>
    <row r="841" spans="2:4" x14ac:dyDescent="0.2">
      <c r="B841" s="1"/>
      <c r="C841" s="1"/>
      <c r="D841" s="48"/>
    </row>
    <row r="842" spans="2:4" x14ac:dyDescent="0.2">
      <c r="B842" s="1"/>
      <c r="C842" s="1"/>
      <c r="D842" s="48"/>
    </row>
    <row r="843" spans="2:4" x14ac:dyDescent="0.2">
      <c r="B843" s="1"/>
      <c r="C843" s="1"/>
      <c r="D843" s="48"/>
    </row>
    <row r="844" spans="2:4" x14ac:dyDescent="0.2">
      <c r="B844" s="1"/>
      <c r="C844" s="1"/>
      <c r="D844" s="48"/>
    </row>
    <row r="845" spans="2:4" x14ac:dyDescent="0.2">
      <c r="B845" s="1"/>
      <c r="C845" s="1"/>
      <c r="D845" s="48"/>
    </row>
    <row r="846" spans="2:4" x14ac:dyDescent="0.2">
      <c r="B846" s="1"/>
      <c r="C846" s="1"/>
      <c r="D846" s="48"/>
    </row>
    <row r="847" spans="2:4" x14ac:dyDescent="0.2">
      <c r="B847" s="1"/>
      <c r="C847" s="1"/>
      <c r="D847" s="48"/>
    </row>
    <row r="848" spans="2:4" x14ac:dyDescent="0.2">
      <c r="B848" s="1"/>
      <c r="C848" s="1"/>
      <c r="D848" s="48"/>
    </row>
    <row r="849" spans="2:4" x14ac:dyDescent="0.2">
      <c r="B849" s="1"/>
      <c r="C849" s="1"/>
      <c r="D849" s="48"/>
    </row>
    <row r="850" spans="2:4" x14ac:dyDescent="0.2">
      <c r="B850" s="1"/>
      <c r="C850" s="1"/>
      <c r="D850" s="48"/>
    </row>
    <row r="851" spans="2:4" x14ac:dyDescent="0.2">
      <c r="B851" s="1"/>
      <c r="C851" s="1"/>
      <c r="D851" s="48"/>
    </row>
    <row r="852" spans="2:4" x14ac:dyDescent="0.2">
      <c r="B852" s="1"/>
      <c r="C852" s="1"/>
      <c r="D852" s="48"/>
    </row>
    <row r="853" spans="2:4" x14ac:dyDescent="0.2">
      <c r="B853" s="1"/>
      <c r="C853" s="1"/>
      <c r="D853" s="48"/>
    </row>
    <row r="854" spans="2:4" x14ac:dyDescent="0.2">
      <c r="B854" s="1"/>
      <c r="C854" s="1"/>
      <c r="D854" s="48"/>
    </row>
    <row r="855" spans="2:4" x14ac:dyDescent="0.2">
      <c r="B855" s="1"/>
      <c r="C855" s="1"/>
      <c r="D855" s="48"/>
    </row>
    <row r="856" spans="2:4" x14ac:dyDescent="0.2">
      <c r="B856" s="1"/>
      <c r="C856" s="1"/>
      <c r="D856" s="48"/>
    </row>
    <row r="857" spans="2:4" x14ac:dyDescent="0.2">
      <c r="B857" s="1"/>
      <c r="C857" s="1"/>
      <c r="D857" s="48"/>
    </row>
    <row r="858" spans="2:4" x14ac:dyDescent="0.2">
      <c r="B858" s="1"/>
      <c r="C858" s="1"/>
      <c r="D858" s="48"/>
    </row>
    <row r="859" spans="2:4" x14ac:dyDescent="0.2">
      <c r="B859" s="1"/>
      <c r="C859" s="1"/>
      <c r="D859" s="48"/>
    </row>
    <row r="860" spans="2:4" x14ac:dyDescent="0.2">
      <c r="B860" s="1"/>
      <c r="C860" s="1"/>
      <c r="D860" s="48"/>
    </row>
    <row r="861" spans="2:4" x14ac:dyDescent="0.2">
      <c r="B861" s="1"/>
      <c r="C861" s="1"/>
      <c r="D861" s="48"/>
    </row>
    <row r="862" spans="2:4" x14ac:dyDescent="0.2">
      <c r="B862" s="1"/>
      <c r="C862" s="1"/>
      <c r="D862" s="48"/>
    </row>
    <row r="863" spans="2:4" x14ac:dyDescent="0.2">
      <c r="B863" s="1"/>
      <c r="C863" s="1"/>
      <c r="D863" s="48"/>
    </row>
    <row r="864" spans="2:4" x14ac:dyDescent="0.2">
      <c r="B864" s="1"/>
      <c r="C864" s="1"/>
      <c r="D864" s="48"/>
    </row>
    <row r="865" spans="2:4" x14ac:dyDescent="0.2">
      <c r="B865" s="1"/>
      <c r="C865" s="1"/>
      <c r="D865" s="48"/>
    </row>
    <row r="866" spans="2:4" x14ac:dyDescent="0.2">
      <c r="B866" s="1"/>
      <c r="C866" s="1"/>
      <c r="D866" s="48"/>
    </row>
    <row r="867" spans="2:4" x14ac:dyDescent="0.2">
      <c r="B867" s="1"/>
      <c r="C867" s="1"/>
      <c r="D867" s="48"/>
    </row>
    <row r="868" spans="2:4" x14ac:dyDescent="0.2">
      <c r="B868" s="1"/>
      <c r="C868" s="1"/>
      <c r="D868" s="48"/>
    </row>
    <row r="869" spans="2:4" x14ac:dyDescent="0.2">
      <c r="B869" s="1"/>
      <c r="C869" s="1"/>
      <c r="D869" s="48"/>
    </row>
    <row r="870" spans="2:4" x14ac:dyDescent="0.2">
      <c r="B870" s="1"/>
      <c r="C870" s="1"/>
      <c r="D870" s="48"/>
    </row>
    <row r="871" spans="2:4" x14ac:dyDescent="0.2">
      <c r="B871" s="1"/>
      <c r="C871" s="1"/>
      <c r="D871" s="48"/>
    </row>
    <row r="872" spans="2:4" x14ac:dyDescent="0.2">
      <c r="B872" s="1"/>
      <c r="C872" s="1"/>
      <c r="D872" s="48"/>
    </row>
    <row r="873" spans="2:4" x14ac:dyDescent="0.2">
      <c r="B873" s="1"/>
      <c r="C873" s="1"/>
      <c r="D873" s="48"/>
    </row>
    <row r="874" spans="2:4" x14ac:dyDescent="0.2">
      <c r="B874" s="1"/>
      <c r="C874" s="1"/>
      <c r="D874" s="48"/>
    </row>
    <row r="875" spans="2:4" x14ac:dyDescent="0.2">
      <c r="B875" s="1"/>
      <c r="C875" s="1"/>
      <c r="D875" s="48"/>
    </row>
    <row r="876" spans="2:4" x14ac:dyDescent="0.2">
      <c r="B876" s="1"/>
      <c r="C876" s="1"/>
      <c r="D876" s="48"/>
    </row>
    <row r="877" spans="2:4" x14ac:dyDescent="0.2">
      <c r="B877" s="1"/>
      <c r="C877" s="1"/>
      <c r="D877" s="48"/>
    </row>
    <row r="878" spans="2:4" x14ac:dyDescent="0.2">
      <c r="B878" s="1"/>
      <c r="C878" s="1"/>
      <c r="D878" s="48"/>
    </row>
    <row r="879" spans="2:4" x14ac:dyDescent="0.2">
      <c r="B879" s="1"/>
      <c r="C879" s="1"/>
      <c r="D879" s="48"/>
    </row>
    <row r="880" spans="2:4" x14ac:dyDescent="0.2">
      <c r="B880" s="1"/>
      <c r="C880" s="1"/>
      <c r="D880" s="48"/>
    </row>
    <row r="881" spans="2:4" x14ac:dyDescent="0.2">
      <c r="B881" s="1"/>
      <c r="C881" s="1"/>
      <c r="D881" s="48"/>
    </row>
    <row r="882" spans="2:4" x14ac:dyDescent="0.2">
      <c r="B882" s="1"/>
      <c r="C882" s="1"/>
      <c r="D882" s="48"/>
    </row>
    <row r="883" spans="2:4" x14ac:dyDescent="0.2">
      <c r="B883" s="1"/>
      <c r="C883" s="1"/>
      <c r="D883" s="48"/>
    </row>
    <row r="884" spans="2:4" x14ac:dyDescent="0.2">
      <c r="B884" s="1"/>
      <c r="C884" s="1"/>
      <c r="D884" s="48"/>
    </row>
    <row r="885" spans="2:4" x14ac:dyDescent="0.2">
      <c r="B885" s="1"/>
      <c r="C885" s="1"/>
      <c r="D885" s="48"/>
    </row>
    <row r="886" spans="2:4" x14ac:dyDescent="0.2">
      <c r="B886" s="1"/>
      <c r="C886" s="1"/>
      <c r="D886" s="48"/>
    </row>
    <row r="887" spans="2:4" x14ac:dyDescent="0.2">
      <c r="B887" s="1"/>
      <c r="C887" s="1"/>
      <c r="D887" s="48"/>
    </row>
    <row r="888" spans="2:4" x14ac:dyDescent="0.2">
      <c r="B888" s="1"/>
      <c r="C888" s="1"/>
      <c r="D888" s="48"/>
    </row>
    <row r="889" spans="2:4" x14ac:dyDescent="0.2">
      <c r="B889" s="1"/>
      <c r="C889" s="1"/>
      <c r="D889" s="48"/>
    </row>
    <row r="890" spans="2:4" x14ac:dyDescent="0.2">
      <c r="B890" s="1"/>
      <c r="C890" s="1"/>
      <c r="D890" s="48"/>
    </row>
    <row r="891" spans="2:4" x14ac:dyDescent="0.2">
      <c r="B891" s="1"/>
      <c r="C891" s="1"/>
      <c r="D891" s="48"/>
    </row>
    <row r="892" spans="2:4" x14ac:dyDescent="0.2">
      <c r="B892" s="1"/>
      <c r="C892" s="1"/>
      <c r="D892" s="48"/>
    </row>
    <row r="893" spans="2:4" x14ac:dyDescent="0.2">
      <c r="B893" s="1"/>
      <c r="C893" s="1"/>
      <c r="D893" s="48"/>
    </row>
    <row r="894" spans="2:4" x14ac:dyDescent="0.2">
      <c r="B894" s="1"/>
      <c r="C894" s="1"/>
      <c r="D894" s="48"/>
    </row>
    <row r="895" spans="2:4" x14ac:dyDescent="0.2">
      <c r="B895" s="1"/>
      <c r="C895" s="1"/>
      <c r="D895" s="48"/>
    </row>
    <row r="896" spans="2:4" x14ac:dyDescent="0.2">
      <c r="B896" s="1"/>
      <c r="C896" s="1"/>
      <c r="D896" s="48"/>
    </row>
    <row r="897" spans="2:4" x14ac:dyDescent="0.2">
      <c r="B897" s="1"/>
      <c r="C897" s="1"/>
      <c r="D897" s="48"/>
    </row>
    <row r="898" spans="2:4" x14ac:dyDescent="0.2">
      <c r="B898" s="1"/>
      <c r="C898" s="1"/>
      <c r="D898" s="48"/>
    </row>
    <row r="899" spans="2:4" x14ac:dyDescent="0.2">
      <c r="B899" s="1"/>
      <c r="C899" s="1"/>
      <c r="D899" s="48"/>
    </row>
    <row r="900" spans="2:4" x14ac:dyDescent="0.2">
      <c r="B900" s="1"/>
      <c r="C900" s="1"/>
      <c r="D900" s="48"/>
    </row>
    <row r="901" spans="2:4" x14ac:dyDescent="0.2">
      <c r="B901" s="1"/>
      <c r="C901" s="1"/>
      <c r="D901" s="48"/>
    </row>
    <row r="902" spans="2:4" x14ac:dyDescent="0.2">
      <c r="B902" s="1"/>
      <c r="C902" s="1"/>
      <c r="D902" s="48"/>
    </row>
    <row r="903" spans="2:4" x14ac:dyDescent="0.2">
      <c r="B903" s="1"/>
      <c r="C903" s="1"/>
      <c r="D903" s="48"/>
    </row>
    <row r="904" spans="2:4" x14ac:dyDescent="0.2">
      <c r="B904" s="1"/>
      <c r="C904" s="1"/>
      <c r="D904" s="48"/>
    </row>
    <row r="905" spans="2:4" x14ac:dyDescent="0.2">
      <c r="B905" s="1"/>
      <c r="C905" s="1"/>
      <c r="D905" s="48"/>
    </row>
    <row r="906" spans="2:4" x14ac:dyDescent="0.2">
      <c r="B906" s="1"/>
      <c r="C906" s="1"/>
      <c r="D906" s="48"/>
    </row>
    <row r="907" spans="2:4" x14ac:dyDescent="0.2">
      <c r="B907" s="1"/>
      <c r="C907" s="1"/>
      <c r="D907" s="48"/>
    </row>
    <row r="908" spans="2:4" x14ac:dyDescent="0.2">
      <c r="B908" s="1"/>
      <c r="C908" s="1"/>
      <c r="D908" s="48"/>
    </row>
    <row r="909" spans="2:4" x14ac:dyDescent="0.2">
      <c r="B909" s="1"/>
      <c r="C909" s="1"/>
      <c r="D909" s="48"/>
    </row>
    <row r="910" spans="2:4" x14ac:dyDescent="0.2">
      <c r="B910" s="1"/>
      <c r="C910" s="1"/>
      <c r="D910" s="48"/>
    </row>
    <row r="911" spans="2:4" x14ac:dyDescent="0.2">
      <c r="B911" s="1"/>
      <c r="C911" s="1"/>
      <c r="D911" s="48"/>
    </row>
    <row r="912" spans="2:4" x14ac:dyDescent="0.2">
      <c r="B912" s="1"/>
      <c r="C912" s="1"/>
      <c r="D912" s="48"/>
    </row>
    <row r="913" spans="2:4" x14ac:dyDescent="0.2">
      <c r="B913" s="1"/>
      <c r="C913" s="1"/>
      <c r="D913" s="48"/>
    </row>
    <row r="914" spans="2:4" x14ac:dyDescent="0.2">
      <c r="B914" s="1"/>
      <c r="C914" s="1"/>
      <c r="D914" s="48"/>
    </row>
    <row r="915" spans="2:4" x14ac:dyDescent="0.2">
      <c r="B915" s="1"/>
      <c r="C915" s="1"/>
      <c r="D915" s="48"/>
    </row>
    <row r="916" spans="2:4" x14ac:dyDescent="0.2">
      <c r="B916" s="1"/>
      <c r="C916" s="1"/>
      <c r="D916" s="48"/>
    </row>
    <row r="917" spans="2:4" x14ac:dyDescent="0.2">
      <c r="B917" s="1"/>
      <c r="C917" s="1"/>
      <c r="D917" s="48"/>
    </row>
    <row r="918" spans="2:4" x14ac:dyDescent="0.2">
      <c r="B918" s="1"/>
      <c r="C918" s="1"/>
      <c r="D918" s="48"/>
    </row>
    <row r="919" spans="2:4" x14ac:dyDescent="0.2">
      <c r="B919" s="1"/>
      <c r="C919" s="1"/>
      <c r="D919" s="48"/>
    </row>
    <row r="920" spans="2:4" x14ac:dyDescent="0.2">
      <c r="B920" s="1"/>
      <c r="C920" s="1"/>
      <c r="D920" s="48"/>
    </row>
    <row r="921" spans="2:4" x14ac:dyDescent="0.2">
      <c r="B921" s="1"/>
      <c r="C921" s="1"/>
      <c r="D921" s="48"/>
    </row>
    <row r="922" spans="2:4" x14ac:dyDescent="0.2">
      <c r="B922" s="1"/>
      <c r="C922" s="1"/>
      <c r="D922" s="48"/>
    </row>
    <row r="923" spans="2:4" x14ac:dyDescent="0.2">
      <c r="B923" s="1"/>
      <c r="C923" s="1"/>
      <c r="D923" s="48"/>
    </row>
    <row r="924" spans="2:4" x14ac:dyDescent="0.2">
      <c r="B924" s="1"/>
      <c r="C924" s="1"/>
      <c r="D924" s="48"/>
    </row>
    <row r="925" spans="2:4" x14ac:dyDescent="0.2">
      <c r="B925" s="1"/>
      <c r="C925" s="1"/>
      <c r="D925" s="48"/>
    </row>
    <row r="926" spans="2:4" x14ac:dyDescent="0.2">
      <c r="B926" s="1"/>
      <c r="C926" s="1"/>
      <c r="D926" s="48"/>
    </row>
    <row r="927" spans="2:4" x14ac:dyDescent="0.2">
      <c r="B927" s="1"/>
      <c r="C927" s="1"/>
      <c r="D927" s="48"/>
    </row>
    <row r="928" spans="2:4" x14ac:dyDescent="0.2">
      <c r="B928" s="1"/>
      <c r="C928" s="1"/>
      <c r="D928" s="48"/>
    </row>
    <row r="929" spans="2:4" x14ac:dyDescent="0.2">
      <c r="B929" s="1"/>
      <c r="C929" s="1"/>
      <c r="D929" s="48"/>
    </row>
    <row r="930" spans="2:4" x14ac:dyDescent="0.2">
      <c r="B930" s="1"/>
      <c r="C930" s="1"/>
      <c r="D930" s="48"/>
    </row>
    <row r="931" spans="2:4" x14ac:dyDescent="0.2">
      <c r="B931" s="1"/>
      <c r="C931" s="1"/>
      <c r="D931" s="48"/>
    </row>
    <row r="932" spans="2:4" x14ac:dyDescent="0.2">
      <c r="B932" s="1"/>
      <c r="C932" s="1"/>
      <c r="D932" s="48"/>
    </row>
    <row r="933" spans="2:4" x14ac:dyDescent="0.2">
      <c r="B933" s="1"/>
      <c r="C933" s="1"/>
      <c r="D933" s="48"/>
    </row>
    <row r="934" spans="2:4" x14ac:dyDescent="0.2">
      <c r="B934" s="1"/>
      <c r="C934" s="1"/>
      <c r="D934" s="48"/>
    </row>
    <row r="935" spans="2:4" x14ac:dyDescent="0.2">
      <c r="B935" s="1"/>
      <c r="C935" s="1"/>
      <c r="D935" s="48"/>
    </row>
    <row r="936" spans="2:4" x14ac:dyDescent="0.2">
      <c r="B936" s="1"/>
      <c r="C936" s="1"/>
      <c r="D936" s="48"/>
    </row>
    <row r="937" spans="2:4" x14ac:dyDescent="0.2">
      <c r="B937" s="1"/>
      <c r="C937" s="1"/>
      <c r="D937" s="48"/>
    </row>
    <row r="938" spans="2:4" x14ac:dyDescent="0.2">
      <c r="B938" s="1"/>
      <c r="C938" s="1"/>
      <c r="D938" s="48"/>
    </row>
    <row r="939" spans="2:4" x14ac:dyDescent="0.2">
      <c r="B939" s="1"/>
      <c r="C939" s="1"/>
      <c r="D939" s="48"/>
    </row>
    <row r="940" spans="2:4" x14ac:dyDescent="0.2">
      <c r="B940" s="1"/>
      <c r="C940" s="1"/>
      <c r="D940" s="48"/>
    </row>
    <row r="941" spans="2:4" x14ac:dyDescent="0.2">
      <c r="B941" s="1"/>
      <c r="C941" s="1"/>
      <c r="D941" s="48"/>
    </row>
    <row r="942" spans="2:4" x14ac:dyDescent="0.2">
      <c r="B942" s="1"/>
      <c r="C942" s="1"/>
      <c r="D942" s="48"/>
    </row>
    <row r="943" spans="2:4" x14ac:dyDescent="0.2">
      <c r="B943" s="1"/>
      <c r="C943" s="1"/>
      <c r="D943" s="48"/>
    </row>
    <row r="944" spans="2:4" x14ac:dyDescent="0.2">
      <c r="B944" s="1"/>
      <c r="C944" s="1"/>
      <c r="D944" s="48"/>
    </row>
    <row r="945" spans="2:4" x14ac:dyDescent="0.2">
      <c r="B945" s="1"/>
      <c r="C945" s="1"/>
      <c r="D945" s="48"/>
    </row>
    <row r="946" spans="2:4" x14ac:dyDescent="0.2">
      <c r="B946" s="1"/>
      <c r="C946" s="1"/>
      <c r="D946" s="48"/>
    </row>
    <row r="947" spans="2:4" x14ac:dyDescent="0.2">
      <c r="B947" s="1"/>
      <c r="C947" s="1"/>
      <c r="D947" s="48"/>
    </row>
    <row r="948" spans="2:4" x14ac:dyDescent="0.2">
      <c r="B948" s="1"/>
      <c r="C948" s="1"/>
      <c r="D948" s="48"/>
    </row>
    <row r="949" spans="2:4" x14ac:dyDescent="0.2">
      <c r="B949" s="1"/>
      <c r="C949" s="1"/>
      <c r="D949" s="48"/>
    </row>
    <row r="950" spans="2:4" x14ac:dyDescent="0.2">
      <c r="B950" s="1"/>
      <c r="C950" s="1"/>
      <c r="D950" s="48"/>
    </row>
    <row r="951" spans="2:4" x14ac:dyDescent="0.2">
      <c r="B951" s="1"/>
      <c r="C951" s="1"/>
      <c r="D951" s="48"/>
    </row>
    <row r="952" spans="2:4" x14ac:dyDescent="0.2">
      <c r="B952" s="1"/>
      <c r="C952" s="1"/>
      <c r="D952" s="48"/>
    </row>
    <row r="953" spans="2:4" x14ac:dyDescent="0.2">
      <c r="B953" s="1"/>
      <c r="C953" s="1"/>
      <c r="D953" s="48"/>
    </row>
    <row r="954" spans="2:4" x14ac:dyDescent="0.2">
      <c r="B954" s="1"/>
      <c r="C954" s="1"/>
      <c r="D954" s="48"/>
    </row>
    <row r="955" spans="2:4" x14ac:dyDescent="0.2">
      <c r="B955" s="1"/>
      <c r="C955" s="1"/>
      <c r="D955" s="48"/>
    </row>
    <row r="956" spans="2:4" x14ac:dyDescent="0.2">
      <c r="B956" s="1"/>
      <c r="C956" s="1"/>
      <c r="D956" s="48"/>
    </row>
    <row r="957" spans="2:4" x14ac:dyDescent="0.2">
      <c r="B957" s="1"/>
      <c r="C957" s="1"/>
      <c r="D957" s="48"/>
    </row>
    <row r="958" spans="2:4" x14ac:dyDescent="0.2">
      <c r="B958" s="1"/>
      <c r="C958" s="1"/>
      <c r="D958" s="48"/>
    </row>
    <row r="959" spans="2:4" x14ac:dyDescent="0.2">
      <c r="B959" s="1"/>
      <c r="C959" s="1"/>
      <c r="D959" s="48"/>
    </row>
    <row r="960" spans="2:4" x14ac:dyDescent="0.2">
      <c r="B960" s="1"/>
      <c r="C960" s="1"/>
      <c r="D960" s="48"/>
    </row>
    <row r="961" spans="2:4" x14ac:dyDescent="0.2">
      <c r="B961" s="1"/>
      <c r="C961" s="1"/>
      <c r="D961" s="48"/>
    </row>
    <row r="962" spans="2:4" x14ac:dyDescent="0.2">
      <c r="B962" s="1"/>
      <c r="C962" s="1"/>
      <c r="D962" s="48"/>
    </row>
    <row r="963" spans="2:4" x14ac:dyDescent="0.2">
      <c r="B963" s="1"/>
      <c r="C963" s="1"/>
      <c r="D963" s="48"/>
    </row>
    <row r="964" spans="2:4" x14ac:dyDescent="0.2">
      <c r="B964" s="1"/>
      <c r="C964" s="1"/>
      <c r="D964" s="48"/>
    </row>
    <row r="965" spans="2:4" x14ac:dyDescent="0.2">
      <c r="B965" s="1"/>
      <c r="C965" s="1"/>
      <c r="D965" s="48"/>
    </row>
    <row r="966" spans="2:4" x14ac:dyDescent="0.2">
      <c r="B966" s="1"/>
      <c r="C966" s="1"/>
      <c r="D966" s="48"/>
    </row>
    <row r="967" spans="2:4" x14ac:dyDescent="0.2">
      <c r="B967" s="1"/>
      <c r="C967" s="1"/>
      <c r="D967" s="48"/>
    </row>
    <row r="968" spans="2:4" x14ac:dyDescent="0.2">
      <c r="B968" s="1"/>
      <c r="C968" s="1"/>
      <c r="D968" s="48"/>
    </row>
    <row r="969" spans="2:4" x14ac:dyDescent="0.2">
      <c r="B969" s="1"/>
      <c r="C969" s="1"/>
      <c r="D969" s="48"/>
    </row>
    <row r="970" spans="2:4" x14ac:dyDescent="0.2">
      <c r="B970" s="1"/>
      <c r="C970" s="1"/>
      <c r="D970" s="48"/>
    </row>
    <row r="971" spans="2:4" x14ac:dyDescent="0.2">
      <c r="B971" s="1"/>
      <c r="C971" s="1"/>
      <c r="D971" s="48"/>
    </row>
    <row r="972" spans="2:4" x14ac:dyDescent="0.2">
      <c r="B972" s="1"/>
      <c r="C972" s="1"/>
      <c r="D972" s="48"/>
    </row>
    <row r="973" spans="2:4" x14ac:dyDescent="0.2">
      <c r="B973" s="1"/>
      <c r="C973" s="1"/>
      <c r="D973" s="48"/>
    </row>
    <row r="974" spans="2:4" x14ac:dyDescent="0.2">
      <c r="B974" s="1"/>
      <c r="C974" s="1"/>
      <c r="D974" s="48"/>
    </row>
    <row r="975" spans="2:4" x14ac:dyDescent="0.2">
      <c r="B975" s="1"/>
      <c r="C975" s="1"/>
      <c r="D975" s="48"/>
    </row>
    <row r="976" spans="2:4" x14ac:dyDescent="0.2">
      <c r="B976" s="1"/>
      <c r="C976" s="1"/>
      <c r="D976" s="48"/>
    </row>
    <row r="977" spans="2:4" x14ac:dyDescent="0.2">
      <c r="B977" s="1"/>
      <c r="C977" s="1"/>
      <c r="D977" s="48"/>
    </row>
    <row r="978" spans="2:4" x14ac:dyDescent="0.2">
      <c r="B978" s="1"/>
      <c r="C978" s="1"/>
      <c r="D978" s="48"/>
    </row>
    <row r="979" spans="2:4" x14ac:dyDescent="0.2">
      <c r="B979" s="1"/>
      <c r="C979" s="1"/>
      <c r="D979" s="48"/>
    </row>
    <row r="980" spans="2:4" x14ac:dyDescent="0.2">
      <c r="B980" s="1"/>
      <c r="C980" s="1"/>
      <c r="D980" s="48"/>
    </row>
    <row r="981" spans="2:4" x14ac:dyDescent="0.2">
      <c r="B981" s="1"/>
      <c r="C981" s="1"/>
      <c r="D981" s="48"/>
    </row>
    <row r="982" spans="2:4" x14ac:dyDescent="0.2">
      <c r="B982" s="1"/>
      <c r="C982" s="1"/>
      <c r="D982" s="48"/>
    </row>
    <row r="983" spans="2:4" x14ac:dyDescent="0.2">
      <c r="B983" s="1"/>
      <c r="C983" s="1"/>
      <c r="D983" s="48"/>
    </row>
    <row r="984" spans="2:4" x14ac:dyDescent="0.2">
      <c r="B984" s="1"/>
      <c r="C984" s="1"/>
      <c r="D984" s="48"/>
    </row>
    <row r="985" spans="2:4" x14ac:dyDescent="0.2">
      <c r="B985" s="1"/>
      <c r="C985" s="1"/>
      <c r="D985" s="48"/>
    </row>
    <row r="986" spans="2:4" x14ac:dyDescent="0.2">
      <c r="B986" s="1"/>
      <c r="C986" s="1"/>
      <c r="D986" s="48"/>
    </row>
    <row r="987" spans="2:4" x14ac:dyDescent="0.2">
      <c r="B987" s="1"/>
      <c r="C987" s="1"/>
      <c r="D987" s="48"/>
    </row>
    <row r="988" spans="2:4" x14ac:dyDescent="0.2">
      <c r="B988" s="1"/>
      <c r="C988" s="1"/>
      <c r="D988" s="48"/>
    </row>
    <row r="989" spans="2:4" x14ac:dyDescent="0.2">
      <c r="B989" s="1"/>
      <c r="C989" s="1"/>
      <c r="D989" s="48"/>
    </row>
    <row r="990" spans="2:4" x14ac:dyDescent="0.2">
      <c r="B990" s="1"/>
      <c r="C990" s="1"/>
      <c r="D990" s="48"/>
    </row>
    <row r="991" spans="2:4" x14ac:dyDescent="0.2">
      <c r="B991" s="1"/>
      <c r="C991" s="1"/>
      <c r="D991" s="48"/>
    </row>
    <row r="992" spans="2:4" x14ac:dyDescent="0.2">
      <c r="B992" s="1"/>
      <c r="C992" s="1"/>
      <c r="D992" s="48"/>
    </row>
    <row r="993" spans="2:4" x14ac:dyDescent="0.2">
      <c r="B993" s="1"/>
      <c r="C993" s="1"/>
      <c r="D993" s="48"/>
    </row>
    <row r="994" spans="2:4" x14ac:dyDescent="0.2">
      <c r="B994" s="1"/>
      <c r="C994" s="1"/>
      <c r="D994" s="48"/>
    </row>
    <row r="995" spans="2:4" x14ac:dyDescent="0.2">
      <c r="B995" s="1"/>
      <c r="C995" s="1"/>
      <c r="D995" s="48"/>
    </row>
    <row r="996" spans="2:4" x14ac:dyDescent="0.2">
      <c r="B996" s="1"/>
      <c r="C996" s="1"/>
      <c r="D996" s="48"/>
    </row>
    <row r="997" spans="2:4" x14ac:dyDescent="0.2">
      <c r="B997" s="1"/>
      <c r="C997" s="1"/>
      <c r="D997" s="48"/>
    </row>
    <row r="998" spans="2:4" x14ac:dyDescent="0.2">
      <c r="B998" s="1"/>
      <c r="C998" s="1"/>
      <c r="D998" s="48"/>
    </row>
    <row r="999" spans="2:4" x14ac:dyDescent="0.2">
      <c r="B999" s="1"/>
      <c r="C999" s="1"/>
      <c r="D999" s="48"/>
    </row>
    <row r="1000" spans="2:4" x14ac:dyDescent="0.2">
      <c r="B1000" s="1"/>
      <c r="C1000" s="1"/>
      <c r="D1000" s="48"/>
    </row>
    <row r="1001" spans="2:4" x14ac:dyDescent="0.2">
      <c r="B1001" s="1"/>
      <c r="C1001" s="1"/>
      <c r="D1001" s="48"/>
    </row>
    <row r="1002" spans="2:4" x14ac:dyDescent="0.2">
      <c r="B1002" s="1"/>
      <c r="C1002" s="1"/>
      <c r="D1002" s="48"/>
    </row>
    <row r="1003" spans="2:4" x14ac:dyDescent="0.2">
      <c r="B1003" s="1"/>
      <c r="C1003" s="1"/>
      <c r="D1003" s="48"/>
    </row>
    <row r="1004" spans="2:4" x14ac:dyDescent="0.2">
      <c r="B1004" s="1"/>
      <c r="C1004" s="1"/>
      <c r="D1004" s="48"/>
    </row>
    <row r="1005" spans="2:4" x14ac:dyDescent="0.2">
      <c r="B1005" s="1"/>
      <c r="C1005" s="1"/>
      <c r="D1005" s="48"/>
    </row>
    <row r="1006" spans="2:4" x14ac:dyDescent="0.2">
      <c r="B1006" s="1"/>
      <c r="C1006" s="1"/>
      <c r="D1006" s="48"/>
    </row>
    <row r="1007" spans="2:4" x14ac:dyDescent="0.2">
      <c r="B1007" s="1"/>
      <c r="C1007" s="1"/>
      <c r="D1007" s="48"/>
    </row>
    <row r="1008" spans="2:4" x14ac:dyDescent="0.2">
      <c r="B1008" s="1"/>
      <c r="C1008" s="1"/>
      <c r="D1008" s="48"/>
    </row>
    <row r="1009" spans="2:4" x14ac:dyDescent="0.2">
      <c r="B1009" s="1"/>
      <c r="C1009" s="1"/>
      <c r="D1009" s="48"/>
    </row>
    <row r="1010" spans="2:4" x14ac:dyDescent="0.2">
      <c r="B1010" s="1"/>
      <c r="C1010" s="1"/>
      <c r="D1010" s="48"/>
    </row>
    <row r="1011" spans="2:4" x14ac:dyDescent="0.2">
      <c r="B1011" s="1"/>
      <c r="C1011" s="1"/>
      <c r="D1011" s="48"/>
    </row>
    <row r="1012" spans="2:4" x14ac:dyDescent="0.2">
      <c r="B1012" s="1"/>
      <c r="C1012" s="1"/>
      <c r="D1012" s="48"/>
    </row>
    <row r="1013" spans="2:4" x14ac:dyDescent="0.2">
      <c r="B1013" s="1"/>
      <c r="C1013" s="1"/>
      <c r="D1013" s="48"/>
    </row>
    <row r="1014" spans="2:4" x14ac:dyDescent="0.2">
      <c r="B1014" s="1"/>
      <c r="C1014" s="1"/>
      <c r="D1014" s="48"/>
    </row>
    <row r="1015" spans="2:4" x14ac:dyDescent="0.2">
      <c r="B1015" s="1"/>
      <c r="C1015" s="1"/>
      <c r="D1015" s="48"/>
    </row>
    <row r="1016" spans="2:4" x14ac:dyDescent="0.2">
      <c r="B1016" s="1"/>
      <c r="C1016" s="1"/>
      <c r="D1016" s="48"/>
    </row>
    <row r="1017" spans="2:4" x14ac:dyDescent="0.2">
      <c r="B1017" s="1"/>
      <c r="C1017" s="1"/>
      <c r="D1017" s="48"/>
    </row>
    <row r="1018" spans="2:4" x14ac:dyDescent="0.2">
      <c r="B1018" s="1"/>
      <c r="C1018" s="1"/>
      <c r="D1018" s="48"/>
    </row>
    <row r="1019" spans="2:4" x14ac:dyDescent="0.2">
      <c r="B1019" s="1"/>
      <c r="C1019" s="1"/>
      <c r="D1019" s="48"/>
    </row>
    <row r="1020" spans="2:4" x14ac:dyDescent="0.2">
      <c r="B1020" s="1"/>
      <c r="C1020" s="1"/>
      <c r="D1020" s="48"/>
    </row>
    <row r="1021" spans="2:4" x14ac:dyDescent="0.2">
      <c r="B1021" s="1"/>
      <c r="C1021" s="1"/>
      <c r="D1021" s="48"/>
    </row>
    <row r="1022" spans="2:4" x14ac:dyDescent="0.2">
      <c r="B1022" s="1"/>
      <c r="C1022" s="1"/>
      <c r="D1022" s="48"/>
    </row>
    <row r="1023" spans="2:4" x14ac:dyDescent="0.2">
      <c r="B1023" s="1"/>
      <c r="C1023" s="1"/>
      <c r="D1023" s="48"/>
    </row>
    <row r="1024" spans="2:4" x14ac:dyDescent="0.2">
      <c r="B1024" s="1"/>
      <c r="C1024" s="1"/>
      <c r="D1024" s="48"/>
    </row>
    <row r="1025" spans="2:4" x14ac:dyDescent="0.2">
      <c r="B1025" s="1"/>
      <c r="C1025" s="1"/>
      <c r="D1025" s="48"/>
    </row>
    <row r="1026" spans="2:4" x14ac:dyDescent="0.2">
      <c r="B1026" s="1"/>
      <c r="C1026" s="1"/>
      <c r="D1026" s="48"/>
    </row>
    <row r="1027" spans="2:4" x14ac:dyDescent="0.2">
      <c r="B1027" s="1"/>
      <c r="C1027" s="1"/>
      <c r="D1027" s="48"/>
    </row>
    <row r="1028" spans="2:4" x14ac:dyDescent="0.2">
      <c r="B1028" s="1"/>
      <c r="C1028" s="1"/>
      <c r="D1028" s="48"/>
    </row>
    <row r="1029" spans="2:4" x14ac:dyDescent="0.2">
      <c r="B1029" s="1"/>
      <c r="C1029" s="1"/>
      <c r="D1029" s="48"/>
    </row>
    <row r="1030" spans="2:4" x14ac:dyDescent="0.2">
      <c r="B1030" s="1"/>
      <c r="C1030" s="1"/>
      <c r="D1030" s="48"/>
    </row>
    <row r="1031" spans="2:4" x14ac:dyDescent="0.2">
      <c r="B1031" s="1"/>
      <c r="C1031" s="1"/>
      <c r="D1031" s="48"/>
    </row>
    <row r="1032" spans="2:4" x14ac:dyDescent="0.2">
      <c r="B1032" s="1"/>
      <c r="C1032" s="1"/>
      <c r="D1032" s="48"/>
    </row>
    <row r="1033" spans="2:4" x14ac:dyDescent="0.2">
      <c r="B1033" s="1"/>
      <c r="C1033" s="1"/>
      <c r="D1033" s="48"/>
    </row>
    <row r="1034" spans="2:4" x14ac:dyDescent="0.2">
      <c r="B1034" s="1"/>
      <c r="C1034" s="1"/>
      <c r="D1034" s="48"/>
    </row>
    <row r="1035" spans="2:4" x14ac:dyDescent="0.2">
      <c r="B1035" s="1"/>
      <c r="C1035" s="1"/>
      <c r="D1035" s="48"/>
    </row>
    <row r="1036" spans="2:4" x14ac:dyDescent="0.2">
      <c r="B1036" s="1"/>
      <c r="C1036" s="1"/>
      <c r="D1036" s="48"/>
    </row>
    <row r="1037" spans="2:4" x14ac:dyDescent="0.2">
      <c r="B1037" s="1"/>
      <c r="C1037" s="1"/>
      <c r="D1037" s="48"/>
    </row>
    <row r="1038" spans="2:4" x14ac:dyDescent="0.2">
      <c r="B1038" s="1"/>
      <c r="C1038" s="1"/>
      <c r="D1038" s="48"/>
    </row>
    <row r="1039" spans="2:4" x14ac:dyDescent="0.2">
      <c r="B1039" s="1"/>
      <c r="C1039" s="1"/>
      <c r="D1039" s="48"/>
    </row>
    <row r="1040" spans="2:4" x14ac:dyDescent="0.2">
      <c r="B1040" s="1"/>
      <c r="C1040" s="1"/>
      <c r="D1040" s="48"/>
    </row>
    <row r="1041" spans="2:4" x14ac:dyDescent="0.2">
      <c r="B1041" s="1"/>
      <c r="C1041" s="1"/>
      <c r="D1041" s="48"/>
    </row>
    <row r="1042" spans="2:4" x14ac:dyDescent="0.2">
      <c r="B1042" s="1"/>
      <c r="C1042" s="1"/>
      <c r="D1042" s="48"/>
    </row>
    <row r="1043" spans="2:4" x14ac:dyDescent="0.2">
      <c r="B1043" s="1"/>
      <c r="C1043" s="1"/>
      <c r="D1043" s="48"/>
    </row>
    <row r="1044" spans="2:4" x14ac:dyDescent="0.2">
      <c r="B1044" s="1"/>
      <c r="C1044" s="1"/>
      <c r="D1044" s="48"/>
    </row>
    <row r="1045" spans="2:4" x14ac:dyDescent="0.2">
      <c r="B1045" s="1"/>
      <c r="C1045" s="1"/>
      <c r="D1045" s="48"/>
    </row>
    <row r="1046" spans="2:4" x14ac:dyDescent="0.2">
      <c r="B1046" s="1"/>
      <c r="C1046" s="1"/>
      <c r="D1046" s="48"/>
    </row>
    <row r="1047" spans="2:4" x14ac:dyDescent="0.2">
      <c r="B1047" s="1"/>
      <c r="C1047" s="1"/>
      <c r="D1047" s="48"/>
    </row>
    <row r="1048" spans="2:4" x14ac:dyDescent="0.2">
      <c r="B1048" s="1"/>
      <c r="C1048" s="1"/>
      <c r="D1048" s="48"/>
    </row>
    <row r="1049" spans="2:4" x14ac:dyDescent="0.2">
      <c r="B1049" s="1"/>
      <c r="C1049" s="1"/>
      <c r="D1049" s="48"/>
    </row>
    <row r="1050" spans="2:4" x14ac:dyDescent="0.2">
      <c r="B1050" s="1"/>
      <c r="C1050" s="1"/>
      <c r="D1050" s="48"/>
    </row>
    <row r="1051" spans="2:4" x14ac:dyDescent="0.2">
      <c r="B1051" s="1"/>
      <c r="C1051" s="1"/>
      <c r="D1051" s="48"/>
    </row>
    <row r="1052" spans="2:4" x14ac:dyDescent="0.2">
      <c r="B1052" s="1"/>
      <c r="C1052" s="1"/>
      <c r="D1052" s="48"/>
    </row>
    <row r="1053" spans="2:4" x14ac:dyDescent="0.2">
      <c r="B1053" s="1"/>
      <c r="C1053" s="1"/>
      <c r="D1053" s="48"/>
    </row>
    <row r="1054" spans="2:4" x14ac:dyDescent="0.2">
      <c r="B1054" s="1"/>
      <c r="C1054" s="1"/>
      <c r="D1054" s="48"/>
    </row>
    <row r="1055" spans="2:4" x14ac:dyDescent="0.2">
      <c r="B1055" s="1"/>
      <c r="C1055" s="1"/>
      <c r="D1055" s="48"/>
    </row>
    <row r="1056" spans="2:4" x14ac:dyDescent="0.2">
      <c r="B1056" s="1"/>
      <c r="C1056" s="1"/>
      <c r="D1056" s="48"/>
    </row>
    <row r="1057" spans="2:4" x14ac:dyDescent="0.2">
      <c r="B1057" s="1"/>
      <c r="C1057" s="1"/>
      <c r="D1057" s="48"/>
    </row>
    <row r="1058" spans="2:4" x14ac:dyDescent="0.2">
      <c r="B1058" s="1"/>
      <c r="C1058" s="1"/>
      <c r="D1058" s="48"/>
    </row>
    <row r="1059" spans="2:4" x14ac:dyDescent="0.2">
      <c r="B1059" s="1"/>
      <c r="C1059" s="1"/>
      <c r="D1059" s="48"/>
    </row>
    <row r="1060" spans="2:4" x14ac:dyDescent="0.2">
      <c r="B1060" s="1"/>
      <c r="C1060" s="1"/>
      <c r="D1060" s="48"/>
    </row>
    <row r="1061" spans="2:4" x14ac:dyDescent="0.2">
      <c r="B1061" s="1"/>
      <c r="C1061" s="1"/>
      <c r="D1061" s="48"/>
    </row>
    <row r="1062" spans="2:4" x14ac:dyDescent="0.2">
      <c r="B1062" s="1"/>
      <c r="C1062" s="1"/>
      <c r="D1062" s="48"/>
    </row>
    <row r="1063" spans="2:4" x14ac:dyDescent="0.2">
      <c r="B1063" s="1"/>
      <c r="C1063" s="1"/>
      <c r="D1063" s="48"/>
    </row>
    <row r="1064" spans="2:4" x14ac:dyDescent="0.2">
      <c r="B1064" s="1"/>
      <c r="C1064" s="1"/>
      <c r="D1064" s="48"/>
    </row>
    <row r="1065" spans="2:4" x14ac:dyDescent="0.2">
      <c r="B1065" s="1"/>
      <c r="C1065" s="1"/>
      <c r="D1065" s="48"/>
    </row>
    <row r="1066" spans="2:4" x14ac:dyDescent="0.2">
      <c r="B1066" s="1"/>
      <c r="C1066" s="1"/>
      <c r="D1066" s="48"/>
    </row>
    <row r="1067" spans="2:4" x14ac:dyDescent="0.2">
      <c r="B1067" s="1"/>
      <c r="C1067" s="1"/>
      <c r="D1067" s="48"/>
    </row>
    <row r="1068" spans="2:4" x14ac:dyDescent="0.2">
      <c r="B1068" s="1"/>
      <c r="C1068" s="1"/>
      <c r="D1068" s="48"/>
    </row>
    <row r="1069" spans="2:4" x14ac:dyDescent="0.2">
      <c r="B1069" s="1"/>
      <c r="C1069" s="1"/>
      <c r="D1069" s="48"/>
    </row>
    <row r="1070" spans="2:4" x14ac:dyDescent="0.2">
      <c r="B1070" s="1"/>
      <c r="C1070" s="1"/>
      <c r="D1070" s="48"/>
    </row>
    <row r="1071" spans="2:4" x14ac:dyDescent="0.2">
      <c r="B1071" s="1"/>
      <c r="C1071" s="1"/>
      <c r="D1071" s="48"/>
    </row>
    <row r="1072" spans="2:4" x14ac:dyDescent="0.2">
      <c r="B1072" s="1"/>
      <c r="C1072" s="1"/>
      <c r="D1072" s="48"/>
    </row>
    <row r="1073" spans="2:4" x14ac:dyDescent="0.2">
      <c r="B1073" s="1"/>
      <c r="C1073" s="1"/>
      <c r="D1073" s="48"/>
    </row>
    <row r="1074" spans="2:4" x14ac:dyDescent="0.2">
      <c r="B1074" s="1"/>
      <c r="C1074" s="1"/>
      <c r="D1074" s="48"/>
    </row>
    <row r="1075" spans="2:4" x14ac:dyDescent="0.2">
      <c r="B1075" s="1"/>
      <c r="C1075" s="1"/>
      <c r="D1075" s="48"/>
    </row>
    <row r="1076" spans="2:4" x14ac:dyDescent="0.2">
      <c r="B1076" s="1"/>
      <c r="C1076" s="1"/>
      <c r="D1076" s="48"/>
    </row>
    <row r="1077" spans="2:4" x14ac:dyDescent="0.2">
      <c r="B1077" s="1"/>
      <c r="C1077" s="1"/>
      <c r="D1077" s="48"/>
    </row>
    <row r="1078" spans="2:4" x14ac:dyDescent="0.2">
      <c r="B1078" s="1"/>
      <c r="C1078" s="1"/>
      <c r="D1078" s="48"/>
    </row>
    <row r="1079" spans="2:4" x14ac:dyDescent="0.2">
      <c r="B1079" s="1"/>
      <c r="C1079" s="1"/>
      <c r="D1079" s="48"/>
    </row>
    <row r="1080" spans="2:4" x14ac:dyDescent="0.2">
      <c r="B1080" s="1"/>
      <c r="C1080" s="1"/>
      <c r="D1080" s="48"/>
    </row>
    <row r="1081" spans="2:4" x14ac:dyDescent="0.2">
      <c r="B1081" s="1"/>
      <c r="C1081" s="1"/>
      <c r="D1081" s="48"/>
    </row>
    <row r="1082" spans="2:4" x14ac:dyDescent="0.2">
      <c r="B1082" s="1"/>
      <c r="C1082" s="1"/>
      <c r="D1082" s="48"/>
    </row>
    <row r="1083" spans="2:4" x14ac:dyDescent="0.2">
      <c r="B1083" s="1"/>
      <c r="C1083" s="1"/>
      <c r="D1083" s="48"/>
    </row>
    <row r="1084" spans="2:4" x14ac:dyDescent="0.2">
      <c r="B1084" s="1"/>
      <c r="C1084" s="1"/>
      <c r="D1084" s="48"/>
    </row>
    <row r="1085" spans="2:4" x14ac:dyDescent="0.2">
      <c r="B1085" s="1"/>
      <c r="C1085" s="1"/>
      <c r="D1085" s="48"/>
    </row>
    <row r="1086" spans="2:4" x14ac:dyDescent="0.2">
      <c r="B1086" s="1"/>
      <c r="C1086" s="1"/>
      <c r="D1086" s="48"/>
    </row>
    <row r="1087" spans="2:4" x14ac:dyDescent="0.2">
      <c r="B1087" s="1"/>
      <c r="C1087" s="1"/>
      <c r="D1087" s="48"/>
    </row>
    <row r="1088" spans="2:4" x14ac:dyDescent="0.2">
      <c r="B1088" s="1"/>
      <c r="C1088" s="1"/>
      <c r="D1088" s="48"/>
    </row>
    <row r="1089" spans="2:4" x14ac:dyDescent="0.2">
      <c r="B1089" s="1"/>
      <c r="C1089" s="1"/>
      <c r="D1089" s="48"/>
    </row>
    <row r="1090" spans="2:4" x14ac:dyDescent="0.2">
      <c r="B1090" s="1"/>
      <c r="C1090" s="1"/>
      <c r="D1090" s="48"/>
    </row>
    <row r="1091" spans="2:4" x14ac:dyDescent="0.2">
      <c r="B1091" s="1"/>
      <c r="C1091" s="1"/>
      <c r="D1091" s="48"/>
    </row>
    <row r="1092" spans="2:4" x14ac:dyDescent="0.2">
      <c r="B1092" s="1"/>
      <c r="C1092" s="1"/>
      <c r="D1092" s="48"/>
    </row>
    <row r="1093" spans="2:4" x14ac:dyDescent="0.2">
      <c r="B1093" s="1"/>
      <c r="C1093" s="1"/>
      <c r="D1093" s="48"/>
    </row>
    <row r="1094" spans="2:4" x14ac:dyDescent="0.2">
      <c r="B1094" s="1"/>
      <c r="C1094" s="1"/>
      <c r="D1094" s="48"/>
    </row>
    <row r="1095" spans="2:4" x14ac:dyDescent="0.2">
      <c r="B1095" s="1"/>
      <c r="C1095" s="1"/>
      <c r="D1095" s="48"/>
    </row>
    <row r="1096" spans="2:4" x14ac:dyDescent="0.2">
      <c r="B1096" s="1"/>
      <c r="C1096" s="1"/>
      <c r="D1096" s="48"/>
    </row>
    <row r="1097" spans="2:4" x14ac:dyDescent="0.2">
      <c r="B1097" s="1"/>
      <c r="C1097" s="1"/>
      <c r="D1097" s="48"/>
    </row>
    <row r="1098" spans="2:4" x14ac:dyDescent="0.2">
      <c r="B1098" s="1"/>
      <c r="C1098" s="1"/>
      <c r="D1098" s="48"/>
    </row>
    <row r="1099" spans="2:4" x14ac:dyDescent="0.2">
      <c r="B1099" s="1"/>
      <c r="C1099" s="1"/>
      <c r="D1099" s="48"/>
    </row>
    <row r="1100" spans="2:4" x14ac:dyDescent="0.2">
      <c r="B1100" s="1"/>
      <c r="C1100" s="1"/>
      <c r="D1100" s="48"/>
    </row>
    <row r="1101" spans="2:4" x14ac:dyDescent="0.2">
      <c r="B1101" s="1"/>
      <c r="C1101" s="1"/>
      <c r="D1101" s="48"/>
    </row>
    <row r="1102" spans="2:4" x14ac:dyDescent="0.2">
      <c r="B1102" s="1"/>
      <c r="C1102" s="1"/>
      <c r="D1102" s="48"/>
    </row>
    <row r="1103" spans="2:4" x14ac:dyDescent="0.2">
      <c r="B1103" s="1"/>
      <c r="C1103" s="1"/>
      <c r="D1103" s="48"/>
    </row>
    <row r="1104" spans="2:4" x14ac:dyDescent="0.2">
      <c r="B1104" s="1"/>
      <c r="C1104" s="1"/>
      <c r="D1104" s="48"/>
    </row>
    <row r="1105" spans="2:4" x14ac:dyDescent="0.2">
      <c r="B1105" s="1"/>
      <c r="C1105" s="1"/>
      <c r="D1105" s="48"/>
    </row>
    <row r="1106" spans="2:4" x14ac:dyDescent="0.2">
      <c r="B1106" s="1"/>
      <c r="C1106" s="1"/>
      <c r="D1106" s="48"/>
    </row>
    <row r="1107" spans="2:4" x14ac:dyDescent="0.2">
      <c r="B1107" s="1"/>
      <c r="C1107" s="1"/>
      <c r="D1107" s="48"/>
    </row>
    <row r="1108" spans="2:4" x14ac:dyDescent="0.2">
      <c r="B1108" s="1"/>
      <c r="C1108" s="1"/>
      <c r="D1108" s="48"/>
    </row>
    <row r="1109" spans="2:4" x14ac:dyDescent="0.2">
      <c r="B1109" s="1"/>
      <c r="C1109" s="1"/>
      <c r="D1109" s="48"/>
    </row>
    <row r="1110" spans="2:4" x14ac:dyDescent="0.2">
      <c r="B1110" s="1"/>
      <c r="C1110" s="1"/>
      <c r="D1110" s="48"/>
    </row>
    <row r="1111" spans="2:4" x14ac:dyDescent="0.2">
      <c r="B1111" s="1"/>
      <c r="C1111" s="1"/>
      <c r="D1111" s="48"/>
    </row>
    <row r="1112" spans="2:4" x14ac:dyDescent="0.2">
      <c r="B1112" s="1"/>
      <c r="C1112" s="1"/>
      <c r="D1112" s="48"/>
    </row>
    <row r="1113" spans="2:4" x14ac:dyDescent="0.2">
      <c r="B1113" s="1"/>
      <c r="C1113" s="1"/>
      <c r="D1113" s="48"/>
    </row>
    <row r="1114" spans="2:4" x14ac:dyDescent="0.2">
      <c r="B1114" s="1"/>
      <c r="C1114" s="1"/>
      <c r="D1114" s="48"/>
    </row>
    <row r="1115" spans="2:4" x14ac:dyDescent="0.2">
      <c r="B1115" s="1"/>
      <c r="C1115" s="1"/>
      <c r="D1115" s="48"/>
    </row>
    <row r="1116" spans="2:4" x14ac:dyDescent="0.2">
      <c r="B1116" s="1"/>
      <c r="C1116" s="1"/>
      <c r="D1116" s="48"/>
    </row>
    <row r="1117" spans="2:4" x14ac:dyDescent="0.2">
      <c r="B1117" s="1"/>
      <c r="C1117" s="1"/>
      <c r="D1117" s="48"/>
    </row>
    <row r="1118" spans="2:4" x14ac:dyDescent="0.2">
      <c r="B1118" s="1"/>
      <c r="C1118" s="1"/>
      <c r="D1118" s="48"/>
    </row>
    <row r="1119" spans="2:4" x14ac:dyDescent="0.2">
      <c r="B1119" s="1"/>
      <c r="C1119" s="1"/>
      <c r="D1119" s="48"/>
    </row>
    <row r="1120" spans="2:4" x14ac:dyDescent="0.2">
      <c r="B1120" s="1"/>
      <c r="C1120" s="1"/>
      <c r="D1120" s="48"/>
    </row>
    <row r="1121" spans="2:4" x14ac:dyDescent="0.2">
      <c r="B1121" s="1"/>
      <c r="C1121" s="1"/>
      <c r="D1121" s="48"/>
    </row>
    <row r="1122" spans="2:4" x14ac:dyDescent="0.2">
      <c r="B1122" s="1"/>
      <c r="C1122" s="1"/>
      <c r="D1122" s="48"/>
    </row>
    <row r="1123" spans="2:4" x14ac:dyDescent="0.2">
      <c r="B1123" s="1"/>
      <c r="C1123" s="1"/>
      <c r="D1123" s="48"/>
    </row>
    <row r="1124" spans="2:4" x14ac:dyDescent="0.2">
      <c r="B1124" s="1"/>
      <c r="C1124" s="1"/>
      <c r="D1124" s="48"/>
    </row>
    <row r="1125" spans="2:4" x14ac:dyDescent="0.2">
      <c r="B1125" s="1"/>
      <c r="C1125" s="1"/>
      <c r="D1125" s="48"/>
    </row>
    <row r="1126" spans="2:4" x14ac:dyDescent="0.2">
      <c r="B1126" s="1"/>
      <c r="C1126" s="1"/>
      <c r="D1126" s="48"/>
    </row>
    <row r="1127" spans="2:4" x14ac:dyDescent="0.2">
      <c r="B1127" s="1"/>
      <c r="C1127" s="1"/>
      <c r="D1127" s="48"/>
    </row>
    <row r="1128" spans="2:4" x14ac:dyDescent="0.2">
      <c r="B1128" s="1"/>
      <c r="C1128" s="1"/>
      <c r="D1128" s="48"/>
    </row>
    <row r="1129" spans="2:4" x14ac:dyDescent="0.2">
      <c r="B1129" s="1"/>
      <c r="C1129" s="1"/>
      <c r="D1129" s="48"/>
    </row>
    <row r="1130" spans="2:4" x14ac:dyDescent="0.2">
      <c r="B1130" s="1"/>
      <c r="C1130" s="1"/>
      <c r="D1130" s="48"/>
    </row>
    <row r="1131" spans="2:4" x14ac:dyDescent="0.2">
      <c r="B1131" s="1"/>
      <c r="C1131" s="1"/>
      <c r="D1131" s="48"/>
    </row>
    <row r="1132" spans="2:4" x14ac:dyDescent="0.2">
      <c r="B1132" s="1"/>
      <c r="C1132" s="1"/>
      <c r="D1132" s="48"/>
    </row>
    <row r="1133" spans="2:4" x14ac:dyDescent="0.2">
      <c r="B1133" s="1"/>
      <c r="C1133" s="1"/>
      <c r="D1133" s="48"/>
    </row>
    <row r="1134" spans="2:4" x14ac:dyDescent="0.2">
      <c r="B1134" s="1"/>
      <c r="C1134" s="1"/>
      <c r="D1134" s="48"/>
    </row>
    <row r="1135" spans="2:4" x14ac:dyDescent="0.2">
      <c r="B1135" s="1"/>
      <c r="C1135" s="1"/>
      <c r="D1135" s="48"/>
    </row>
    <row r="1136" spans="2:4" x14ac:dyDescent="0.2">
      <c r="B1136" s="1"/>
      <c r="C1136" s="1"/>
      <c r="D1136" s="48"/>
    </row>
    <row r="1137" spans="2:4" x14ac:dyDescent="0.2">
      <c r="B1137" s="1"/>
      <c r="C1137" s="1"/>
      <c r="D1137" s="48"/>
    </row>
    <row r="1138" spans="2:4" x14ac:dyDescent="0.2">
      <c r="B1138" s="1"/>
      <c r="C1138" s="1"/>
      <c r="D1138" s="48"/>
    </row>
    <row r="1139" spans="2:4" x14ac:dyDescent="0.2">
      <c r="B1139" s="1"/>
      <c r="C1139" s="1"/>
      <c r="D1139" s="48"/>
    </row>
    <row r="1140" spans="2:4" x14ac:dyDescent="0.2">
      <c r="B1140" s="1"/>
      <c r="C1140" s="1"/>
      <c r="D1140" s="48"/>
    </row>
    <row r="1141" spans="2:4" x14ac:dyDescent="0.2">
      <c r="B1141" s="1"/>
      <c r="C1141" s="1"/>
      <c r="D1141" s="48"/>
    </row>
    <row r="1142" spans="2:4" x14ac:dyDescent="0.2">
      <c r="B1142" s="1"/>
      <c r="C1142" s="1"/>
      <c r="D1142" s="48"/>
    </row>
    <row r="1143" spans="2:4" x14ac:dyDescent="0.2">
      <c r="B1143" s="1"/>
      <c r="C1143" s="1"/>
      <c r="D1143" s="48"/>
    </row>
    <row r="1144" spans="2:4" x14ac:dyDescent="0.2">
      <c r="B1144" s="1"/>
      <c r="C1144" s="1"/>
      <c r="D1144" s="48"/>
    </row>
    <row r="1145" spans="2:4" x14ac:dyDescent="0.2">
      <c r="B1145" s="1"/>
      <c r="C1145" s="1"/>
      <c r="D1145" s="48"/>
    </row>
    <row r="1146" spans="2:4" x14ac:dyDescent="0.2">
      <c r="B1146" s="1"/>
      <c r="C1146" s="1"/>
      <c r="D1146" s="48"/>
    </row>
    <row r="1147" spans="2:4" x14ac:dyDescent="0.2">
      <c r="B1147" s="1"/>
      <c r="C1147" s="1"/>
      <c r="D1147" s="48"/>
    </row>
    <row r="1148" spans="2:4" x14ac:dyDescent="0.2">
      <c r="B1148" s="1"/>
      <c r="C1148" s="1"/>
      <c r="D1148" s="48"/>
    </row>
    <row r="1149" spans="2:4" x14ac:dyDescent="0.2">
      <c r="B1149" s="1"/>
      <c r="C1149" s="1"/>
      <c r="D1149" s="48"/>
    </row>
    <row r="1150" spans="2:4" x14ac:dyDescent="0.2">
      <c r="B1150" s="1"/>
      <c r="C1150" s="1"/>
      <c r="D1150" s="48"/>
    </row>
    <row r="1151" spans="2:4" x14ac:dyDescent="0.2">
      <c r="B1151" s="1"/>
      <c r="C1151" s="1"/>
      <c r="D1151" s="48"/>
    </row>
    <row r="1152" spans="2:4" x14ac:dyDescent="0.2">
      <c r="B1152" s="1"/>
      <c r="C1152" s="1"/>
      <c r="D1152" s="48"/>
    </row>
    <row r="1153" spans="2:4" x14ac:dyDescent="0.2">
      <c r="B1153" s="1"/>
      <c r="C1153" s="1"/>
      <c r="D1153" s="48"/>
    </row>
    <row r="1154" spans="2:4" x14ac:dyDescent="0.2">
      <c r="B1154" s="1"/>
      <c r="C1154" s="1"/>
      <c r="D1154" s="48"/>
    </row>
    <row r="1155" spans="2:4" x14ac:dyDescent="0.2">
      <c r="B1155" s="1"/>
      <c r="C1155" s="1"/>
      <c r="D1155" s="48"/>
    </row>
    <row r="1156" spans="2:4" x14ac:dyDescent="0.2">
      <c r="B1156" s="1"/>
      <c r="C1156" s="1"/>
      <c r="D1156" s="48"/>
    </row>
    <row r="1157" spans="2:4" x14ac:dyDescent="0.2">
      <c r="B1157" s="1"/>
      <c r="C1157" s="1"/>
      <c r="D1157" s="48"/>
    </row>
    <row r="1158" spans="2:4" x14ac:dyDescent="0.2">
      <c r="B1158" s="1"/>
      <c r="C1158" s="1"/>
      <c r="D1158" s="48"/>
    </row>
    <row r="1159" spans="2:4" x14ac:dyDescent="0.2">
      <c r="B1159" s="1"/>
      <c r="C1159" s="1"/>
      <c r="D1159" s="48"/>
    </row>
    <row r="1160" spans="2:4" x14ac:dyDescent="0.2">
      <c r="B1160" s="1"/>
      <c r="C1160" s="1"/>
      <c r="D1160" s="48"/>
    </row>
    <row r="1161" spans="2:4" x14ac:dyDescent="0.2">
      <c r="B1161" s="1"/>
      <c r="C1161" s="1"/>
      <c r="D1161" s="48"/>
    </row>
    <row r="1162" spans="2:4" x14ac:dyDescent="0.2">
      <c r="B1162" s="1"/>
      <c r="C1162" s="1"/>
      <c r="D1162" s="48"/>
    </row>
    <row r="1163" spans="2:4" x14ac:dyDescent="0.2">
      <c r="B1163" s="1"/>
      <c r="C1163" s="1"/>
      <c r="D1163" s="48"/>
    </row>
    <row r="1164" spans="2:4" x14ac:dyDescent="0.2">
      <c r="B1164" s="1"/>
      <c r="C1164" s="1"/>
      <c r="D1164" s="48"/>
    </row>
    <row r="1165" spans="2:4" x14ac:dyDescent="0.2">
      <c r="B1165" s="1"/>
      <c r="C1165" s="1"/>
      <c r="D1165" s="48"/>
    </row>
    <row r="1166" spans="2:4" x14ac:dyDescent="0.2">
      <c r="B1166" s="1"/>
      <c r="C1166" s="1"/>
      <c r="D1166" s="48"/>
    </row>
    <row r="1167" spans="2:4" x14ac:dyDescent="0.2">
      <c r="B1167" s="1"/>
      <c r="C1167" s="1"/>
      <c r="D1167" s="48"/>
    </row>
    <row r="1168" spans="2:4" x14ac:dyDescent="0.2">
      <c r="B1168" s="1"/>
      <c r="C1168" s="1"/>
      <c r="D1168" s="48"/>
    </row>
    <row r="1169" spans="2:4" x14ac:dyDescent="0.2">
      <c r="B1169" s="1"/>
      <c r="C1169" s="1"/>
      <c r="D1169" s="48"/>
    </row>
    <row r="1170" spans="2:4" x14ac:dyDescent="0.2">
      <c r="B1170" s="1"/>
      <c r="C1170" s="1"/>
      <c r="D1170" s="48"/>
    </row>
    <row r="1171" spans="2:4" x14ac:dyDescent="0.2">
      <c r="B1171" s="1"/>
      <c r="C1171" s="1"/>
      <c r="D1171" s="48"/>
    </row>
    <row r="1172" spans="2:4" x14ac:dyDescent="0.2">
      <c r="B1172" s="1"/>
      <c r="C1172" s="1"/>
      <c r="D1172" s="48"/>
    </row>
    <row r="1173" spans="2:4" x14ac:dyDescent="0.2">
      <c r="B1173" s="1"/>
      <c r="C1173" s="1"/>
      <c r="D1173" s="48"/>
    </row>
    <row r="1174" spans="2:4" x14ac:dyDescent="0.2">
      <c r="B1174" s="1"/>
      <c r="C1174" s="1"/>
      <c r="D1174" s="48"/>
    </row>
    <row r="1175" spans="2:4" x14ac:dyDescent="0.2">
      <c r="B1175" s="1"/>
      <c r="C1175" s="1"/>
      <c r="D1175" s="48"/>
    </row>
    <row r="1176" spans="2:4" x14ac:dyDescent="0.2">
      <c r="B1176" s="1"/>
      <c r="C1176" s="1"/>
      <c r="D1176" s="48"/>
    </row>
    <row r="1177" spans="2:4" x14ac:dyDescent="0.2">
      <c r="B1177" s="1"/>
      <c r="C1177" s="1"/>
      <c r="D1177" s="48"/>
    </row>
    <row r="1178" spans="2:4" x14ac:dyDescent="0.2">
      <c r="B1178" s="1"/>
      <c r="C1178" s="1"/>
      <c r="D1178" s="48"/>
    </row>
    <row r="1179" spans="2:4" x14ac:dyDescent="0.2">
      <c r="B1179" s="1"/>
      <c r="C1179" s="1"/>
      <c r="D1179" s="48"/>
    </row>
    <row r="1180" spans="2:4" x14ac:dyDescent="0.2">
      <c r="B1180" s="1"/>
      <c r="C1180" s="1"/>
      <c r="D1180" s="48"/>
    </row>
    <row r="1181" spans="2:4" x14ac:dyDescent="0.2">
      <c r="B1181" s="1"/>
      <c r="C1181" s="1"/>
      <c r="D1181" s="48"/>
    </row>
    <row r="1182" spans="2:4" x14ac:dyDescent="0.2">
      <c r="B1182" s="1"/>
      <c r="C1182" s="1"/>
      <c r="D1182" s="48"/>
    </row>
    <row r="1183" spans="2:4" x14ac:dyDescent="0.2">
      <c r="B1183" s="1"/>
      <c r="C1183" s="1"/>
      <c r="D1183" s="48"/>
    </row>
    <row r="1184" spans="2:4" x14ac:dyDescent="0.2">
      <c r="B1184" s="1"/>
      <c r="C1184" s="1"/>
      <c r="D1184" s="48"/>
    </row>
    <row r="1185" spans="2:4" x14ac:dyDescent="0.2">
      <c r="B1185" s="1"/>
      <c r="C1185" s="1"/>
      <c r="D1185" s="48"/>
    </row>
    <row r="1186" spans="2:4" x14ac:dyDescent="0.2">
      <c r="B1186" s="1"/>
      <c r="C1186" s="1"/>
      <c r="D1186" s="48"/>
    </row>
    <row r="1187" spans="2:4" x14ac:dyDescent="0.2">
      <c r="B1187" s="1"/>
      <c r="C1187" s="1"/>
      <c r="D1187" s="48"/>
    </row>
    <row r="1188" spans="2:4" x14ac:dyDescent="0.2">
      <c r="B1188" s="1"/>
      <c r="C1188" s="1"/>
      <c r="D1188" s="48"/>
    </row>
    <row r="1189" spans="2:4" x14ac:dyDescent="0.2">
      <c r="B1189" s="1"/>
      <c r="C1189" s="1"/>
      <c r="D1189" s="48"/>
    </row>
    <row r="1190" spans="2:4" x14ac:dyDescent="0.2">
      <c r="B1190" s="1"/>
      <c r="C1190" s="1"/>
      <c r="D1190" s="48"/>
    </row>
    <row r="1191" spans="2:4" x14ac:dyDescent="0.2">
      <c r="B1191" s="1"/>
      <c r="C1191" s="1"/>
      <c r="D1191" s="48"/>
    </row>
    <row r="1192" spans="2:4" x14ac:dyDescent="0.2">
      <c r="B1192" s="1"/>
      <c r="C1192" s="1"/>
      <c r="D1192" s="48"/>
    </row>
    <row r="1193" spans="2:4" x14ac:dyDescent="0.2">
      <c r="B1193" s="1"/>
      <c r="C1193" s="1"/>
      <c r="D1193" s="48"/>
    </row>
    <row r="1194" spans="2:4" x14ac:dyDescent="0.2">
      <c r="B1194" s="1"/>
      <c r="C1194" s="1"/>
      <c r="D1194" s="48"/>
    </row>
    <row r="1195" spans="2:4" x14ac:dyDescent="0.2">
      <c r="B1195" s="1"/>
      <c r="C1195" s="1"/>
      <c r="D1195" s="48"/>
    </row>
    <row r="1196" spans="2:4" x14ac:dyDescent="0.2">
      <c r="B1196" s="1"/>
      <c r="C1196" s="1"/>
      <c r="D1196" s="48"/>
    </row>
    <row r="1197" spans="2:4" x14ac:dyDescent="0.2">
      <c r="B1197" s="1"/>
      <c r="C1197" s="1"/>
      <c r="D1197" s="48"/>
    </row>
    <row r="1198" spans="2:4" x14ac:dyDescent="0.2">
      <c r="B1198" s="1"/>
      <c r="C1198" s="1"/>
      <c r="D1198" s="48"/>
    </row>
    <row r="1199" spans="2:4" x14ac:dyDescent="0.2">
      <c r="B1199" s="1"/>
      <c r="C1199" s="1"/>
      <c r="D1199" s="48"/>
    </row>
    <row r="1200" spans="2:4" x14ac:dyDescent="0.2">
      <c r="B1200" s="1"/>
      <c r="C1200" s="1"/>
      <c r="D1200" s="48"/>
    </row>
    <row r="1201" spans="2:4" x14ac:dyDescent="0.2">
      <c r="B1201" s="1"/>
      <c r="C1201" s="1"/>
      <c r="D1201" s="48"/>
    </row>
    <row r="1202" spans="2:4" x14ac:dyDescent="0.2">
      <c r="B1202" s="1"/>
      <c r="C1202" s="1"/>
      <c r="D1202" s="48"/>
    </row>
    <row r="1203" spans="2:4" x14ac:dyDescent="0.2">
      <c r="B1203" s="1"/>
      <c r="C1203" s="1"/>
      <c r="D1203" s="48"/>
    </row>
    <row r="1204" spans="2:4" x14ac:dyDescent="0.2">
      <c r="B1204" s="1"/>
      <c r="C1204" s="1"/>
      <c r="D1204" s="48"/>
    </row>
    <row r="1205" spans="2:4" x14ac:dyDescent="0.2">
      <c r="B1205" s="1"/>
      <c r="C1205" s="1"/>
      <c r="D1205" s="48"/>
    </row>
    <row r="1206" spans="2:4" x14ac:dyDescent="0.2">
      <c r="B1206" s="1"/>
      <c r="C1206" s="1"/>
      <c r="D1206" s="48"/>
    </row>
    <row r="1207" spans="2:4" x14ac:dyDescent="0.2">
      <c r="B1207" s="1"/>
      <c r="C1207" s="1"/>
      <c r="D1207" s="48"/>
    </row>
    <row r="1208" spans="2:4" x14ac:dyDescent="0.2">
      <c r="B1208" s="1"/>
      <c r="C1208" s="1"/>
      <c r="D1208" s="48"/>
    </row>
    <row r="1209" spans="2:4" x14ac:dyDescent="0.2">
      <c r="B1209" s="1"/>
      <c r="C1209" s="1"/>
      <c r="D1209" s="48"/>
    </row>
    <row r="1210" spans="2:4" x14ac:dyDescent="0.2">
      <c r="B1210" s="1"/>
      <c r="C1210" s="1"/>
      <c r="D1210" s="48"/>
    </row>
    <row r="1211" spans="2:4" x14ac:dyDescent="0.2">
      <c r="B1211" s="1"/>
      <c r="C1211" s="1"/>
      <c r="D1211" s="48"/>
    </row>
    <row r="1212" spans="2:4" x14ac:dyDescent="0.2">
      <c r="B1212" s="1"/>
      <c r="C1212" s="1"/>
      <c r="D1212" s="48"/>
    </row>
    <row r="1213" spans="2:4" x14ac:dyDescent="0.2">
      <c r="B1213" s="1"/>
      <c r="C1213" s="1"/>
      <c r="D1213" s="48"/>
    </row>
    <row r="1214" spans="2:4" x14ac:dyDescent="0.2">
      <c r="B1214" s="1"/>
      <c r="C1214" s="1"/>
      <c r="D1214" s="48"/>
    </row>
    <row r="1215" spans="2:4" x14ac:dyDescent="0.2">
      <c r="B1215" s="1"/>
      <c r="C1215" s="1"/>
      <c r="D1215" s="48"/>
    </row>
    <row r="1216" spans="2:4" x14ac:dyDescent="0.2">
      <c r="B1216" s="1"/>
      <c r="C1216" s="1"/>
      <c r="D1216" s="48"/>
    </row>
    <row r="1217" spans="2:4" x14ac:dyDescent="0.2">
      <c r="B1217" s="1"/>
      <c r="C1217" s="1"/>
      <c r="D1217" s="48"/>
    </row>
    <row r="1218" spans="2:4" x14ac:dyDescent="0.2">
      <c r="B1218" s="1"/>
      <c r="C1218" s="1"/>
      <c r="D1218" s="48"/>
    </row>
    <row r="1219" spans="2:4" x14ac:dyDescent="0.2">
      <c r="B1219" s="1"/>
      <c r="C1219" s="1"/>
      <c r="D1219" s="48"/>
    </row>
    <row r="1220" spans="2:4" x14ac:dyDescent="0.2">
      <c r="B1220" s="1"/>
      <c r="C1220" s="1"/>
      <c r="D1220" s="48"/>
    </row>
    <row r="1221" spans="2:4" x14ac:dyDescent="0.2">
      <c r="B1221" s="1"/>
      <c r="C1221" s="1"/>
      <c r="D1221" s="48"/>
    </row>
    <row r="1222" spans="2:4" x14ac:dyDescent="0.2">
      <c r="B1222" s="1"/>
      <c r="C1222" s="1"/>
      <c r="D1222" s="48"/>
    </row>
    <row r="1223" spans="2:4" x14ac:dyDescent="0.2">
      <c r="B1223" s="1"/>
      <c r="C1223" s="1"/>
      <c r="D1223" s="48"/>
    </row>
    <row r="1224" spans="2:4" x14ac:dyDescent="0.2">
      <c r="B1224" s="1"/>
      <c r="C1224" s="1"/>
      <c r="D1224" s="48"/>
    </row>
    <row r="1225" spans="2:4" x14ac:dyDescent="0.2">
      <c r="B1225" s="1"/>
      <c r="C1225" s="1"/>
      <c r="D1225" s="48"/>
    </row>
    <row r="1226" spans="2:4" x14ac:dyDescent="0.2">
      <c r="B1226" s="1"/>
      <c r="C1226" s="1"/>
      <c r="D1226" s="48"/>
    </row>
    <row r="1227" spans="2:4" x14ac:dyDescent="0.2">
      <c r="B1227" s="1"/>
      <c r="C1227" s="1"/>
      <c r="D1227" s="48"/>
    </row>
    <row r="1228" spans="2:4" x14ac:dyDescent="0.2">
      <c r="B1228" s="1"/>
      <c r="C1228" s="1"/>
      <c r="D1228" s="48"/>
    </row>
    <row r="1229" spans="2:4" x14ac:dyDescent="0.2">
      <c r="B1229" s="1"/>
      <c r="C1229" s="1"/>
      <c r="D1229" s="48"/>
    </row>
    <row r="1230" spans="2:4" x14ac:dyDescent="0.2">
      <c r="B1230" s="1"/>
      <c r="C1230" s="1"/>
      <c r="D1230" s="48"/>
    </row>
    <row r="1231" spans="2:4" x14ac:dyDescent="0.2">
      <c r="B1231" s="1"/>
      <c r="C1231" s="1"/>
      <c r="D1231" s="48"/>
    </row>
    <row r="1232" spans="2:4" x14ac:dyDescent="0.2">
      <c r="B1232" s="1"/>
      <c r="C1232" s="1"/>
      <c r="D1232" s="48"/>
    </row>
    <row r="1233" spans="2:4" x14ac:dyDescent="0.2">
      <c r="B1233" s="1"/>
      <c r="C1233" s="1"/>
      <c r="D1233" s="48"/>
    </row>
    <row r="1234" spans="2:4" x14ac:dyDescent="0.2">
      <c r="B1234" s="1"/>
      <c r="C1234" s="1"/>
      <c r="D1234" s="48"/>
    </row>
    <row r="1235" spans="2:4" x14ac:dyDescent="0.2">
      <c r="B1235" s="1"/>
      <c r="C1235" s="1"/>
      <c r="D1235" s="48"/>
    </row>
    <row r="1236" spans="2:4" x14ac:dyDescent="0.2">
      <c r="B1236" s="1"/>
      <c r="C1236" s="1"/>
      <c r="D1236" s="48"/>
    </row>
    <row r="1237" spans="2:4" x14ac:dyDescent="0.2">
      <c r="B1237" s="1"/>
      <c r="C1237" s="1"/>
      <c r="D1237" s="48"/>
    </row>
    <row r="1238" spans="2:4" x14ac:dyDescent="0.2">
      <c r="B1238" s="1"/>
      <c r="C1238" s="1"/>
      <c r="D1238" s="48"/>
    </row>
    <row r="1239" spans="2:4" x14ac:dyDescent="0.2">
      <c r="B1239" s="1"/>
      <c r="C1239" s="1"/>
      <c r="D1239" s="48"/>
    </row>
    <row r="1240" spans="2:4" x14ac:dyDescent="0.2">
      <c r="B1240" s="1"/>
      <c r="C1240" s="1"/>
      <c r="D1240" s="48"/>
    </row>
    <row r="1241" spans="2:4" x14ac:dyDescent="0.2">
      <c r="B1241" s="1"/>
      <c r="C1241" s="1"/>
      <c r="D1241" s="48"/>
    </row>
    <row r="1242" spans="2:4" x14ac:dyDescent="0.2">
      <c r="B1242" s="1"/>
      <c r="C1242" s="1"/>
      <c r="D1242" s="48"/>
    </row>
    <row r="1243" spans="2:4" x14ac:dyDescent="0.2">
      <c r="B1243" s="1"/>
      <c r="C1243" s="1"/>
      <c r="D1243" s="48"/>
    </row>
    <row r="1244" spans="2:4" x14ac:dyDescent="0.2">
      <c r="B1244" s="1"/>
      <c r="C1244" s="1"/>
      <c r="D1244" s="48"/>
    </row>
    <row r="1245" spans="2:4" x14ac:dyDescent="0.2">
      <c r="B1245" s="1"/>
      <c r="C1245" s="1"/>
      <c r="D1245" s="48"/>
    </row>
    <row r="1246" spans="2:4" x14ac:dyDescent="0.2">
      <c r="B1246" s="1"/>
      <c r="C1246" s="1"/>
      <c r="D1246" s="48"/>
    </row>
    <row r="1247" spans="2:4" x14ac:dyDescent="0.2">
      <c r="B1247" s="1"/>
      <c r="C1247" s="1"/>
      <c r="D1247" s="48"/>
    </row>
    <row r="1248" spans="2:4" x14ac:dyDescent="0.2">
      <c r="B1248" s="1"/>
      <c r="C1248" s="1"/>
      <c r="D1248" s="48"/>
    </row>
    <row r="1249" spans="2:4" x14ac:dyDescent="0.2">
      <c r="B1249" s="1"/>
      <c r="C1249" s="1"/>
      <c r="D1249" s="48"/>
    </row>
    <row r="1250" spans="2:4" x14ac:dyDescent="0.2">
      <c r="B1250" s="1"/>
      <c r="C1250" s="1"/>
      <c r="D1250" s="48"/>
    </row>
    <row r="1251" spans="2:4" x14ac:dyDescent="0.2">
      <c r="B1251" s="1"/>
      <c r="C1251" s="1"/>
      <c r="D1251" s="48"/>
    </row>
    <row r="1252" spans="2:4" x14ac:dyDescent="0.2">
      <c r="B1252" s="1"/>
      <c r="C1252" s="1"/>
      <c r="D1252" s="48"/>
    </row>
    <row r="1253" spans="2:4" x14ac:dyDescent="0.2">
      <c r="B1253" s="1"/>
      <c r="C1253" s="1"/>
      <c r="D1253" s="48"/>
    </row>
    <row r="1254" spans="2:4" x14ac:dyDescent="0.2">
      <c r="B1254" s="1"/>
      <c r="C1254" s="1"/>
      <c r="D1254" s="48"/>
    </row>
    <row r="1255" spans="2:4" x14ac:dyDescent="0.2">
      <c r="B1255" s="1"/>
      <c r="C1255" s="1"/>
      <c r="D1255" s="48"/>
    </row>
    <row r="1256" spans="2:4" x14ac:dyDescent="0.2">
      <c r="B1256" s="1"/>
      <c r="C1256" s="1"/>
      <c r="D1256" s="48"/>
    </row>
    <row r="1257" spans="2:4" x14ac:dyDescent="0.2">
      <c r="B1257" s="1"/>
      <c r="C1257" s="1"/>
      <c r="D1257" s="48"/>
    </row>
    <row r="1258" spans="2:4" x14ac:dyDescent="0.2">
      <c r="B1258" s="1"/>
      <c r="C1258" s="1"/>
      <c r="D1258" s="48"/>
    </row>
    <row r="1259" spans="2:4" x14ac:dyDescent="0.2">
      <c r="B1259" s="1"/>
      <c r="C1259" s="1"/>
      <c r="D1259" s="48"/>
    </row>
    <row r="1260" spans="2:4" x14ac:dyDescent="0.2">
      <c r="B1260" s="1"/>
      <c r="C1260" s="1"/>
      <c r="D1260" s="48"/>
    </row>
    <row r="1261" spans="2:4" x14ac:dyDescent="0.2">
      <c r="B1261" s="1"/>
      <c r="C1261" s="1"/>
      <c r="D1261" s="48"/>
    </row>
    <row r="1262" spans="2:4" x14ac:dyDescent="0.2">
      <c r="B1262" s="1"/>
      <c r="C1262" s="1"/>
      <c r="D1262" s="48"/>
    </row>
    <row r="1263" spans="2:4" x14ac:dyDescent="0.2">
      <c r="B1263" s="1"/>
      <c r="C1263" s="1"/>
      <c r="D1263" s="48"/>
    </row>
    <row r="1264" spans="2:4" x14ac:dyDescent="0.2">
      <c r="B1264" s="1"/>
      <c r="C1264" s="1"/>
      <c r="D1264" s="48"/>
    </row>
    <row r="1265" spans="2:4" x14ac:dyDescent="0.2">
      <c r="B1265" s="1"/>
      <c r="C1265" s="1"/>
      <c r="D1265" s="48"/>
    </row>
    <row r="1266" spans="2:4" x14ac:dyDescent="0.2">
      <c r="B1266" s="1"/>
      <c r="C1266" s="1"/>
      <c r="D1266" s="48"/>
    </row>
    <row r="1267" spans="2:4" x14ac:dyDescent="0.2">
      <c r="B1267" s="1"/>
      <c r="C1267" s="1"/>
      <c r="D1267" s="48"/>
    </row>
    <row r="1268" spans="2:4" x14ac:dyDescent="0.2">
      <c r="B1268" s="1"/>
      <c r="C1268" s="1"/>
      <c r="D1268" s="48"/>
    </row>
    <row r="1269" spans="2:4" x14ac:dyDescent="0.2">
      <c r="B1269" s="1"/>
      <c r="C1269" s="1"/>
      <c r="D1269" s="48"/>
    </row>
    <row r="1270" spans="2:4" x14ac:dyDescent="0.2">
      <c r="B1270" s="1"/>
      <c r="C1270" s="1"/>
      <c r="D1270" s="48"/>
    </row>
    <row r="1271" spans="2:4" x14ac:dyDescent="0.2">
      <c r="B1271" s="1"/>
      <c r="C1271" s="1"/>
      <c r="D1271" s="48"/>
    </row>
    <row r="1272" spans="2:4" x14ac:dyDescent="0.2">
      <c r="B1272" s="1"/>
      <c r="C1272" s="1"/>
      <c r="D1272" s="48"/>
    </row>
    <row r="1273" spans="2:4" x14ac:dyDescent="0.2">
      <c r="B1273" s="1"/>
      <c r="C1273" s="1"/>
      <c r="D1273" s="48"/>
    </row>
    <row r="1274" spans="2:4" x14ac:dyDescent="0.2">
      <c r="B1274" s="1"/>
      <c r="C1274" s="1"/>
      <c r="D1274" s="48"/>
    </row>
    <row r="1275" spans="2:4" x14ac:dyDescent="0.2">
      <c r="B1275" s="1"/>
      <c r="C1275" s="1"/>
      <c r="D1275" s="48"/>
    </row>
    <row r="1276" spans="2:4" x14ac:dyDescent="0.2">
      <c r="B1276" s="1"/>
      <c r="C1276" s="1"/>
      <c r="D1276" s="48"/>
    </row>
    <row r="1277" spans="2:4" x14ac:dyDescent="0.2">
      <c r="B1277" s="1"/>
      <c r="C1277" s="1"/>
      <c r="D1277" s="48"/>
    </row>
    <row r="1278" spans="2:4" x14ac:dyDescent="0.2">
      <c r="B1278" s="1"/>
      <c r="C1278" s="1"/>
      <c r="D1278" s="48"/>
    </row>
    <row r="1279" spans="2:4" x14ac:dyDescent="0.2">
      <c r="B1279" s="1"/>
      <c r="C1279" s="1"/>
      <c r="D1279" s="48"/>
    </row>
    <row r="1280" spans="2:4" x14ac:dyDescent="0.2">
      <c r="B1280" s="1"/>
      <c r="C1280" s="1"/>
      <c r="D1280" s="48"/>
    </row>
    <row r="1281" spans="2:4" x14ac:dyDescent="0.2">
      <c r="B1281" s="1"/>
      <c r="C1281" s="1"/>
      <c r="D1281" s="48"/>
    </row>
    <row r="1282" spans="2:4" x14ac:dyDescent="0.2">
      <c r="B1282" s="1"/>
      <c r="C1282" s="1"/>
      <c r="D1282" s="48"/>
    </row>
    <row r="1283" spans="2:4" x14ac:dyDescent="0.2">
      <c r="B1283" s="1"/>
      <c r="C1283" s="1"/>
      <c r="D1283" s="48"/>
    </row>
    <row r="1284" spans="2:4" x14ac:dyDescent="0.2">
      <c r="B1284" s="1"/>
      <c r="C1284" s="1"/>
      <c r="D1284" s="48"/>
    </row>
    <row r="1285" spans="2:4" x14ac:dyDescent="0.2">
      <c r="B1285" s="1"/>
      <c r="C1285" s="1"/>
      <c r="D1285" s="48"/>
    </row>
    <row r="1286" spans="2:4" x14ac:dyDescent="0.2">
      <c r="B1286" s="1"/>
      <c r="C1286" s="1"/>
      <c r="D1286" s="48"/>
    </row>
    <row r="1287" spans="2:4" x14ac:dyDescent="0.2">
      <c r="B1287" s="1"/>
      <c r="C1287" s="1"/>
      <c r="D1287" s="48"/>
    </row>
    <row r="1288" spans="2:4" x14ac:dyDescent="0.2">
      <c r="B1288" s="1"/>
      <c r="C1288" s="1"/>
      <c r="D1288" s="48"/>
    </row>
    <row r="1289" spans="2:4" x14ac:dyDescent="0.2">
      <c r="B1289" s="1"/>
      <c r="C1289" s="1"/>
      <c r="D1289" s="48"/>
    </row>
    <row r="1290" spans="2:4" x14ac:dyDescent="0.2">
      <c r="B1290" s="1"/>
      <c r="C1290" s="1"/>
      <c r="D1290" s="48"/>
    </row>
    <row r="1291" spans="2:4" x14ac:dyDescent="0.2">
      <c r="B1291" s="1"/>
      <c r="C1291" s="1"/>
      <c r="D1291" s="48"/>
    </row>
    <row r="1292" spans="2:4" x14ac:dyDescent="0.2">
      <c r="B1292" s="1"/>
      <c r="C1292" s="1"/>
      <c r="D1292" s="48"/>
    </row>
    <row r="1293" spans="2:4" x14ac:dyDescent="0.2">
      <c r="B1293" s="1"/>
      <c r="C1293" s="1"/>
      <c r="D1293" s="48"/>
    </row>
    <row r="1294" spans="2:4" x14ac:dyDescent="0.2">
      <c r="B1294" s="1"/>
      <c r="C1294" s="1"/>
      <c r="D1294" s="48"/>
    </row>
    <row r="1295" spans="2:4" x14ac:dyDescent="0.2">
      <c r="B1295" s="1"/>
      <c r="C1295" s="1"/>
      <c r="D1295" s="48"/>
    </row>
    <row r="1296" spans="2:4" x14ac:dyDescent="0.2">
      <c r="B1296" s="1"/>
      <c r="C1296" s="1"/>
      <c r="D1296" s="48"/>
    </row>
    <row r="1297" spans="2:4" x14ac:dyDescent="0.2">
      <c r="B1297" s="1"/>
      <c r="C1297" s="1"/>
      <c r="D1297" s="48"/>
    </row>
    <row r="1298" spans="2:4" x14ac:dyDescent="0.2">
      <c r="B1298" s="1"/>
      <c r="C1298" s="1"/>
      <c r="D1298" s="48"/>
    </row>
    <row r="1299" spans="2:4" x14ac:dyDescent="0.2">
      <c r="B1299" s="1"/>
      <c r="C1299" s="1"/>
      <c r="D1299" s="48"/>
    </row>
    <row r="1300" spans="2:4" x14ac:dyDescent="0.2">
      <c r="B1300" s="1"/>
      <c r="C1300" s="1"/>
      <c r="D1300" s="48"/>
    </row>
    <row r="1301" spans="2:4" x14ac:dyDescent="0.2">
      <c r="B1301" s="1"/>
      <c r="C1301" s="1"/>
      <c r="D1301" s="48"/>
    </row>
    <row r="1302" spans="2:4" x14ac:dyDescent="0.2">
      <c r="B1302" s="1"/>
      <c r="C1302" s="1"/>
      <c r="D1302" s="48"/>
    </row>
    <row r="1303" spans="2:4" x14ac:dyDescent="0.2">
      <c r="B1303" s="1"/>
      <c r="C1303" s="1"/>
      <c r="D1303" s="48"/>
    </row>
    <row r="1304" spans="2:4" x14ac:dyDescent="0.2">
      <c r="B1304" s="1"/>
      <c r="C1304" s="1"/>
      <c r="D1304" s="48"/>
    </row>
    <row r="1305" spans="2:4" x14ac:dyDescent="0.2">
      <c r="B1305" s="1"/>
      <c r="C1305" s="1"/>
      <c r="D1305" s="48"/>
    </row>
    <row r="1306" spans="2:4" x14ac:dyDescent="0.2">
      <c r="B1306" s="1"/>
      <c r="C1306" s="1"/>
      <c r="D1306" s="48"/>
    </row>
    <row r="1307" spans="2:4" x14ac:dyDescent="0.2">
      <c r="B1307" s="1"/>
      <c r="C1307" s="1"/>
      <c r="D1307" s="48"/>
    </row>
    <row r="1308" spans="2:4" x14ac:dyDescent="0.2">
      <c r="B1308" s="1"/>
      <c r="C1308" s="1"/>
      <c r="D1308" s="48"/>
    </row>
    <row r="1309" spans="2:4" x14ac:dyDescent="0.2">
      <c r="B1309" s="1"/>
      <c r="C1309" s="1"/>
      <c r="D1309" s="48"/>
    </row>
    <row r="1310" spans="2:4" x14ac:dyDescent="0.2">
      <c r="B1310" s="1"/>
      <c r="C1310" s="1"/>
      <c r="D1310" s="48"/>
    </row>
    <row r="1311" spans="2:4" x14ac:dyDescent="0.2">
      <c r="B1311" s="1"/>
      <c r="C1311" s="1"/>
      <c r="D1311" s="48"/>
    </row>
    <row r="1312" spans="2:4" x14ac:dyDescent="0.2">
      <c r="B1312" s="1"/>
      <c r="C1312" s="1"/>
      <c r="D1312" s="48"/>
    </row>
    <row r="1313" spans="2:4" x14ac:dyDescent="0.2">
      <c r="B1313" s="1"/>
      <c r="C1313" s="1"/>
      <c r="D1313" s="48"/>
    </row>
    <row r="1314" spans="2:4" x14ac:dyDescent="0.2">
      <c r="B1314" s="1"/>
      <c r="C1314" s="1"/>
      <c r="D1314" s="48"/>
    </row>
    <row r="1315" spans="2:4" x14ac:dyDescent="0.2">
      <c r="B1315" s="1"/>
      <c r="C1315" s="1"/>
      <c r="D1315" s="48"/>
    </row>
    <row r="1316" spans="2:4" x14ac:dyDescent="0.2">
      <c r="B1316" s="1"/>
      <c r="C1316" s="1"/>
      <c r="D1316" s="48"/>
    </row>
    <row r="1317" spans="2:4" x14ac:dyDescent="0.2">
      <c r="B1317" s="1"/>
      <c r="C1317" s="1"/>
      <c r="D1317" s="48"/>
    </row>
    <row r="1318" spans="2:4" x14ac:dyDescent="0.2">
      <c r="B1318" s="1"/>
      <c r="C1318" s="1"/>
      <c r="D1318" s="48"/>
    </row>
    <row r="1319" spans="2:4" x14ac:dyDescent="0.2">
      <c r="B1319" s="1"/>
      <c r="C1319" s="1"/>
      <c r="D1319" s="48"/>
    </row>
    <row r="1320" spans="2:4" x14ac:dyDescent="0.2">
      <c r="B1320" s="1"/>
      <c r="C1320" s="1"/>
      <c r="D1320" s="48"/>
    </row>
    <row r="1321" spans="2:4" x14ac:dyDescent="0.2">
      <c r="B1321" s="1"/>
      <c r="C1321" s="1"/>
      <c r="D1321" s="48"/>
    </row>
    <row r="1322" spans="2:4" x14ac:dyDescent="0.2">
      <c r="B1322" s="1"/>
      <c r="C1322" s="1"/>
      <c r="D1322" s="48"/>
    </row>
    <row r="1323" spans="2:4" x14ac:dyDescent="0.2">
      <c r="B1323" s="1"/>
      <c r="C1323" s="1"/>
      <c r="D1323" s="48"/>
    </row>
    <row r="1324" spans="2:4" x14ac:dyDescent="0.2">
      <c r="B1324" s="1"/>
      <c r="C1324" s="1"/>
      <c r="D1324" s="48"/>
    </row>
    <row r="1325" spans="2:4" x14ac:dyDescent="0.2">
      <c r="B1325" s="1"/>
      <c r="C1325" s="1"/>
      <c r="D1325" s="48"/>
    </row>
    <row r="1326" spans="2:4" x14ac:dyDescent="0.2">
      <c r="B1326" s="1"/>
      <c r="C1326" s="1"/>
      <c r="D1326" s="48"/>
    </row>
    <row r="1327" spans="2:4" x14ac:dyDescent="0.2">
      <c r="B1327" s="1"/>
      <c r="C1327" s="1"/>
      <c r="D1327" s="48"/>
    </row>
    <row r="1328" spans="2:4" x14ac:dyDescent="0.2">
      <c r="B1328" s="1"/>
      <c r="C1328" s="1"/>
      <c r="D1328" s="48"/>
    </row>
    <row r="1329" spans="2:4" x14ac:dyDescent="0.2">
      <c r="B1329" s="1"/>
      <c r="C1329" s="1"/>
      <c r="D1329" s="48"/>
    </row>
    <row r="1330" spans="2:4" x14ac:dyDescent="0.2">
      <c r="B1330" s="1"/>
      <c r="C1330" s="1"/>
      <c r="D1330" s="48"/>
    </row>
    <row r="1331" spans="2:4" x14ac:dyDescent="0.2">
      <c r="B1331" s="1"/>
      <c r="C1331" s="1"/>
      <c r="D1331" s="48"/>
    </row>
    <row r="1332" spans="2:4" x14ac:dyDescent="0.2">
      <c r="B1332" s="1"/>
      <c r="C1332" s="1"/>
      <c r="D1332" s="48"/>
    </row>
    <row r="1333" spans="2:4" x14ac:dyDescent="0.2">
      <c r="B1333" s="1"/>
      <c r="C1333" s="1"/>
      <c r="D1333" s="48"/>
    </row>
    <row r="1334" spans="2:4" x14ac:dyDescent="0.2">
      <c r="B1334" s="1"/>
      <c r="C1334" s="1"/>
      <c r="D1334" s="48"/>
    </row>
    <row r="1335" spans="2:4" x14ac:dyDescent="0.2">
      <c r="B1335" s="1"/>
      <c r="C1335" s="1"/>
      <c r="D1335" s="48"/>
    </row>
    <row r="1336" spans="2:4" x14ac:dyDescent="0.2">
      <c r="B1336" s="1"/>
      <c r="C1336" s="1"/>
      <c r="D1336" s="48"/>
    </row>
    <row r="1337" spans="2:4" x14ac:dyDescent="0.2">
      <c r="B1337" s="1"/>
      <c r="C1337" s="1"/>
      <c r="D1337" s="48"/>
    </row>
    <row r="1338" spans="2:4" x14ac:dyDescent="0.2">
      <c r="B1338" s="1"/>
      <c r="C1338" s="1"/>
      <c r="D1338" s="48"/>
    </row>
    <row r="1339" spans="2:4" x14ac:dyDescent="0.2">
      <c r="B1339" s="1"/>
      <c r="C1339" s="1"/>
      <c r="D1339" s="48"/>
    </row>
    <row r="1340" spans="2:4" x14ac:dyDescent="0.2">
      <c r="B1340" s="1"/>
      <c r="C1340" s="1"/>
      <c r="D1340" s="48"/>
    </row>
    <row r="1341" spans="2:4" x14ac:dyDescent="0.2">
      <c r="B1341" s="1"/>
      <c r="C1341" s="1"/>
      <c r="D1341" s="48"/>
    </row>
    <row r="1342" spans="2:4" x14ac:dyDescent="0.2">
      <c r="B1342" s="1"/>
      <c r="C1342" s="1"/>
      <c r="D1342" s="48"/>
    </row>
    <row r="1343" spans="2:4" x14ac:dyDescent="0.2">
      <c r="B1343" s="1"/>
      <c r="C1343" s="1"/>
      <c r="D1343" s="48"/>
    </row>
    <row r="1344" spans="2:4" x14ac:dyDescent="0.2">
      <c r="B1344" s="1"/>
      <c r="C1344" s="1"/>
      <c r="D1344" s="48"/>
    </row>
    <row r="1345" spans="2:4" x14ac:dyDescent="0.2">
      <c r="B1345" s="1"/>
      <c r="C1345" s="1"/>
      <c r="D1345" s="48"/>
    </row>
    <row r="1346" spans="2:4" x14ac:dyDescent="0.2">
      <c r="B1346" s="1"/>
      <c r="C1346" s="1"/>
      <c r="D1346" s="48"/>
    </row>
    <row r="1347" spans="2:4" x14ac:dyDescent="0.2">
      <c r="B1347" s="1"/>
      <c r="C1347" s="1"/>
      <c r="D1347" s="48"/>
    </row>
    <row r="1348" spans="2:4" x14ac:dyDescent="0.2">
      <c r="B1348" s="1"/>
      <c r="C1348" s="1"/>
      <c r="D1348" s="48"/>
    </row>
    <row r="1349" spans="2:4" x14ac:dyDescent="0.2">
      <c r="B1349" s="1"/>
      <c r="C1349" s="1"/>
      <c r="D1349" s="48"/>
    </row>
    <row r="1350" spans="2:4" x14ac:dyDescent="0.2">
      <c r="B1350" s="1"/>
      <c r="C1350" s="1"/>
      <c r="D1350" s="48"/>
    </row>
    <row r="1351" spans="2:4" x14ac:dyDescent="0.2">
      <c r="B1351" s="1"/>
      <c r="C1351" s="1"/>
      <c r="D1351" s="48"/>
    </row>
    <row r="1352" spans="2:4" x14ac:dyDescent="0.2">
      <c r="B1352" s="1"/>
      <c r="C1352" s="1"/>
      <c r="D1352" s="48"/>
    </row>
    <row r="1353" spans="2:4" x14ac:dyDescent="0.2">
      <c r="B1353" s="1"/>
      <c r="C1353" s="1"/>
      <c r="D1353" s="48"/>
    </row>
    <row r="1354" spans="2:4" x14ac:dyDescent="0.2">
      <c r="B1354" s="1"/>
      <c r="C1354" s="1"/>
      <c r="D1354" s="48"/>
    </row>
    <row r="1355" spans="2:4" x14ac:dyDescent="0.2">
      <c r="B1355" s="1"/>
      <c r="C1355" s="1"/>
      <c r="D1355" s="48"/>
    </row>
    <row r="1356" spans="2:4" x14ac:dyDescent="0.2">
      <c r="B1356" s="1"/>
      <c r="C1356" s="1"/>
      <c r="D1356" s="48"/>
    </row>
    <row r="1357" spans="2:4" x14ac:dyDescent="0.2">
      <c r="B1357" s="1"/>
      <c r="C1357" s="1"/>
      <c r="D1357" s="48"/>
    </row>
    <row r="1358" spans="2:4" x14ac:dyDescent="0.2">
      <c r="B1358" s="1"/>
      <c r="C1358" s="1"/>
      <c r="D1358" s="48"/>
    </row>
    <row r="1359" spans="2:4" x14ac:dyDescent="0.2">
      <c r="B1359" s="1"/>
      <c r="C1359" s="1"/>
      <c r="D1359" s="48"/>
    </row>
    <row r="1360" spans="2:4" x14ac:dyDescent="0.2">
      <c r="B1360" s="1"/>
      <c r="C1360" s="1"/>
      <c r="D1360" s="48"/>
    </row>
    <row r="1361" spans="2:4" x14ac:dyDescent="0.2">
      <c r="B1361" s="1"/>
      <c r="C1361" s="1"/>
      <c r="D1361" s="48"/>
    </row>
    <row r="1362" spans="2:4" x14ac:dyDescent="0.2">
      <c r="B1362" s="1"/>
      <c r="C1362" s="1"/>
      <c r="D1362" s="48"/>
    </row>
    <row r="1363" spans="2:4" x14ac:dyDescent="0.2">
      <c r="B1363" s="1"/>
      <c r="C1363" s="1"/>
      <c r="D1363" s="48"/>
    </row>
    <row r="1364" spans="2:4" x14ac:dyDescent="0.2">
      <c r="B1364" s="1"/>
      <c r="C1364" s="1"/>
      <c r="D1364" s="48"/>
    </row>
    <row r="1365" spans="2:4" x14ac:dyDescent="0.2">
      <c r="B1365" s="1"/>
      <c r="C1365" s="1"/>
      <c r="D1365" s="48"/>
    </row>
    <row r="1366" spans="2:4" x14ac:dyDescent="0.2">
      <c r="B1366" s="1"/>
      <c r="C1366" s="1"/>
      <c r="D1366" s="48"/>
    </row>
    <row r="1367" spans="2:4" x14ac:dyDescent="0.2">
      <c r="B1367" s="1"/>
      <c r="C1367" s="1"/>
      <c r="D1367" s="48"/>
    </row>
    <row r="1368" spans="2:4" x14ac:dyDescent="0.2">
      <c r="B1368" s="1"/>
      <c r="C1368" s="1"/>
      <c r="D1368" s="48"/>
    </row>
    <row r="1369" spans="2:4" x14ac:dyDescent="0.2">
      <c r="B1369" s="1"/>
      <c r="C1369" s="1"/>
      <c r="D1369" s="48"/>
    </row>
    <row r="1370" spans="2:4" x14ac:dyDescent="0.2">
      <c r="B1370" s="1"/>
      <c r="C1370" s="1"/>
      <c r="D1370" s="48"/>
    </row>
    <row r="1371" spans="2:4" x14ac:dyDescent="0.2">
      <c r="B1371" s="1"/>
      <c r="C1371" s="1"/>
      <c r="D1371" s="48"/>
    </row>
    <row r="1372" spans="2:4" x14ac:dyDescent="0.2">
      <c r="B1372" s="1"/>
      <c r="C1372" s="1"/>
      <c r="D1372" s="48"/>
    </row>
    <row r="1373" spans="2:4" x14ac:dyDescent="0.2">
      <c r="B1373" s="1"/>
      <c r="C1373" s="1"/>
      <c r="D1373" s="48"/>
    </row>
    <row r="1374" spans="2:4" x14ac:dyDescent="0.2">
      <c r="B1374" s="1"/>
      <c r="C1374" s="1"/>
      <c r="D1374" s="48"/>
    </row>
    <row r="1375" spans="2:4" x14ac:dyDescent="0.2">
      <c r="B1375" s="1"/>
      <c r="C1375" s="1"/>
      <c r="D1375" s="48"/>
    </row>
    <row r="1376" spans="2:4" x14ac:dyDescent="0.2">
      <c r="B1376" s="1"/>
      <c r="C1376" s="1"/>
      <c r="D1376" s="48"/>
    </row>
    <row r="1377" spans="2:4" x14ac:dyDescent="0.2">
      <c r="B1377" s="1"/>
      <c r="C1377" s="1"/>
      <c r="D1377" s="48"/>
    </row>
    <row r="1378" spans="2:4" x14ac:dyDescent="0.2">
      <c r="B1378" s="1"/>
      <c r="C1378" s="1"/>
      <c r="D1378" s="48"/>
    </row>
    <row r="1379" spans="2:4" x14ac:dyDescent="0.2">
      <c r="B1379" s="1"/>
      <c r="C1379" s="1"/>
      <c r="D1379" s="48"/>
    </row>
    <row r="1380" spans="2:4" x14ac:dyDescent="0.2">
      <c r="B1380" s="1"/>
      <c r="C1380" s="1"/>
      <c r="D1380" s="48"/>
    </row>
    <row r="1381" spans="2:4" x14ac:dyDescent="0.2">
      <c r="B1381" s="1"/>
      <c r="C1381" s="1"/>
      <c r="D1381" s="48"/>
    </row>
    <row r="1382" spans="2:4" x14ac:dyDescent="0.2">
      <c r="B1382" s="1"/>
      <c r="C1382" s="1"/>
      <c r="D1382" s="48"/>
    </row>
    <row r="1383" spans="2:4" x14ac:dyDescent="0.2">
      <c r="B1383" s="1"/>
      <c r="C1383" s="1"/>
      <c r="D1383" s="48"/>
    </row>
    <row r="1384" spans="2:4" x14ac:dyDescent="0.2">
      <c r="B1384" s="1"/>
      <c r="C1384" s="1"/>
      <c r="D1384" s="48"/>
    </row>
    <row r="1385" spans="2:4" x14ac:dyDescent="0.2">
      <c r="B1385" s="1"/>
      <c r="C1385" s="1"/>
      <c r="D1385" s="48"/>
    </row>
    <row r="1386" spans="2:4" x14ac:dyDescent="0.2">
      <c r="B1386" s="1"/>
      <c r="C1386" s="1"/>
      <c r="D1386" s="48"/>
    </row>
    <row r="1387" spans="2:4" x14ac:dyDescent="0.2">
      <c r="B1387" s="1"/>
      <c r="C1387" s="1"/>
      <c r="D1387" s="48"/>
    </row>
    <row r="1388" spans="2:4" x14ac:dyDescent="0.2">
      <c r="B1388" s="1"/>
      <c r="C1388" s="1"/>
      <c r="D1388" s="48"/>
    </row>
    <row r="1389" spans="2:4" x14ac:dyDescent="0.2">
      <c r="B1389" s="1"/>
      <c r="C1389" s="1"/>
      <c r="D1389" s="48"/>
    </row>
    <row r="1390" spans="2:4" x14ac:dyDescent="0.2">
      <c r="B1390" s="1"/>
      <c r="C1390" s="1"/>
      <c r="D1390" s="48"/>
    </row>
    <row r="1391" spans="2:4" x14ac:dyDescent="0.2">
      <c r="B1391" s="1"/>
      <c r="C1391" s="1"/>
      <c r="D1391" s="48"/>
    </row>
    <row r="1392" spans="2:4" x14ac:dyDescent="0.2">
      <c r="B1392" s="1"/>
      <c r="C1392" s="1"/>
      <c r="D1392" s="48"/>
    </row>
    <row r="1393" spans="2:4" x14ac:dyDescent="0.2">
      <c r="B1393" s="1"/>
      <c r="C1393" s="1"/>
      <c r="D1393" s="48"/>
    </row>
    <row r="1394" spans="2:4" x14ac:dyDescent="0.2">
      <c r="B1394" s="1"/>
      <c r="C1394" s="1"/>
      <c r="D1394" s="48"/>
    </row>
    <row r="1395" spans="2:4" x14ac:dyDescent="0.2">
      <c r="B1395" s="1"/>
      <c r="C1395" s="1"/>
      <c r="D1395" s="48"/>
    </row>
    <row r="1396" spans="2:4" x14ac:dyDescent="0.2">
      <c r="B1396" s="1"/>
      <c r="C1396" s="1"/>
      <c r="D1396" s="48"/>
    </row>
    <row r="1397" spans="2:4" x14ac:dyDescent="0.2">
      <c r="B1397" s="1"/>
      <c r="C1397" s="1"/>
      <c r="D1397" s="48"/>
    </row>
    <row r="1398" spans="2:4" x14ac:dyDescent="0.2">
      <c r="B1398" s="1"/>
      <c r="C1398" s="1"/>
      <c r="D1398" s="48"/>
    </row>
    <row r="1399" spans="2:4" x14ac:dyDescent="0.2">
      <c r="B1399" s="1"/>
      <c r="C1399" s="1"/>
      <c r="D1399" s="48"/>
    </row>
    <row r="1400" spans="2:4" x14ac:dyDescent="0.2">
      <c r="B1400" s="1"/>
      <c r="C1400" s="1"/>
      <c r="D1400" s="48"/>
    </row>
    <row r="1401" spans="2:4" x14ac:dyDescent="0.2">
      <c r="B1401" s="1"/>
      <c r="C1401" s="1"/>
      <c r="D1401" s="48"/>
    </row>
    <row r="1402" spans="2:4" x14ac:dyDescent="0.2">
      <c r="B1402" s="1"/>
      <c r="C1402" s="1"/>
      <c r="D1402" s="48"/>
    </row>
    <row r="1403" spans="2:4" x14ac:dyDescent="0.2">
      <c r="B1403" s="1"/>
      <c r="C1403" s="1"/>
      <c r="D1403" s="48"/>
    </row>
    <row r="1404" spans="2:4" x14ac:dyDescent="0.2">
      <c r="B1404" s="1"/>
      <c r="C1404" s="1"/>
      <c r="D1404" s="48"/>
    </row>
    <row r="1405" spans="2:4" x14ac:dyDescent="0.2">
      <c r="B1405" s="1"/>
      <c r="C1405" s="1"/>
      <c r="D1405" s="48"/>
    </row>
    <row r="1406" spans="2:4" x14ac:dyDescent="0.2">
      <c r="B1406" s="1"/>
      <c r="C1406" s="1"/>
      <c r="D1406" s="48"/>
    </row>
    <row r="1407" spans="2:4" x14ac:dyDescent="0.2">
      <c r="B1407" s="1"/>
      <c r="C1407" s="1"/>
      <c r="D1407" s="48"/>
    </row>
    <row r="1408" spans="2:4" x14ac:dyDescent="0.2">
      <c r="B1408" s="1"/>
      <c r="C1408" s="1"/>
      <c r="D1408" s="48"/>
    </row>
    <row r="1409" spans="2:4" x14ac:dyDescent="0.2">
      <c r="B1409" s="1"/>
      <c r="C1409" s="1"/>
      <c r="D1409" s="48"/>
    </row>
    <row r="1410" spans="2:4" x14ac:dyDescent="0.2">
      <c r="B1410" s="1"/>
      <c r="C1410" s="1"/>
      <c r="D1410" s="48"/>
    </row>
    <row r="1411" spans="2:4" x14ac:dyDescent="0.2">
      <c r="B1411" s="1"/>
      <c r="C1411" s="1"/>
      <c r="D1411" s="48"/>
    </row>
    <row r="1412" spans="2:4" x14ac:dyDescent="0.2">
      <c r="B1412" s="1"/>
      <c r="C1412" s="1"/>
      <c r="D1412" s="48"/>
    </row>
    <row r="1413" spans="2:4" x14ac:dyDescent="0.2">
      <c r="B1413" s="1"/>
      <c r="C1413" s="1"/>
      <c r="D1413" s="48"/>
    </row>
    <row r="1414" spans="2:4" x14ac:dyDescent="0.2">
      <c r="B1414" s="1"/>
      <c r="C1414" s="1"/>
      <c r="D1414" s="48"/>
    </row>
    <row r="1415" spans="2:4" x14ac:dyDescent="0.2">
      <c r="B1415" s="1"/>
      <c r="C1415" s="1"/>
      <c r="D1415" s="48"/>
    </row>
    <row r="1416" spans="2:4" x14ac:dyDescent="0.2">
      <c r="B1416" s="1"/>
      <c r="C1416" s="1"/>
      <c r="D1416" s="48"/>
    </row>
    <row r="1417" spans="2:4" x14ac:dyDescent="0.2">
      <c r="B1417" s="1"/>
      <c r="C1417" s="1"/>
      <c r="D1417" s="48"/>
    </row>
    <row r="1418" spans="2:4" x14ac:dyDescent="0.2">
      <c r="B1418" s="1"/>
      <c r="C1418" s="1"/>
      <c r="D1418" s="48"/>
    </row>
    <row r="1419" spans="2:4" x14ac:dyDescent="0.2">
      <c r="B1419" s="1"/>
      <c r="C1419" s="1"/>
      <c r="D1419" s="48"/>
    </row>
    <row r="1420" spans="2:4" x14ac:dyDescent="0.2">
      <c r="B1420" s="1"/>
      <c r="C1420" s="1"/>
      <c r="D1420" s="48"/>
    </row>
    <row r="1421" spans="2:4" x14ac:dyDescent="0.2">
      <c r="B1421" s="1"/>
      <c r="C1421" s="1"/>
      <c r="D1421" s="48"/>
    </row>
    <row r="1422" spans="2:4" x14ac:dyDescent="0.2">
      <c r="B1422" s="1"/>
      <c r="C1422" s="1"/>
      <c r="D1422" s="48"/>
    </row>
    <row r="1423" spans="2:4" x14ac:dyDescent="0.2">
      <c r="B1423" s="1"/>
      <c r="C1423" s="1"/>
      <c r="D1423" s="48"/>
    </row>
    <row r="1424" spans="2:4" x14ac:dyDescent="0.2">
      <c r="B1424" s="1"/>
      <c r="C1424" s="1"/>
      <c r="D1424" s="48"/>
    </row>
    <row r="1425" spans="2:4" x14ac:dyDescent="0.2">
      <c r="B1425" s="1"/>
      <c r="C1425" s="1"/>
      <c r="D1425" s="48"/>
    </row>
    <row r="1426" spans="2:4" x14ac:dyDescent="0.2">
      <c r="B1426" s="1"/>
      <c r="C1426" s="1"/>
      <c r="D1426" s="48"/>
    </row>
    <row r="1427" spans="2:4" x14ac:dyDescent="0.2">
      <c r="B1427" s="1"/>
      <c r="C1427" s="1"/>
      <c r="D1427" s="48"/>
    </row>
    <row r="1428" spans="2:4" x14ac:dyDescent="0.2">
      <c r="B1428" s="1"/>
      <c r="C1428" s="1"/>
      <c r="D1428" s="48"/>
    </row>
    <row r="1429" spans="2:4" x14ac:dyDescent="0.2">
      <c r="B1429" s="1"/>
      <c r="C1429" s="1"/>
      <c r="D1429" s="48"/>
    </row>
    <row r="1430" spans="2:4" x14ac:dyDescent="0.2">
      <c r="B1430" s="1"/>
      <c r="C1430" s="1"/>
      <c r="D1430" s="48"/>
    </row>
    <row r="1431" spans="2:4" x14ac:dyDescent="0.2">
      <c r="B1431" s="1"/>
      <c r="C1431" s="1"/>
      <c r="D1431" s="48"/>
    </row>
    <row r="1432" spans="2:4" x14ac:dyDescent="0.2">
      <c r="B1432" s="1"/>
      <c r="C1432" s="1"/>
      <c r="D1432" s="48"/>
    </row>
    <row r="1433" spans="2:4" x14ac:dyDescent="0.2">
      <c r="B1433" s="1"/>
      <c r="C1433" s="1"/>
      <c r="D1433" s="48"/>
    </row>
    <row r="1434" spans="2:4" x14ac:dyDescent="0.2">
      <c r="B1434" s="1"/>
      <c r="C1434" s="1"/>
      <c r="D1434" s="48"/>
    </row>
    <row r="1435" spans="2:4" x14ac:dyDescent="0.2">
      <c r="B1435" s="1"/>
      <c r="C1435" s="1"/>
      <c r="D1435" s="48"/>
    </row>
    <row r="1436" spans="2:4" x14ac:dyDescent="0.2">
      <c r="B1436" s="1"/>
      <c r="C1436" s="1"/>
      <c r="D1436" s="48"/>
    </row>
    <row r="1437" spans="2:4" x14ac:dyDescent="0.2">
      <c r="B1437" s="1"/>
      <c r="C1437" s="1"/>
      <c r="D1437" s="48"/>
    </row>
    <row r="1438" spans="2:4" x14ac:dyDescent="0.2">
      <c r="B1438" s="1"/>
      <c r="C1438" s="1"/>
      <c r="D1438" s="48"/>
    </row>
    <row r="1439" spans="2:4" x14ac:dyDescent="0.2">
      <c r="B1439" s="1"/>
      <c r="C1439" s="1"/>
      <c r="D1439" s="48"/>
    </row>
    <row r="1440" spans="2:4" x14ac:dyDescent="0.2">
      <c r="B1440" s="1"/>
      <c r="C1440" s="1"/>
      <c r="D1440" s="48"/>
    </row>
    <row r="1441" spans="2:4" x14ac:dyDescent="0.2">
      <c r="B1441" s="1"/>
      <c r="C1441" s="1"/>
      <c r="D1441" s="48"/>
    </row>
    <row r="1442" spans="2:4" x14ac:dyDescent="0.2">
      <c r="B1442" s="1"/>
      <c r="C1442" s="1"/>
      <c r="D1442" s="48"/>
    </row>
    <row r="1443" spans="2:4" x14ac:dyDescent="0.2">
      <c r="B1443" s="1"/>
      <c r="C1443" s="1"/>
      <c r="D1443" s="48"/>
    </row>
    <row r="1444" spans="2:4" x14ac:dyDescent="0.2">
      <c r="B1444" s="1"/>
      <c r="C1444" s="1"/>
      <c r="D1444" s="48"/>
    </row>
    <row r="1445" spans="2:4" x14ac:dyDescent="0.2">
      <c r="B1445" s="1"/>
      <c r="C1445" s="1"/>
      <c r="D1445" s="48"/>
    </row>
    <row r="1446" spans="2:4" x14ac:dyDescent="0.2">
      <c r="B1446" s="1"/>
      <c r="C1446" s="1"/>
      <c r="D1446" s="48"/>
    </row>
    <row r="1447" spans="2:4" x14ac:dyDescent="0.2">
      <c r="B1447" s="1"/>
      <c r="C1447" s="1"/>
      <c r="D1447" s="48"/>
    </row>
    <row r="1448" spans="2:4" x14ac:dyDescent="0.2">
      <c r="B1448" s="1"/>
      <c r="C1448" s="1"/>
      <c r="D1448" s="48"/>
    </row>
    <row r="1449" spans="2:4" x14ac:dyDescent="0.2">
      <c r="B1449" s="1"/>
      <c r="C1449" s="1"/>
      <c r="D1449" s="48"/>
    </row>
    <row r="1450" spans="2:4" x14ac:dyDescent="0.2">
      <c r="B1450" s="1"/>
      <c r="C1450" s="1"/>
      <c r="D1450" s="48"/>
    </row>
    <row r="1451" spans="2:4" x14ac:dyDescent="0.2">
      <c r="B1451" s="1"/>
      <c r="C1451" s="1"/>
      <c r="D1451" s="48"/>
    </row>
    <row r="1452" spans="2:4" x14ac:dyDescent="0.2">
      <c r="B1452" s="1"/>
      <c r="C1452" s="1"/>
      <c r="D1452" s="48"/>
    </row>
    <row r="1453" spans="2:4" x14ac:dyDescent="0.2">
      <c r="B1453" s="1"/>
      <c r="C1453" s="1"/>
      <c r="D1453" s="48"/>
    </row>
    <row r="1454" spans="2:4" x14ac:dyDescent="0.2">
      <c r="B1454" s="1"/>
      <c r="C1454" s="1"/>
      <c r="D1454" s="48"/>
    </row>
    <row r="1455" spans="2:4" x14ac:dyDescent="0.2">
      <c r="B1455" s="1"/>
      <c r="C1455" s="1"/>
      <c r="D1455" s="48"/>
    </row>
    <row r="1456" spans="2:4" x14ac:dyDescent="0.2">
      <c r="B1456" s="1"/>
      <c r="C1456" s="1"/>
      <c r="D1456" s="48"/>
    </row>
    <row r="1457" spans="2:4" x14ac:dyDescent="0.2">
      <c r="B1457" s="1"/>
      <c r="C1457" s="1"/>
      <c r="D1457" s="48"/>
    </row>
    <row r="1458" spans="2:4" x14ac:dyDescent="0.2">
      <c r="B1458" s="1"/>
      <c r="C1458" s="1"/>
      <c r="D1458" s="48"/>
    </row>
    <row r="1459" spans="2:4" x14ac:dyDescent="0.2">
      <c r="B1459" s="1"/>
      <c r="C1459" s="1"/>
      <c r="D1459" s="48"/>
    </row>
    <row r="1460" spans="2:4" x14ac:dyDescent="0.2">
      <c r="B1460" s="1"/>
      <c r="C1460" s="1"/>
      <c r="D1460" s="48"/>
    </row>
    <row r="1461" spans="2:4" x14ac:dyDescent="0.2">
      <c r="B1461" s="1"/>
      <c r="C1461" s="1"/>
      <c r="D1461" s="48"/>
    </row>
    <row r="1462" spans="2:4" x14ac:dyDescent="0.2">
      <c r="B1462" s="1"/>
      <c r="C1462" s="1"/>
      <c r="D1462" s="48"/>
    </row>
    <row r="1463" spans="2:4" x14ac:dyDescent="0.2">
      <c r="B1463" s="1"/>
      <c r="C1463" s="1"/>
      <c r="D1463" s="48"/>
    </row>
    <row r="1464" spans="2:4" x14ac:dyDescent="0.2">
      <c r="B1464" s="1"/>
      <c r="C1464" s="1"/>
      <c r="D1464" s="48"/>
    </row>
    <row r="1465" spans="2:4" x14ac:dyDescent="0.2">
      <c r="B1465" s="1"/>
      <c r="C1465" s="1"/>
      <c r="D1465" s="48"/>
    </row>
    <row r="1466" spans="2:4" x14ac:dyDescent="0.2">
      <c r="B1466" s="1"/>
      <c r="C1466" s="1"/>
      <c r="D1466" s="48"/>
    </row>
    <row r="1467" spans="2:4" x14ac:dyDescent="0.2">
      <c r="B1467" s="1"/>
      <c r="C1467" s="1"/>
      <c r="D1467" s="48"/>
    </row>
    <row r="1468" spans="2:4" x14ac:dyDescent="0.2">
      <c r="B1468" s="1"/>
      <c r="C1468" s="1"/>
      <c r="D1468" s="48"/>
    </row>
    <row r="1469" spans="2:4" x14ac:dyDescent="0.2">
      <c r="B1469" s="1"/>
      <c r="C1469" s="1"/>
      <c r="D1469" s="48"/>
    </row>
    <row r="1470" spans="2:4" x14ac:dyDescent="0.2">
      <c r="B1470" s="1"/>
      <c r="C1470" s="1"/>
      <c r="D1470" s="48"/>
    </row>
    <row r="1471" spans="2:4" x14ac:dyDescent="0.2">
      <c r="B1471" s="1"/>
      <c r="C1471" s="1"/>
      <c r="D1471" s="48"/>
    </row>
    <row r="1472" spans="2:4" x14ac:dyDescent="0.2">
      <c r="B1472" s="1"/>
      <c r="C1472" s="1"/>
      <c r="D1472" s="48"/>
    </row>
    <row r="1473" spans="2:4" x14ac:dyDescent="0.2">
      <c r="B1473" s="1"/>
      <c r="C1473" s="1"/>
      <c r="D1473" s="48"/>
    </row>
    <row r="1474" spans="2:4" x14ac:dyDescent="0.2">
      <c r="B1474" s="1"/>
      <c r="C1474" s="1"/>
      <c r="D1474" s="48"/>
    </row>
    <row r="1475" spans="2:4" x14ac:dyDescent="0.2">
      <c r="B1475" s="1"/>
      <c r="C1475" s="1"/>
      <c r="D1475" s="48"/>
    </row>
    <row r="1476" spans="2:4" x14ac:dyDescent="0.2">
      <c r="B1476" s="1"/>
      <c r="C1476" s="1"/>
      <c r="D1476" s="48"/>
    </row>
    <row r="1477" spans="2:4" x14ac:dyDescent="0.2">
      <c r="B1477" s="1"/>
      <c r="C1477" s="1"/>
      <c r="D1477" s="48"/>
    </row>
    <row r="1478" spans="2:4" x14ac:dyDescent="0.2">
      <c r="B1478" s="1"/>
      <c r="C1478" s="1"/>
      <c r="D1478" s="48"/>
    </row>
    <row r="1479" spans="2:4" x14ac:dyDescent="0.2">
      <c r="B1479" s="1"/>
      <c r="C1479" s="1"/>
      <c r="D1479" s="48"/>
    </row>
    <row r="1480" spans="2:4" x14ac:dyDescent="0.2">
      <c r="B1480" s="1"/>
      <c r="C1480" s="1"/>
      <c r="D1480" s="48"/>
    </row>
    <row r="1481" spans="2:4" x14ac:dyDescent="0.2">
      <c r="B1481" s="1"/>
      <c r="C1481" s="1"/>
      <c r="D1481" s="48"/>
    </row>
    <row r="1482" spans="2:4" x14ac:dyDescent="0.2">
      <c r="B1482" s="1"/>
      <c r="C1482" s="1"/>
      <c r="D1482" s="48"/>
    </row>
    <row r="1483" spans="2:4" x14ac:dyDescent="0.2">
      <c r="B1483" s="1"/>
      <c r="C1483" s="1"/>
      <c r="D1483" s="48"/>
    </row>
    <row r="1484" spans="2:4" x14ac:dyDescent="0.2">
      <c r="B1484" s="1"/>
      <c r="C1484" s="1"/>
      <c r="D1484" s="48"/>
    </row>
    <row r="1485" spans="2:4" x14ac:dyDescent="0.2">
      <c r="B1485" s="1"/>
      <c r="C1485" s="1"/>
      <c r="D1485" s="48"/>
    </row>
    <row r="1486" spans="2:4" x14ac:dyDescent="0.2">
      <c r="B1486" s="1"/>
      <c r="C1486" s="1"/>
      <c r="D1486" s="48"/>
    </row>
    <row r="1487" spans="2:4" x14ac:dyDescent="0.2">
      <c r="B1487" s="1"/>
      <c r="C1487" s="1"/>
      <c r="D1487" s="48"/>
    </row>
    <row r="1488" spans="2:4" x14ac:dyDescent="0.2">
      <c r="B1488" s="1"/>
      <c r="C1488" s="1"/>
      <c r="D1488" s="48"/>
    </row>
    <row r="1489" spans="2:4" x14ac:dyDescent="0.2">
      <c r="B1489" s="1"/>
      <c r="C1489" s="1"/>
      <c r="D1489" s="48"/>
    </row>
    <row r="1490" spans="2:4" x14ac:dyDescent="0.2">
      <c r="B1490" s="1"/>
      <c r="C1490" s="1"/>
      <c r="D1490" s="48"/>
    </row>
    <row r="1491" spans="2:4" x14ac:dyDescent="0.2">
      <c r="B1491" s="1"/>
      <c r="C1491" s="1"/>
      <c r="D1491" s="48"/>
    </row>
    <row r="1492" spans="2:4" x14ac:dyDescent="0.2">
      <c r="B1492" s="1"/>
      <c r="C1492" s="1"/>
      <c r="D1492" s="48"/>
    </row>
    <row r="1493" spans="2:4" x14ac:dyDescent="0.2">
      <c r="B1493" s="1"/>
      <c r="C1493" s="1"/>
      <c r="D1493" s="48"/>
    </row>
    <row r="1494" spans="2:4" x14ac:dyDescent="0.2">
      <c r="B1494" s="1"/>
      <c r="C1494" s="1"/>
      <c r="D1494" s="48"/>
    </row>
    <row r="1495" spans="2:4" x14ac:dyDescent="0.2">
      <c r="B1495" s="1"/>
      <c r="C1495" s="1"/>
      <c r="D1495" s="48"/>
    </row>
    <row r="1496" spans="2:4" x14ac:dyDescent="0.2">
      <c r="B1496" s="1"/>
      <c r="C1496" s="1"/>
      <c r="D1496" s="48"/>
    </row>
    <row r="1497" spans="2:4" x14ac:dyDescent="0.2">
      <c r="B1497" s="1"/>
      <c r="C1497" s="1"/>
      <c r="D1497" s="48"/>
    </row>
    <row r="1498" spans="2:4" x14ac:dyDescent="0.2">
      <c r="B1498" s="1"/>
      <c r="C1498" s="1"/>
      <c r="D1498" s="48"/>
    </row>
    <row r="1499" spans="2:4" x14ac:dyDescent="0.2">
      <c r="B1499" s="1"/>
      <c r="C1499" s="1"/>
      <c r="D1499" s="48"/>
    </row>
    <row r="1500" spans="2:4" x14ac:dyDescent="0.2">
      <c r="B1500" s="1"/>
      <c r="C1500" s="1"/>
      <c r="D1500" s="48"/>
    </row>
    <row r="1501" spans="2:4" x14ac:dyDescent="0.2">
      <c r="B1501" s="1"/>
      <c r="C1501" s="1"/>
      <c r="D1501" s="48"/>
    </row>
    <row r="1502" spans="2:4" x14ac:dyDescent="0.2">
      <c r="B1502" s="1"/>
      <c r="C1502" s="1"/>
      <c r="D1502" s="48"/>
    </row>
    <row r="1503" spans="2:4" x14ac:dyDescent="0.2">
      <c r="B1503" s="1"/>
      <c r="C1503" s="1"/>
      <c r="D1503" s="48"/>
    </row>
    <row r="1504" spans="2:4" x14ac:dyDescent="0.2">
      <c r="B1504" s="1"/>
      <c r="C1504" s="1"/>
      <c r="D1504" s="48"/>
    </row>
    <row r="1505" spans="2:4" x14ac:dyDescent="0.2">
      <c r="B1505" s="1"/>
      <c r="C1505" s="1"/>
      <c r="D1505" s="48"/>
    </row>
    <row r="1506" spans="2:4" x14ac:dyDescent="0.2">
      <c r="B1506" s="1"/>
      <c r="C1506" s="1"/>
      <c r="D1506" s="48"/>
    </row>
    <row r="1507" spans="2:4" x14ac:dyDescent="0.2">
      <c r="B1507" s="1"/>
      <c r="C1507" s="1"/>
      <c r="D1507" s="48"/>
    </row>
    <row r="1508" spans="2:4" x14ac:dyDescent="0.2">
      <c r="B1508" s="1"/>
      <c r="C1508" s="1"/>
      <c r="D1508" s="48"/>
    </row>
    <row r="1509" spans="2:4" x14ac:dyDescent="0.2">
      <c r="B1509" s="1"/>
      <c r="C1509" s="1"/>
      <c r="D1509" s="48"/>
    </row>
    <row r="1510" spans="2:4" x14ac:dyDescent="0.2">
      <c r="B1510" s="1"/>
      <c r="C1510" s="1"/>
      <c r="D1510" s="48"/>
    </row>
    <row r="1511" spans="2:4" x14ac:dyDescent="0.2">
      <c r="B1511" s="1"/>
      <c r="C1511" s="1"/>
      <c r="D1511" s="48"/>
    </row>
    <row r="1512" spans="2:4" x14ac:dyDescent="0.2">
      <c r="B1512" s="1"/>
      <c r="C1512" s="1"/>
      <c r="D1512" s="48"/>
    </row>
    <row r="1513" spans="2:4" x14ac:dyDescent="0.2">
      <c r="B1513" s="1"/>
      <c r="C1513" s="1"/>
      <c r="D1513" s="48"/>
    </row>
    <row r="1514" spans="2:4" x14ac:dyDescent="0.2">
      <c r="B1514" s="1"/>
      <c r="C1514" s="1"/>
      <c r="D1514" s="48"/>
    </row>
    <row r="1515" spans="2:4" x14ac:dyDescent="0.2">
      <c r="B1515" s="1"/>
      <c r="C1515" s="1"/>
      <c r="D1515" s="48"/>
    </row>
    <row r="1516" spans="2:4" x14ac:dyDescent="0.2">
      <c r="B1516" s="1"/>
      <c r="C1516" s="1"/>
      <c r="D1516" s="48"/>
    </row>
    <row r="1517" spans="2:4" x14ac:dyDescent="0.2">
      <c r="B1517" s="1"/>
      <c r="C1517" s="1"/>
      <c r="D1517" s="48"/>
    </row>
    <row r="1518" spans="2:4" x14ac:dyDescent="0.2">
      <c r="B1518" s="1"/>
      <c r="C1518" s="1"/>
      <c r="D1518" s="48"/>
    </row>
    <row r="1519" spans="2:4" x14ac:dyDescent="0.2">
      <c r="B1519" s="1"/>
      <c r="C1519" s="1"/>
      <c r="D1519" s="48"/>
    </row>
    <row r="1520" spans="2:4" x14ac:dyDescent="0.2">
      <c r="B1520" s="1"/>
      <c r="C1520" s="1"/>
      <c r="D1520" s="48"/>
    </row>
    <row r="1521" spans="2:4" x14ac:dyDescent="0.2">
      <c r="B1521" s="1"/>
      <c r="C1521" s="1"/>
      <c r="D1521" s="48"/>
    </row>
    <row r="1522" spans="2:4" x14ac:dyDescent="0.2">
      <c r="B1522" s="1"/>
      <c r="C1522" s="1"/>
      <c r="D1522" s="48"/>
    </row>
    <row r="1523" spans="2:4" x14ac:dyDescent="0.2">
      <c r="B1523" s="1"/>
      <c r="C1523" s="1"/>
      <c r="D1523" s="48"/>
    </row>
    <row r="1524" spans="2:4" x14ac:dyDescent="0.2">
      <c r="B1524" s="1"/>
      <c r="C1524" s="1"/>
      <c r="D1524" s="48"/>
    </row>
    <row r="1525" spans="2:4" x14ac:dyDescent="0.2">
      <c r="B1525" s="1"/>
      <c r="C1525" s="1"/>
      <c r="D1525" s="48"/>
    </row>
    <row r="1526" spans="2:4" x14ac:dyDescent="0.2">
      <c r="B1526" s="1"/>
      <c r="C1526" s="1"/>
      <c r="D1526" s="48"/>
    </row>
    <row r="1527" spans="2:4" x14ac:dyDescent="0.2">
      <c r="B1527" s="1"/>
      <c r="C1527" s="1"/>
      <c r="D1527" s="48"/>
    </row>
    <row r="1528" spans="2:4" x14ac:dyDescent="0.2">
      <c r="B1528" s="1"/>
      <c r="C1528" s="1"/>
      <c r="D1528" s="48"/>
    </row>
    <row r="1529" spans="2:4" x14ac:dyDescent="0.2">
      <c r="B1529" s="1"/>
      <c r="C1529" s="1"/>
      <c r="D1529" s="48"/>
    </row>
    <row r="1530" spans="2:4" x14ac:dyDescent="0.2">
      <c r="B1530" s="1"/>
      <c r="C1530" s="1"/>
      <c r="D1530" s="48"/>
    </row>
    <row r="1531" spans="2:4" x14ac:dyDescent="0.2">
      <c r="B1531" s="1"/>
      <c r="C1531" s="1"/>
      <c r="D1531" s="48"/>
    </row>
    <row r="1532" spans="2:4" x14ac:dyDescent="0.2">
      <c r="B1532" s="1"/>
      <c r="C1532" s="1"/>
      <c r="D1532" s="48"/>
    </row>
    <row r="1533" spans="2:4" x14ac:dyDescent="0.2">
      <c r="B1533" s="1"/>
      <c r="C1533" s="1"/>
      <c r="D1533" s="48"/>
    </row>
    <row r="1534" spans="2:4" x14ac:dyDescent="0.2">
      <c r="B1534" s="1"/>
      <c r="C1534" s="1"/>
      <c r="D1534" s="48"/>
    </row>
    <row r="1535" spans="2:4" x14ac:dyDescent="0.2">
      <c r="B1535" s="1"/>
      <c r="C1535" s="1"/>
      <c r="D1535" s="48"/>
    </row>
    <row r="1536" spans="2:4" x14ac:dyDescent="0.2">
      <c r="B1536" s="1"/>
      <c r="C1536" s="1"/>
      <c r="D1536" s="48"/>
    </row>
    <row r="1537" spans="2:4" x14ac:dyDescent="0.2">
      <c r="B1537" s="1"/>
      <c r="C1537" s="1"/>
      <c r="D1537" s="48"/>
    </row>
    <row r="1538" spans="2:4" x14ac:dyDescent="0.2">
      <c r="B1538" s="1"/>
      <c r="C1538" s="1"/>
      <c r="D1538" s="48"/>
    </row>
    <row r="1539" spans="2:4" x14ac:dyDescent="0.2">
      <c r="B1539" s="1"/>
      <c r="C1539" s="1"/>
      <c r="D1539" s="48"/>
    </row>
    <row r="1540" spans="2:4" x14ac:dyDescent="0.2">
      <c r="B1540" s="1"/>
      <c r="C1540" s="1"/>
      <c r="D1540" s="48"/>
    </row>
    <row r="1541" spans="2:4" x14ac:dyDescent="0.2">
      <c r="B1541" s="1"/>
      <c r="C1541" s="1"/>
      <c r="D1541" s="48"/>
    </row>
    <row r="1542" spans="2:4" x14ac:dyDescent="0.2">
      <c r="B1542" s="1"/>
      <c r="C1542" s="1"/>
      <c r="D1542" s="48"/>
    </row>
    <row r="1543" spans="2:4" x14ac:dyDescent="0.2">
      <c r="B1543" s="1"/>
      <c r="C1543" s="1"/>
      <c r="D1543" s="48"/>
    </row>
    <row r="1544" spans="2:4" x14ac:dyDescent="0.2">
      <c r="B1544" s="1"/>
      <c r="C1544" s="1"/>
      <c r="D1544" s="48"/>
    </row>
    <row r="1545" spans="2:4" x14ac:dyDescent="0.2">
      <c r="B1545" s="1"/>
      <c r="C1545" s="1"/>
      <c r="D1545" s="48"/>
    </row>
    <row r="1546" spans="2:4" x14ac:dyDescent="0.2">
      <c r="B1546" s="1"/>
      <c r="C1546" s="1"/>
      <c r="D1546" s="48"/>
    </row>
    <row r="1547" spans="2:4" x14ac:dyDescent="0.2">
      <c r="B1547" s="1"/>
      <c r="C1547" s="1"/>
      <c r="D1547" s="48"/>
    </row>
    <row r="1548" spans="2:4" x14ac:dyDescent="0.2">
      <c r="B1548" s="1"/>
      <c r="C1548" s="1"/>
      <c r="D1548" s="48"/>
    </row>
    <row r="1549" spans="2:4" x14ac:dyDescent="0.2">
      <c r="B1549" s="1"/>
      <c r="C1549" s="1"/>
      <c r="D1549" s="48"/>
    </row>
    <row r="1550" spans="2:4" x14ac:dyDescent="0.2">
      <c r="B1550" s="1"/>
      <c r="C1550" s="1"/>
      <c r="D1550" s="48"/>
    </row>
    <row r="1551" spans="2:4" x14ac:dyDescent="0.2">
      <c r="B1551" s="1"/>
      <c r="C1551" s="1"/>
      <c r="D1551" s="48"/>
    </row>
    <row r="1552" spans="2:4" x14ac:dyDescent="0.2">
      <c r="B1552" s="1"/>
      <c r="C1552" s="1"/>
      <c r="D1552" s="48"/>
    </row>
    <row r="1553" spans="2:4" x14ac:dyDescent="0.2">
      <c r="B1553" s="1"/>
      <c r="C1553" s="1"/>
      <c r="D1553" s="48"/>
    </row>
    <row r="1554" spans="2:4" x14ac:dyDescent="0.2">
      <c r="B1554" s="1"/>
      <c r="C1554" s="1"/>
      <c r="D1554" s="48"/>
    </row>
    <row r="1555" spans="2:4" x14ac:dyDescent="0.2">
      <c r="B1555" s="1"/>
      <c r="C1555" s="1"/>
      <c r="D1555" s="48"/>
    </row>
    <row r="1556" spans="2:4" x14ac:dyDescent="0.2">
      <c r="B1556" s="1"/>
      <c r="C1556" s="1"/>
      <c r="D1556" s="48"/>
    </row>
    <row r="1557" spans="2:4" x14ac:dyDescent="0.2">
      <c r="B1557" s="1"/>
      <c r="C1557" s="1"/>
      <c r="D1557" s="48"/>
    </row>
    <row r="1558" spans="2:4" x14ac:dyDescent="0.2">
      <c r="B1558" s="1"/>
      <c r="C1558" s="1"/>
      <c r="D1558" s="48"/>
    </row>
    <row r="1559" spans="2:4" x14ac:dyDescent="0.2">
      <c r="B1559" s="1"/>
      <c r="C1559" s="1"/>
      <c r="D1559" s="48"/>
    </row>
    <row r="1560" spans="2:4" x14ac:dyDescent="0.2">
      <c r="B1560" s="1"/>
      <c r="C1560" s="1"/>
      <c r="D1560" s="48"/>
    </row>
    <row r="1561" spans="2:4" x14ac:dyDescent="0.2">
      <c r="B1561" s="1"/>
      <c r="C1561" s="1"/>
      <c r="D1561" s="48"/>
    </row>
    <row r="1562" spans="2:4" x14ac:dyDescent="0.2">
      <c r="B1562" s="1"/>
      <c r="C1562" s="1"/>
      <c r="D1562" s="48"/>
    </row>
    <row r="1563" spans="2:4" x14ac:dyDescent="0.2">
      <c r="B1563" s="1"/>
      <c r="C1563" s="1"/>
      <c r="D1563" s="48"/>
    </row>
    <row r="1564" spans="2:4" x14ac:dyDescent="0.2">
      <c r="B1564" s="1"/>
      <c r="C1564" s="1"/>
      <c r="D1564" s="48"/>
    </row>
    <row r="1565" spans="2:4" x14ac:dyDescent="0.2">
      <c r="B1565" s="1"/>
      <c r="C1565" s="1"/>
      <c r="D1565" s="48"/>
    </row>
    <row r="1566" spans="2:4" x14ac:dyDescent="0.2">
      <c r="B1566" s="1"/>
      <c r="C1566" s="1"/>
      <c r="D1566" s="48"/>
    </row>
    <row r="1567" spans="2:4" x14ac:dyDescent="0.2">
      <c r="B1567" s="1"/>
      <c r="C1567" s="1"/>
      <c r="D1567" s="48"/>
    </row>
    <row r="1568" spans="2:4" x14ac:dyDescent="0.2">
      <c r="B1568" s="1"/>
      <c r="C1568" s="1"/>
      <c r="D1568" s="48"/>
    </row>
    <row r="1569" spans="2:4" x14ac:dyDescent="0.2">
      <c r="B1569" s="1"/>
      <c r="C1569" s="1"/>
      <c r="D1569" s="48"/>
    </row>
    <row r="1570" spans="2:4" x14ac:dyDescent="0.2">
      <c r="B1570" s="1"/>
      <c r="C1570" s="1"/>
      <c r="D1570" s="48"/>
    </row>
    <row r="1571" spans="2:4" x14ac:dyDescent="0.2">
      <c r="B1571" s="1"/>
      <c r="C1571" s="1"/>
      <c r="D1571" s="48"/>
    </row>
    <row r="1572" spans="2:4" x14ac:dyDescent="0.2">
      <c r="B1572" s="1"/>
      <c r="C1572" s="1"/>
      <c r="D1572" s="48"/>
    </row>
    <row r="1573" spans="2:4" x14ac:dyDescent="0.2">
      <c r="B1573" s="1"/>
      <c r="C1573" s="1"/>
      <c r="D1573" s="48"/>
    </row>
    <row r="1574" spans="2:4" x14ac:dyDescent="0.2">
      <c r="B1574" s="1"/>
      <c r="C1574" s="1"/>
      <c r="D1574" s="48"/>
    </row>
    <row r="1575" spans="2:4" x14ac:dyDescent="0.2">
      <c r="B1575" s="1"/>
      <c r="C1575" s="1"/>
      <c r="D1575" s="48"/>
    </row>
    <row r="1576" spans="2:4" x14ac:dyDescent="0.2">
      <c r="B1576" s="1"/>
      <c r="C1576" s="1"/>
      <c r="D1576" s="48"/>
    </row>
    <row r="1577" spans="2:4" x14ac:dyDescent="0.2">
      <c r="B1577" s="1"/>
      <c r="C1577" s="1"/>
      <c r="D1577" s="48"/>
    </row>
    <row r="1578" spans="2:4" x14ac:dyDescent="0.2">
      <c r="B1578" s="1"/>
      <c r="C1578" s="1"/>
      <c r="D1578" s="48"/>
    </row>
    <row r="1579" spans="2:4" x14ac:dyDescent="0.2">
      <c r="B1579" s="1"/>
      <c r="C1579" s="1"/>
      <c r="D1579" s="48"/>
    </row>
    <row r="1580" spans="2:4" x14ac:dyDescent="0.2">
      <c r="B1580" s="1"/>
      <c r="C1580" s="1"/>
      <c r="D1580" s="48"/>
    </row>
    <row r="1581" spans="2:4" x14ac:dyDescent="0.2">
      <c r="B1581" s="1"/>
      <c r="C1581" s="1"/>
      <c r="D1581" s="48"/>
    </row>
    <row r="1582" spans="2:4" x14ac:dyDescent="0.2">
      <c r="B1582" s="1"/>
      <c r="C1582" s="1"/>
      <c r="D1582" s="48"/>
    </row>
    <row r="1583" spans="2:4" x14ac:dyDescent="0.2">
      <c r="B1583" s="1"/>
      <c r="C1583" s="1"/>
      <c r="D1583" s="48"/>
    </row>
    <row r="1584" spans="2:4" x14ac:dyDescent="0.2">
      <c r="B1584" s="1"/>
      <c r="C1584" s="1"/>
      <c r="D1584" s="48"/>
    </row>
    <row r="1585" spans="2:4" x14ac:dyDescent="0.2">
      <c r="B1585" s="1"/>
      <c r="C1585" s="1"/>
      <c r="D1585" s="48"/>
    </row>
    <row r="1586" spans="2:4" x14ac:dyDescent="0.2">
      <c r="B1586" s="1"/>
      <c r="C1586" s="1"/>
      <c r="D1586" s="48"/>
    </row>
    <row r="1587" spans="2:4" x14ac:dyDescent="0.2">
      <c r="B1587" s="1"/>
      <c r="C1587" s="1"/>
      <c r="D1587" s="48"/>
    </row>
    <row r="1588" spans="2:4" x14ac:dyDescent="0.2">
      <c r="B1588" s="1"/>
      <c r="C1588" s="1"/>
      <c r="D1588" s="48"/>
    </row>
    <row r="1589" spans="2:4" x14ac:dyDescent="0.2">
      <c r="B1589" s="1"/>
      <c r="C1589" s="1"/>
      <c r="D1589" s="48"/>
    </row>
    <row r="1590" spans="2:4" x14ac:dyDescent="0.2">
      <c r="B1590" s="1"/>
      <c r="C1590" s="1"/>
      <c r="D1590" s="48"/>
    </row>
    <row r="1591" spans="2:4" x14ac:dyDescent="0.2">
      <c r="B1591" s="1"/>
      <c r="C1591" s="1"/>
      <c r="D1591" s="48"/>
    </row>
    <row r="1592" spans="2:4" x14ac:dyDescent="0.2">
      <c r="B1592" s="1"/>
      <c r="C1592" s="1"/>
      <c r="D1592" s="48"/>
    </row>
    <row r="1593" spans="2:4" x14ac:dyDescent="0.2">
      <c r="B1593" s="1"/>
      <c r="C1593" s="1"/>
      <c r="D1593" s="48"/>
    </row>
    <row r="1594" spans="2:4" x14ac:dyDescent="0.2">
      <c r="B1594" s="1"/>
      <c r="C1594" s="1"/>
      <c r="D1594" s="48"/>
    </row>
    <row r="1595" spans="2:4" x14ac:dyDescent="0.2">
      <c r="B1595" s="1"/>
      <c r="C1595" s="1"/>
      <c r="D1595" s="48"/>
    </row>
    <row r="1596" spans="2:4" x14ac:dyDescent="0.2">
      <c r="B1596" s="1"/>
      <c r="C1596" s="1"/>
      <c r="D1596" s="48"/>
    </row>
    <row r="1597" spans="2:4" x14ac:dyDescent="0.2">
      <c r="B1597" s="1"/>
      <c r="C1597" s="1"/>
      <c r="D1597" s="48"/>
    </row>
    <row r="1598" spans="2:4" x14ac:dyDescent="0.2">
      <c r="B1598" s="1"/>
      <c r="C1598" s="1"/>
      <c r="D1598" s="48"/>
    </row>
    <row r="1599" spans="2:4" x14ac:dyDescent="0.2">
      <c r="B1599" s="1"/>
      <c r="C1599" s="1"/>
      <c r="D1599" s="48"/>
    </row>
    <row r="1600" spans="2:4" x14ac:dyDescent="0.2">
      <c r="B1600" s="1"/>
      <c r="C1600" s="1"/>
      <c r="D1600" s="48"/>
    </row>
    <row r="1601" spans="2:4" x14ac:dyDescent="0.2">
      <c r="B1601" s="1"/>
      <c r="C1601" s="1"/>
      <c r="D1601" s="48"/>
    </row>
    <row r="1602" spans="2:4" x14ac:dyDescent="0.2">
      <c r="B1602" s="1"/>
      <c r="C1602" s="1"/>
      <c r="D1602" s="48"/>
    </row>
    <row r="1603" spans="2:4" x14ac:dyDescent="0.2">
      <c r="B1603" s="1"/>
      <c r="C1603" s="1"/>
      <c r="D1603" s="48"/>
    </row>
    <row r="1604" spans="2:4" x14ac:dyDescent="0.2">
      <c r="B1604" s="1"/>
      <c r="C1604" s="1"/>
      <c r="D1604" s="48"/>
    </row>
    <row r="1605" spans="2:4" x14ac:dyDescent="0.2">
      <c r="B1605" s="1"/>
      <c r="C1605" s="1"/>
      <c r="D1605" s="48"/>
    </row>
    <row r="1606" spans="2:4" x14ac:dyDescent="0.2">
      <c r="B1606" s="1"/>
      <c r="C1606" s="1"/>
      <c r="D1606" s="48"/>
    </row>
    <row r="1607" spans="2:4" x14ac:dyDescent="0.2">
      <c r="B1607" s="1"/>
      <c r="C1607" s="1"/>
      <c r="D1607" s="48"/>
    </row>
    <row r="1608" spans="2:4" x14ac:dyDescent="0.2">
      <c r="B1608" s="1"/>
      <c r="C1608" s="1"/>
      <c r="D1608" s="48"/>
    </row>
    <row r="1609" spans="2:4" x14ac:dyDescent="0.2">
      <c r="B1609" s="1"/>
      <c r="C1609" s="1"/>
      <c r="D1609" s="48"/>
    </row>
    <row r="1610" spans="2:4" x14ac:dyDescent="0.2">
      <c r="B1610" s="1"/>
      <c r="C1610" s="1"/>
      <c r="D1610" s="48"/>
    </row>
    <row r="1611" spans="2:4" x14ac:dyDescent="0.2">
      <c r="B1611" s="1"/>
      <c r="C1611" s="1"/>
      <c r="D1611" s="48"/>
    </row>
    <row r="1612" spans="2:4" x14ac:dyDescent="0.2">
      <c r="B1612" s="1"/>
      <c r="C1612" s="1"/>
      <c r="D1612" s="48"/>
    </row>
    <row r="1613" spans="2:4" x14ac:dyDescent="0.2">
      <c r="B1613" s="1"/>
      <c r="C1613" s="1"/>
      <c r="D1613" s="48"/>
    </row>
    <row r="1614" spans="2:4" x14ac:dyDescent="0.2">
      <c r="B1614" s="1"/>
      <c r="C1614" s="1"/>
      <c r="D1614" s="48"/>
    </row>
    <row r="1615" spans="2:4" x14ac:dyDescent="0.2">
      <c r="B1615" s="1"/>
      <c r="C1615" s="1"/>
      <c r="D1615" s="48"/>
    </row>
    <row r="1616" spans="2:4" x14ac:dyDescent="0.2">
      <c r="B1616" s="1"/>
      <c r="C1616" s="1"/>
      <c r="D1616" s="48"/>
    </row>
    <row r="1617" spans="2:4" x14ac:dyDescent="0.2">
      <c r="B1617" s="1"/>
      <c r="C1617" s="1"/>
      <c r="D1617" s="48"/>
    </row>
    <row r="1618" spans="2:4" x14ac:dyDescent="0.2">
      <c r="B1618" s="1"/>
      <c r="C1618" s="1"/>
      <c r="D1618" s="48"/>
    </row>
    <row r="1619" spans="2:4" x14ac:dyDescent="0.2">
      <c r="B1619" s="1"/>
      <c r="C1619" s="1"/>
      <c r="D1619" s="48"/>
    </row>
    <row r="1620" spans="2:4" x14ac:dyDescent="0.2">
      <c r="B1620" s="1"/>
      <c r="C1620" s="1"/>
      <c r="D1620" s="48"/>
    </row>
    <row r="1621" spans="2:4" x14ac:dyDescent="0.2">
      <c r="B1621" s="1"/>
      <c r="C1621" s="1"/>
      <c r="D1621" s="48"/>
    </row>
    <row r="1622" spans="2:4" x14ac:dyDescent="0.2">
      <c r="B1622" s="1"/>
      <c r="C1622" s="1"/>
      <c r="D1622" s="48"/>
    </row>
    <row r="1623" spans="2:4" x14ac:dyDescent="0.2">
      <c r="B1623" s="1"/>
      <c r="C1623" s="1"/>
      <c r="D1623" s="48"/>
    </row>
    <row r="1624" spans="2:4" x14ac:dyDescent="0.2">
      <c r="B1624" s="1"/>
      <c r="C1624" s="1"/>
      <c r="D1624" s="48"/>
    </row>
    <row r="1625" spans="2:4" x14ac:dyDescent="0.2">
      <c r="B1625" s="1"/>
      <c r="C1625" s="1"/>
      <c r="D1625" s="48"/>
    </row>
    <row r="1626" spans="2:4" x14ac:dyDescent="0.2">
      <c r="B1626" s="1"/>
      <c r="C1626" s="1"/>
      <c r="D1626" s="48"/>
    </row>
    <row r="1627" spans="2:4" x14ac:dyDescent="0.2">
      <c r="B1627" s="1"/>
      <c r="C1627" s="1"/>
      <c r="D1627" s="48"/>
    </row>
    <row r="1628" spans="2:4" x14ac:dyDescent="0.2">
      <c r="B1628" s="1"/>
      <c r="C1628" s="1"/>
      <c r="D1628" s="48"/>
    </row>
    <row r="1629" spans="2:4" x14ac:dyDescent="0.2">
      <c r="B1629" s="1"/>
      <c r="C1629" s="1"/>
      <c r="D1629" s="48"/>
    </row>
    <row r="1630" spans="2:4" x14ac:dyDescent="0.2">
      <c r="B1630" s="1"/>
      <c r="C1630" s="1"/>
      <c r="D1630" s="48"/>
    </row>
    <row r="1631" spans="2:4" x14ac:dyDescent="0.2">
      <c r="B1631" s="1"/>
      <c r="C1631" s="1"/>
      <c r="D1631" s="48"/>
    </row>
    <row r="1632" spans="2:4" x14ac:dyDescent="0.2">
      <c r="B1632" s="1"/>
      <c r="C1632" s="1"/>
      <c r="D1632" s="48"/>
    </row>
    <row r="1633" spans="2:4" x14ac:dyDescent="0.2">
      <c r="B1633" s="1"/>
      <c r="C1633" s="1"/>
      <c r="D1633" s="48"/>
    </row>
    <row r="1634" spans="2:4" x14ac:dyDescent="0.2">
      <c r="B1634" s="1"/>
      <c r="C1634" s="1"/>
      <c r="D1634" s="48"/>
    </row>
    <row r="1635" spans="2:4" x14ac:dyDescent="0.2">
      <c r="B1635" s="1"/>
      <c r="C1635" s="1"/>
      <c r="D1635" s="48"/>
    </row>
    <row r="1636" spans="2:4" x14ac:dyDescent="0.2">
      <c r="B1636" s="1"/>
      <c r="C1636" s="1"/>
      <c r="D1636" s="48"/>
    </row>
    <row r="1637" spans="2:4" x14ac:dyDescent="0.2">
      <c r="B1637" s="1"/>
      <c r="C1637" s="1"/>
      <c r="D1637" s="48"/>
    </row>
    <row r="1638" spans="2:4" x14ac:dyDescent="0.2">
      <c r="B1638" s="1"/>
      <c r="C1638" s="1"/>
      <c r="D1638" s="48"/>
    </row>
    <row r="1639" spans="2:4" x14ac:dyDescent="0.2">
      <c r="B1639" s="1"/>
      <c r="C1639" s="1"/>
      <c r="D1639" s="48"/>
    </row>
    <row r="1640" spans="2:4" x14ac:dyDescent="0.2">
      <c r="B1640" s="1"/>
      <c r="C1640" s="1"/>
      <c r="D1640" s="48"/>
    </row>
    <row r="1641" spans="2:4" x14ac:dyDescent="0.2">
      <c r="B1641" s="1"/>
      <c r="C1641" s="1"/>
      <c r="D1641" s="48"/>
    </row>
    <row r="1642" spans="2:4" x14ac:dyDescent="0.2">
      <c r="B1642" s="1"/>
      <c r="C1642" s="1"/>
      <c r="D1642" s="48"/>
    </row>
    <row r="1643" spans="2:4" x14ac:dyDescent="0.2">
      <c r="B1643" s="1"/>
      <c r="C1643" s="1"/>
      <c r="D1643" s="48"/>
    </row>
    <row r="1644" spans="2:4" x14ac:dyDescent="0.2">
      <c r="B1644" s="1"/>
      <c r="C1644" s="1"/>
      <c r="D1644" s="48"/>
    </row>
    <row r="1645" spans="2:4" x14ac:dyDescent="0.2">
      <c r="B1645" s="1"/>
      <c r="C1645" s="1"/>
      <c r="D1645" s="48"/>
    </row>
    <row r="1646" spans="2:4" x14ac:dyDescent="0.2">
      <c r="B1646" s="1"/>
      <c r="C1646" s="1"/>
      <c r="D1646" s="48"/>
    </row>
    <row r="1647" spans="2:4" x14ac:dyDescent="0.2">
      <c r="B1647" s="1"/>
      <c r="C1647" s="1"/>
      <c r="D1647" s="48"/>
    </row>
    <row r="1648" spans="2:4" x14ac:dyDescent="0.2">
      <c r="B1648" s="1"/>
      <c r="C1648" s="1"/>
      <c r="D1648" s="48"/>
    </row>
    <row r="1649" spans="2:4" x14ac:dyDescent="0.2">
      <c r="B1649" s="1"/>
      <c r="C1649" s="1"/>
      <c r="D1649" s="48"/>
    </row>
    <row r="1650" spans="2:4" x14ac:dyDescent="0.2">
      <c r="B1650" s="1"/>
      <c r="C1650" s="1"/>
      <c r="D1650" s="48"/>
    </row>
    <row r="1651" spans="2:4" x14ac:dyDescent="0.2">
      <c r="B1651" s="1"/>
      <c r="C1651" s="1"/>
      <c r="D1651" s="48"/>
    </row>
    <row r="1652" spans="2:4" x14ac:dyDescent="0.2">
      <c r="B1652" s="1"/>
      <c r="C1652" s="1"/>
      <c r="D1652" s="48"/>
    </row>
    <row r="1653" spans="2:4" x14ac:dyDescent="0.2">
      <c r="B1653" s="1"/>
      <c r="C1653" s="1"/>
      <c r="D1653" s="48"/>
    </row>
    <row r="1654" spans="2:4" x14ac:dyDescent="0.2">
      <c r="B1654" s="1"/>
      <c r="C1654" s="1"/>
      <c r="D1654" s="48"/>
    </row>
    <row r="1655" spans="2:4" x14ac:dyDescent="0.2">
      <c r="B1655" s="1"/>
      <c r="C1655" s="1"/>
      <c r="D1655" s="48"/>
    </row>
    <row r="1656" spans="2:4" x14ac:dyDescent="0.2">
      <c r="B1656" s="1"/>
      <c r="C1656" s="1"/>
      <c r="D1656" s="48"/>
    </row>
    <row r="1657" spans="2:4" x14ac:dyDescent="0.2">
      <c r="B1657" s="1"/>
      <c r="C1657" s="1"/>
      <c r="D1657" s="48"/>
    </row>
    <row r="1658" spans="2:4" x14ac:dyDescent="0.2">
      <c r="B1658" s="1"/>
      <c r="C1658" s="1"/>
      <c r="D1658" s="48"/>
    </row>
    <row r="1659" spans="2:4" x14ac:dyDescent="0.2">
      <c r="B1659" s="1"/>
      <c r="C1659" s="1"/>
      <c r="D1659" s="48"/>
    </row>
    <row r="1660" spans="2:4" x14ac:dyDescent="0.2">
      <c r="B1660" s="1"/>
      <c r="C1660" s="1"/>
      <c r="D1660" s="48"/>
    </row>
    <row r="1661" spans="2:4" x14ac:dyDescent="0.2">
      <c r="B1661" s="1"/>
      <c r="C1661" s="1"/>
      <c r="D1661" s="48"/>
    </row>
    <row r="1662" spans="2:4" x14ac:dyDescent="0.2">
      <c r="B1662" s="1"/>
      <c r="C1662" s="1"/>
      <c r="D1662" s="48"/>
    </row>
    <row r="1663" spans="2:4" x14ac:dyDescent="0.2">
      <c r="B1663" s="1"/>
      <c r="C1663" s="1"/>
      <c r="D1663" s="48"/>
    </row>
    <row r="1664" spans="2:4" x14ac:dyDescent="0.2">
      <c r="B1664" s="1"/>
      <c r="C1664" s="1"/>
      <c r="D1664" s="48"/>
    </row>
    <row r="1665" spans="2:4" x14ac:dyDescent="0.2">
      <c r="B1665" s="1"/>
      <c r="C1665" s="1"/>
      <c r="D1665" s="48"/>
    </row>
    <row r="1666" spans="2:4" x14ac:dyDescent="0.2">
      <c r="B1666" s="1"/>
      <c r="C1666" s="1"/>
      <c r="D1666" s="48"/>
    </row>
    <row r="1667" spans="2:4" x14ac:dyDescent="0.2">
      <c r="B1667" s="1"/>
      <c r="C1667" s="1"/>
      <c r="D1667" s="48"/>
    </row>
    <row r="1668" spans="2:4" x14ac:dyDescent="0.2">
      <c r="B1668" s="1"/>
      <c r="C1668" s="1"/>
      <c r="D1668" s="48"/>
    </row>
    <row r="1669" spans="2:4" x14ac:dyDescent="0.2">
      <c r="B1669" s="1"/>
      <c r="C1669" s="1"/>
      <c r="D1669" s="48"/>
    </row>
    <row r="1670" spans="2:4" x14ac:dyDescent="0.2">
      <c r="B1670" s="1"/>
      <c r="C1670" s="1"/>
      <c r="D1670" s="48"/>
    </row>
    <row r="1671" spans="2:4" x14ac:dyDescent="0.2">
      <c r="B1671" s="1"/>
      <c r="C1671" s="1"/>
      <c r="D1671" s="48"/>
    </row>
    <row r="1672" spans="2:4" x14ac:dyDescent="0.2">
      <c r="B1672" s="1"/>
      <c r="C1672" s="1"/>
      <c r="D1672" s="48"/>
    </row>
    <row r="1673" spans="2:4" x14ac:dyDescent="0.2">
      <c r="B1673" s="1"/>
      <c r="C1673" s="1"/>
      <c r="D1673" s="48"/>
    </row>
    <row r="1674" spans="2:4" x14ac:dyDescent="0.2">
      <c r="B1674" s="1"/>
      <c r="C1674" s="1"/>
      <c r="D1674" s="48"/>
    </row>
    <row r="1675" spans="2:4" x14ac:dyDescent="0.2">
      <c r="B1675" s="1"/>
      <c r="C1675" s="1"/>
      <c r="D1675" s="48"/>
    </row>
    <row r="1676" spans="2:4" x14ac:dyDescent="0.2">
      <c r="B1676" s="1"/>
      <c r="C1676" s="1"/>
      <c r="D1676" s="48"/>
    </row>
    <row r="1677" spans="2:4" x14ac:dyDescent="0.2">
      <c r="B1677" s="1"/>
      <c r="C1677" s="1"/>
      <c r="D1677" s="48"/>
    </row>
    <row r="1678" spans="2:4" x14ac:dyDescent="0.2">
      <c r="B1678" s="1"/>
      <c r="C1678" s="1"/>
      <c r="D1678" s="48"/>
    </row>
    <row r="1679" spans="2:4" x14ac:dyDescent="0.2">
      <c r="B1679" s="1"/>
      <c r="C1679" s="1"/>
      <c r="D1679" s="48"/>
    </row>
    <row r="1680" spans="2:4" x14ac:dyDescent="0.2">
      <c r="B1680" s="1"/>
      <c r="C1680" s="1"/>
      <c r="D1680" s="48"/>
    </row>
    <row r="1681" spans="2:4" x14ac:dyDescent="0.2">
      <c r="B1681" s="1"/>
      <c r="C1681" s="1"/>
      <c r="D1681" s="48"/>
    </row>
    <row r="1682" spans="2:4" x14ac:dyDescent="0.2">
      <c r="B1682" s="1"/>
      <c r="C1682" s="1"/>
      <c r="D1682" s="48"/>
    </row>
    <row r="1683" spans="2:4" x14ac:dyDescent="0.2">
      <c r="B1683" s="1"/>
      <c r="C1683" s="1"/>
      <c r="D1683" s="48"/>
    </row>
    <row r="1684" spans="2:4" x14ac:dyDescent="0.2">
      <c r="B1684" s="1"/>
      <c r="C1684" s="1"/>
      <c r="D1684" s="48"/>
    </row>
    <row r="1685" spans="2:4" x14ac:dyDescent="0.2">
      <c r="B1685" s="1"/>
      <c r="C1685" s="1"/>
      <c r="D1685" s="48"/>
    </row>
    <row r="1686" spans="2:4" x14ac:dyDescent="0.2">
      <c r="B1686" s="1"/>
      <c r="C1686" s="1"/>
      <c r="D1686" s="48"/>
    </row>
    <row r="1687" spans="2:4" x14ac:dyDescent="0.2">
      <c r="B1687" s="1"/>
      <c r="C1687" s="1"/>
      <c r="D1687" s="48"/>
    </row>
    <row r="1688" spans="2:4" x14ac:dyDescent="0.2">
      <c r="B1688" s="1"/>
      <c r="C1688" s="1"/>
      <c r="D1688" s="48"/>
    </row>
    <row r="1689" spans="2:4" x14ac:dyDescent="0.2">
      <c r="B1689" s="1"/>
      <c r="C1689" s="1"/>
      <c r="D1689" s="48"/>
    </row>
    <row r="1690" spans="2:4" x14ac:dyDescent="0.2">
      <c r="B1690" s="1"/>
      <c r="C1690" s="1"/>
      <c r="D1690" s="48"/>
    </row>
    <row r="1691" spans="2:4" x14ac:dyDescent="0.2">
      <c r="B1691" s="1"/>
      <c r="C1691" s="1"/>
      <c r="D1691" s="48"/>
    </row>
    <row r="1692" spans="2:4" x14ac:dyDescent="0.2">
      <c r="B1692" s="1"/>
      <c r="C1692" s="1"/>
      <c r="D1692" s="48"/>
    </row>
    <row r="1693" spans="2:4" x14ac:dyDescent="0.2">
      <c r="B1693" s="1"/>
      <c r="C1693" s="1"/>
      <c r="D1693" s="48"/>
    </row>
    <row r="1694" spans="2:4" x14ac:dyDescent="0.2">
      <c r="B1694" s="1"/>
      <c r="C1694" s="1"/>
      <c r="D1694" s="48"/>
    </row>
    <row r="1695" spans="2:4" x14ac:dyDescent="0.2">
      <c r="B1695" s="1"/>
      <c r="C1695" s="1"/>
      <c r="D1695" s="48"/>
    </row>
    <row r="1696" spans="2:4" x14ac:dyDescent="0.2">
      <c r="B1696" s="1"/>
      <c r="C1696" s="1"/>
      <c r="D1696" s="48"/>
    </row>
    <row r="1697" spans="2:4" x14ac:dyDescent="0.2">
      <c r="B1697" s="1"/>
      <c r="C1697" s="1"/>
      <c r="D1697" s="48"/>
    </row>
    <row r="1698" spans="2:4" x14ac:dyDescent="0.2">
      <c r="B1698" s="1"/>
      <c r="C1698" s="1"/>
      <c r="D1698" s="48"/>
    </row>
    <row r="1699" spans="2:4" x14ac:dyDescent="0.2">
      <c r="B1699" s="1"/>
      <c r="C1699" s="1"/>
      <c r="D1699" s="48"/>
    </row>
    <row r="1700" spans="2:4" x14ac:dyDescent="0.2">
      <c r="B1700" s="1"/>
      <c r="C1700" s="1"/>
      <c r="D1700" s="48"/>
    </row>
    <row r="1701" spans="2:4" x14ac:dyDescent="0.2">
      <c r="B1701" s="1"/>
      <c r="C1701" s="1"/>
      <c r="D1701" s="48"/>
    </row>
    <row r="1702" spans="2:4" x14ac:dyDescent="0.2">
      <c r="B1702" s="1"/>
      <c r="C1702" s="1"/>
      <c r="D1702" s="48"/>
    </row>
    <row r="1703" spans="2:4" x14ac:dyDescent="0.2">
      <c r="B1703" s="1"/>
      <c r="C1703" s="1"/>
      <c r="D1703" s="48"/>
    </row>
    <row r="1704" spans="2:4" x14ac:dyDescent="0.2">
      <c r="B1704" s="1"/>
      <c r="C1704" s="1"/>
      <c r="D1704" s="48"/>
    </row>
    <row r="1705" spans="2:4" x14ac:dyDescent="0.2">
      <c r="B1705" s="1"/>
      <c r="C1705" s="1"/>
      <c r="D1705" s="48"/>
    </row>
    <row r="1706" spans="2:4" x14ac:dyDescent="0.2">
      <c r="B1706" s="1"/>
      <c r="C1706" s="1"/>
      <c r="D1706" s="48"/>
    </row>
    <row r="1707" spans="2:4" x14ac:dyDescent="0.2">
      <c r="B1707" s="1"/>
      <c r="C1707" s="1"/>
      <c r="D1707" s="48"/>
    </row>
    <row r="1708" spans="2:4" x14ac:dyDescent="0.2">
      <c r="B1708" s="1"/>
      <c r="C1708" s="1"/>
      <c r="D1708" s="48"/>
    </row>
    <row r="1709" spans="2:4" x14ac:dyDescent="0.2">
      <c r="B1709" s="1"/>
      <c r="C1709" s="1"/>
      <c r="D1709" s="48"/>
    </row>
    <row r="1710" spans="2:4" x14ac:dyDescent="0.2">
      <c r="B1710" s="1"/>
      <c r="C1710" s="1"/>
      <c r="D1710" s="48"/>
    </row>
    <row r="1711" spans="2:4" x14ac:dyDescent="0.2">
      <c r="B1711" s="1"/>
      <c r="C1711" s="1"/>
      <c r="D1711" s="48"/>
    </row>
    <row r="1712" spans="2:4" x14ac:dyDescent="0.2">
      <c r="B1712" s="1"/>
      <c r="C1712" s="1"/>
      <c r="D1712" s="48"/>
    </row>
    <row r="1713" spans="2:4" x14ac:dyDescent="0.2">
      <c r="B1713" s="1"/>
      <c r="C1713" s="1"/>
      <c r="D1713" s="48"/>
    </row>
    <row r="1714" spans="2:4" x14ac:dyDescent="0.2">
      <c r="B1714" s="1"/>
      <c r="C1714" s="1"/>
      <c r="D1714" s="48"/>
    </row>
    <row r="1715" spans="2:4" x14ac:dyDescent="0.2">
      <c r="B1715" s="1"/>
      <c r="C1715" s="1"/>
      <c r="D1715" s="48"/>
    </row>
    <row r="1716" spans="2:4" x14ac:dyDescent="0.2">
      <c r="B1716" s="1"/>
      <c r="C1716" s="1"/>
      <c r="D1716" s="48"/>
    </row>
    <row r="1717" spans="2:4" x14ac:dyDescent="0.2">
      <c r="B1717" s="1"/>
      <c r="C1717" s="1"/>
      <c r="D1717" s="48"/>
    </row>
    <row r="1718" spans="2:4" x14ac:dyDescent="0.2">
      <c r="B1718" s="1"/>
      <c r="C1718" s="1"/>
      <c r="D1718" s="48"/>
    </row>
    <row r="1719" spans="2:4" x14ac:dyDescent="0.2">
      <c r="B1719" s="1"/>
      <c r="C1719" s="1"/>
      <c r="D1719" s="48"/>
    </row>
    <row r="1720" spans="2:4" x14ac:dyDescent="0.2">
      <c r="B1720" s="1"/>
      <c r="C1720" s="1"/>
      <c r="D1720" s="48"/>
    </row>
    <row r="1721" spans="2:4" x14ac:dyDescent="0.2">
      <c r="B1721" s="1"/>
      <c r="C1721" s="1"/>
      <c r="D1721" s="48"/>
    </row>
    <row r="1722" spans="2:4" x14ac:dyDescent="0.2">
      <c r="B1722" s="1"/>
      <c r="C1722" s="1"/>
      <c r="D1722" s="48"/>
    </row>
    <row r="1723" spans="2:4" x14ac:dyDescent="0.2">
      <c r="B1723" s="1"/>
      <c r="C1723" s="1"/>
      <c r="D1723" s="48"/>
    </row>
    <row r="1724" spans="2:4" x14ac:dyDescent="0.2">
      <c r="B1724" s="1"/>
      <c r="C1724" s="1"/>
      <c r="D1724" s="48"/>
    </row>
    <row r="1725" spans="2:4" x14ac:dyDescent="0.2">
      <c r="B1725" s="1"/>
      <c r="C1725" s="1"/>
      <c r="D1725" s="48"/>
    </row>
    <row r="1726" spans="2:4" x14ac:dyDescent="0.2">
      <c r="B1726" s="1"/>
      <c r="C1726" s="1"/>
      <c r="D1726" s="48"/>
    </row>
    <row r="1727" spans="2:4" x14ac:dyDescent="0.2">
      <c r="B1727" s="1"/>
      <c r="C1727" s="1"/>
      <c r="D1727" s="48"/>
    </row>
    <row r="1728" spans="2:4" x14ac:dyDescent="0.2">
      <c r="B1728" s="1"/>
      <c r="C1728" s="1"/>
      <c r="D1728" s="48"/>
    </row>
    <row r="1729" spans="2:4" x14ac:dyDescent="0.2">
      <c r="B1729" s="1"/>
      <c r="C1729" s="1"/>
      <c r="D1729" s="48"/>
    </row>
    <row r="1730" spans="2:4" x14ac:dyDescent="0.2">
      <c r="B1730" s="1"/>
      <c r="C1730" s="1"/>
      <c r="D1730" s="48"/>
    </row>
    <row r="1731" spans="2:4" x14ac:dyDescent="0.2">
      <c r="B1731" s="1"/>
      <c r="C1731" s="1"/>
      <c r="D1731" s="48"/>
    </row>
    <row r="1732" spans="2:4" x14ac:dyDescent="0.2">
      <c r="B1732" s="1"/>
      <c r="C1732" s="1"/>
      <c r="D1732" s="48"/>
    </row>
    <row r="1733" spans="2:4" x14ac:dyDescent="0.2">
      <c r="B1733" s="1"/>
      <c r="C1733" s="1"/>
      <c r="D1733" s="48"/>
    </row>
    <row r="1734" spans="2:4" x14ac:dyDescent="0.2">
      <c r="B1734" s="1"/>
      <c r="C1734" s="1"/>
      <c r="D1734" s="48"/>
    </row>
    <row r="1735" spans="2:4" x14ac:dyDescent="0.2">
      <c r="B1735" s="1"/>
      <c r="C1735" s="1"/>
      <c r="D1735" s="48"/>
    </row>
    <row r="1736" spans="2:4" x14ac:dyDescent="0.2">
      <c r="B1736" s="1"/>
      <c r="C1736" s="1"/>
      <c r="D1736" s="48"/>
    </row>
    <row r="1737" spans="2:4" x14ac:dyDescent="0.2">
      <c r="B1737" s="1"/>
      <c r="C1737" s="1"/>
      <c r="D1737" s="48"/>
    </row>
    <row r="1738" spans="2:4" x14ac:dyDescent="0.2">
      <c r="B1738" s="1"/>
      <c r="C1738" s="1"/>
      <c r="D1738" s="48"/>
    </row>
    <row r="1739" spans="2:4" x14ac:dyDescent="0.2">
      <c r="B1739" s="1"/>
      <c r="C1739" s="1"/>
      <c r="D1739" s="48"/>
    </row>
    <row r="1740" spans="2:4" x14ac:dyDescent="0.2">
      <c r="B1740" s="1"/>
      <c r="C1740" s="1"/>
      <c r="D1740" s="48"/>
    </row>
    <row r="1741" spans="2:4" x14ac:dyDescent="0.2">
      <c r="B1741" s="1"/>
      <c r="C1741" s="1"/>
      <c r="D1741" s="48"/>
    </row>
    <row r="1742" spans="2:4" x14ac:dyDescent="0.2">
      <c r="B1742" s="1"/>
      <c r="C1742" s="1"/>
      <c r="D1742" s="48"/>
    </row>
    <row r="1743" spans="2:4" x14ac:dyDescent="0.2">
      <c r="B1743" s="1"/>
      <c r="C1743" s="1"/>
      <c r="D1743" s="48"/>
    </row>
    <row r="1744" spans="2:4" x14ac:dyDescent="0.2">
      <c r="B1744" s="1"/>
      <c r="C1744" s="1"/>
      <c r="D1744" s="48"/>
    </row>
    <row r="1745" spans="2:4" x14ac:dyDescent="0.2">
      <c r="B1745" s="1"/>
      <c r="C1745" s="1"/>
      <c r="D1745" s="48"/>
    </row>
    <row r="1746" spans="2:4" x14ac:dyDescent="0.2">
      <c r="B1746" s="1"/>
      <c r="C1746" s="1"/>
      <c r="D1746" s="48"/>
    </row>
    <row r="1747" spans="2:4" x14ac:dyDescent="0.2">
      <c r="B1747" s="1"/>
      <c r="C1747" s="1"/>
      <c r="D1747" s="48"/>
    </row>
    <row r="1748" spans="2:4" x14ac:dyDescent="0.2">
      <c r="B1748" s="1"/>
      <c r="C1748" s="1"/>
      <c r="D1748" s="48"/>
    </row>
    <row r="1749" spans="2:4" x14ac:dyDescent="0.2">
      <c r="B1749" s="1"/>
      <c r="C1749" s="1"/>
      <c r="D1749" s="48"/>
    </row>
    <row r="1750" spans="2:4" x14ac:dyDescent="0.2">
      <c r="B1750" s="1"/>
      <c r="C1750" s="1"/>
      <c r="D1750" s="48"/>
    </row>
    <row r="1751" spans="2:4" x14ac:dyDescent="0.2">
      <c r="B1751" s="1"/>
      <c r="C1751" s="1"/>
      <c r="D1751" s="48"/>
    </row>
    <row r="1752" spans="2:4" x14ac:dyDescent="0.2">
      <c r="B1752" s="1"/>
      <c r="C1752" s="1"/>
      <c r="D1752" s="48"/>
    </row>
    <row r="1753" spans="2:4" x14ac:dyDescent="0.2">
      <c r="B1753" s="1"/>
      <c r="C1753" s="1"/>
      <c r="D1753" s="48"/>
    </row>
    <row r="1754" spans="2:4" x14ac:dyDescent="0.2">
      <c r="B1754" s="1"/>
      <c r="C1754" s="1"/>
      <c r="D1754" s="48"/>
    </row>
    <row r="1755" spans="2:4" x14ac:dyDescent="0.2">
      <c r="B1755" s="1"/>
      <c r="C1755" s="1"/>
      <c r="D1755" s="48"/>
    </row>
    <row r="1756" spans="2:4" x14ac:dyDescent="0.2">
      <c r="B1756" s="1"/>
      <c r="C1756" s="1"/>
      <c r="D1756" s="48"/>
    </row>
    <row r="1757" spans="2:4" x14ac:dyDescent="0.2">
      <c r="B1757" s="1"/>
      <c r="C1757" s="1"/>
      <c r="D1757" s="48"/>
    </row>
    <row r="1758" spans="2:4" x14ac:dyDescent="0.2">
      <c r="B1758" s="1"/>
      <c r="C1758" s="1"/>
      <c r="D1758" s="48"/>
    </row>
    <row r="1759" spans="2:4" x14ac:dyDescent="0.2">
      <c r="B1759" s="1"/>
      <c r="C1759" s="1"/>
      <c r="D1759" s="48"/>
    </row>
    <row r="1760" spans="2:4" x14ac:dyDescent="0.2">
      <c r="B1760" s="1"/>
      <c r="C1760" s="1"/>
      <c r="D1760" s="48"/>
    </row>
    <row r="1761" spans="2:4" x14ac:dyDescent="0.2">
      <c r="B1761" s="1"/>
      <c r="C1761" s="1"/>
      <c r="D1761" s="48"/>
    </row>
    <row r="1762" spans="2:4" x14ac:dyDescent="0.2">
      <c r="B1762" s="1"/>
      <c r="C1762" s="1"/>
      <c r="D1762" s="48"/>
    </row>
    <row r="1763" spans="2:4" x14ac:dyDescent="0.2">
      <c r="B1763" s="1"/>
      <c r="C1763" s="1"/>
      <c r="D1763" s="48"/>
    </row>
    <row r="1764" spans="2:4" x14ac:dyDescent="0.2">
      <c r="B1764" s="1"/>
      <c r="C1764" s="1"/>
      <c r="D1764" s="48"/>
    </row>
    <row r="1765" spans="2:4" x14ac:dyDescent="0.2">
      <c r="B1765" s="1"/>
      <c r="C1765" s="1"/>
      <c r="D1765" s="48"/>
    </row>
    <row r="1766" spans="2:4" x14ac:dyDescent="0.2">
      <c r="B1766" s="1"/>
      <c r="C1766" s="1"/>
      <c r="D1766" s="48"/>
    </row>
    <row r="1767" spans="2:4" x14ac:dyDescent="0.2">
      <c r="B1767" s="1"/>
      <c r="C1767" s="1"/>
      <c r="D1767" s="48"/>
    </row>
    <row r="1768" spans="2:4" x14ac:dyDescent="0.2">
      <c r="B1768" s="1"/>
      <c r="C1768" s="1"/>
      <c r="D1768" s="48"/>
    </row>
    <row r="1769" spans="2:4" x14ac:dyDescent="0.2">
      <c r="B1769" s="1"/>
      <c r="C1769" s="1"/>
      <c r="D1769" s="48"/>
    </row>
    <row r="1770" spans="2:4" x14ac:dyDescent="0.2">
      <c r="B1770" s="1"/>
      <c r="C1770" s="1"/>
      <c r="D1770" s="48"/>
    </row>
    <row r="1771" spans="2:4" x14ac:dyDescent="0.2">
      <c r="B1771" s="1"/>
      <c r="C1771" s="1"/>
      <c r="D1771" s="48"/>
    </row>
    <row r="1772" spans="2:4" x14ac:dyDescent="0.2">
      <c r="B1772" s="1"/>
      <c r="C1772" s="1"/>
      <c r="D1772" s="48"/>
    </row>
  </sheetData>
  <mergeCells count="4">
    <mergeCell ref="M6:O6"/>
    <mergeCell ref="H6:K6"/>
    <mergeCell ref="H27:K27"/>
    <mergeCell ref="M27:O27"/>
  </mergeCells>
  <pageMargins left="0.7" right="0.7" top="0.75" bottom="0.75" header="0.3" footer="0.3"/>
  <pageSetup scale="62" fitToHeight="0" orientation="landscape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75"/>
  <sheetViews>
    <sheetView workbookViewId="0">
      <selection activeCell="B20" sqref="B20"/>
    </sheetView>
  </sheetViews>
  <sheetFormatPr defaultColWidth="8.625" defaultRowHeight="15.75" x14ac:dyDescent="0.25"/>
  <cols>
    <col min="1" max="1" width="8.625" style="470"/>
    <col min="2" max="2" width="32.875" style="470" bestFit="1" customWidth="1"/>
    <col min="3" max="5" width="12.125" style="470" bestFit="1" customWidth="1"/>
    <col min="6" max="16" width="8.625" style="470"/>
    <col min="17" max="17" width="9.375" style="470" bestFit="1" customWidth="1"/>
    <col min="18" max="18" width="9.875" style="470" bestFit="1" customWidth="1"/>
    <col min="19" max="20" width="9.375" style="470" bestFit="1" customWidth="1"/>
    <col min="21" max="21" width="8.625" style="470" bestFit="1" customWidth="1"/>
    <col min="22" max="22" width="9.375" style="470" bestFit="1" customWidth="1"/>
    <col min="23" max="16384" width="8.625" style="470"/>
  </cols>
  <sheetData>
    <row r="5" spans="1:24" x14ac:dyDescent="0.25">
      <c r="B5" s="475" t="s">
        <v>116</v>
      </c>
      <c r="C5" s="475" t="s">
        <v>31</v>
      </c>
      <c r="D5" s="475" t="s">
        <v>9</v>
      </c>
      <c r="E5" s="475" t="s">
        <v>115</v>
      </c>
    </row>
    <row r="7" spans="1:24" x14ac:dyDescent="0.25">
      <c r="B7" s="470" t="s">
        <v>117</v>
      </c>
      <c r="C7" s="474">
        <f>T34</f>
        <v>20063354.611619256</v>
      </c>
      <c r="D7" s="474">
        <f>T56</f>
        <v>15762667.433514832</v>
      </c>
      <c r="E7" s="474">
        <f>SUM(C7:D7)</f>
        <v>35826022.04513409</v>
      </c>
    </row>
    <row r="8" spans="1:24" x14ac:dyDescent="0.25">
      <c r="B8" s="470" t="s">
        <v>118</v>
      </c>
      <c r="C8" s="472">
        <v>0</v>
      </c>
      <c r="D8" s="472">
        <v>0</v>
      </c>
      <c r="E8" s="472">
        <f>SUM(C8:D8)</f>
        <v>0</v>
      </c>
    </row>
    <row r="9" spans="1:24" x14ac:dyDescent="0.25">
      <c r="B9" s="470" t="s">
        <v>308</v>
      </c>
      <c r="C9" s="473">
        <f>SUM(C7:C8)</f>
        <v>20063354.611619256</v>
      </c>
      <c r="D9" s="473">
        <f>SUM(D7:D8)</f>
        <v>15762667.433514832</v>
      </c>
      <c r="E9" s="473">
        <f>SUM(E7:E8)</f>
        <v>35826022.04513409</v>
      </c>
    </row>
    <row r="10" spans="1:24" x14ac:dyDescent="0.25">
      <c r="B10" s="470" t="s">
        <v>307</v>
      </c>
      <c r="C10" s="472">
        <f>-U36</f>
        <v>-8126264</v>
      </c>
      <c r="D10" s="472">
        <f>-U58</f>
        <v>-1758190</v>
      </c>
      <c r="E10" s="472">
        <f>SUM(C10:D10)</f>
        <v>-9884454</v>
      </c>
    </row>
    <row r="11" spans="1:24" ht="16.5" thickBot="1" x14ac:dyDescent="0.3">
      <c r="B11" s="470" t="s">
        <v>306</v>
      </c>
      <c r="C11" s="471">
        <f>SUM(C9:C10)</f>
        <v>11937090.611619256</v>
      </c>
      <c r="D11" s="471">
        <f>SUM(D9:D10)</f>
        <v>14004477.433514832</v>
      </c>
      <c r="E11" s="471">
        <f>SUM(E9:E10)</f>
        <v>25941568.04513409</v>
      </c>
    </row>
    <row r="12" spans="1:24" ht="16.5" thickTop="1" x14ac:dyDescent="0.25"/>
    <row r="15" spans="1:24" x14ac:dyDescent="0.25">
      <c r="A15" s="62"/>
      <c r="B15" s="495" t="s">
        <v>10</v>
      </c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  <c r="W15" s="62"/>
      <c r="X15" s="497"/>
    </row>
    <row r="16" spans="1:24" x14ac:dyDescent="0.25">
      <c r="A16" s="62"/>
      <c r="B16" s="498" t="s">
        <v>55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62"/>
      <c r="X16" s="497"/>
    </row>
    <row r="17" spans="1:24" x14ac:dyDescent="0.25">
      <c r="A17" s="62"/>
      <c r="B17" s="498" t="s">
        <v>283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62"/>
      <c r="X17" s="497"/>
    </row>
    <row r="18" spans="1:24" x14ac:dyDescent="0.25">
      <c r="A18" s="62"/>
      <c r="B18" s="499"/>
      <c r="C18" s="500"/>
      <c r="D18" s="500"/>
      <c r="E18" s="501"/>
      <c r="F18" s="501"/>
      <c r="G18" s="501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502"/>
      <c r="W18" s="62"/>
      <c r="X18" s="497"/>
    </row>
    <row r="19" spans="1:24" x14ac:dyDescent="0.25">
      <c r="A19" s="62"/>
      <c r="B19" s="499"/>
      <c r="C19" s="500"/>
      <c r="D19" s="500"/>
      <c r="E19" s="501"/>
      <c r="F19" s="501"/>
      <c r="G19" s="501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503"/>
      <c r="T19" s="62"/>
      <c r="U19" s="502"/>
      <c r="V19" s="503" t="s">
        <v>260</v>
      </c>
      <c r="W19" s="62"/>
      <c r="X19" s="497"/>
    </row>
    <row r="20" spans="1:24" x14ac:dyDescent="0.25">
      <c r="A20" s="62"/>
      <c r="B20" s="499"/>
      <c r="C20" s="500"/>
      <c r="D20" s="500"/>
      <c r="E20" s="504"/>
      <c r="F20" s="504"/>
      <c r="G20" s="504"/>
      <c r="H20" s="480" t="s">
        <v>317</v>
      </c>
      <c r="I20" s="480"/>
      <c r="J20" s="480"/>
      <c r="K20" s="480"/>
      <c r="L20" s="501"/>
      <c r="M20" s="479" t="s">
        <v>281</v>
      </c>
      <c r="N20" s="479"/>
      <c r="O20" s="479"/>
      <c r="P20" s="503"/>
      <c r="Q20" s="503"/>
      <c r="R20" s="503" t="s">
        <v>27</v>
      </c>
      <c r="S20" s="62"/>
      <c r="T20" s="502"/>
      <c r="U20" s="503" t="s">
        <v>57</v>
      </c>
      <c r="V20" s="503" t="s">
        <v>26</v>
      </c>
      <c r="W20" s="62"/>
      <c r="X20" s="497"/>
    </row>
    <row r="21" spans="1:24" x14ac:dyDescent="0.25">
      <c r="A21" s="62"/>
      <c r="B21" s="499"/>
      <c r="C21" s="500"/>
      <c r="D21" s="500"/>
      <c r="E21" s="62"/>
      <c r="F21" s="62"/>
      <c r="G21" s="505"/>
      <c r="H21" s="62"/>
      <c r="I21" s="501" t="s">
        <v>15</v>
      </c>
      <c r="J21" s="501" t="s">
        <v>36</v>
      </c>
      <c r="K21" s="506"/>
      <c r="L21" s="62"/>
      <c r="M21" s="503"/>
      <c r="N21" s="503" t="s">
        <v>318</v>
      </c>
      <c r="O21" s="503" t="s">
        <v>318</v>
      </c>
      <c r="P21" s="501"/>
      <c r="Q21" s="503"/>
      <c r="R21" s="503" t="s">
        <v>2</v>
      </c>
      <c r="S21" s="502"/>
      <c r="T21" s="503" t="s">
        <v>26</v>
      </c>
      <c r="U21" s="503" t="s">
        <v>58</v>
      </c>
      <c r="V21" s="503" t="s">
        <v>25</v>
      </c>
      <c r="W21" s="62"/>
      <c r="X21" s="497"/>
    </row>
    <row r="22" spans="1:24" x14ac:dyDescent="0.25">
      <c r="A22" s="62"/>
      <c r="B22" s="507"/>
      <c r="C22" s="508"/>
      <c r="D22" s="500"/>
      <c r="E22" s="504"/>
      <c r="F22" s="505" t="s">
        <v>27</v>
      </c>
      <c r="G22" s="509"/>
      <c r="H22" s="62"/>
      <c r="I22" s="501" t="s">
        <v>35</v>
      </c>
      <c r="J22" s="501" t="s">
        <v>35</v>
      </c>
      <c r="K22" s="501"/>
      <c r="L22" s="501"/>
      <c r="M22" s="503"/>
      <c r="N22" s="503" t="s">
        <v>7</v>
      </c>
      <c r="O22" s="503" t="s">
        <v>7</v>
      </c>
      <c r="P22" s="501"/>
      <c r="Q22" s="503"/>
      <c r="R22" s="503" t="s">
        <v>26</v>
      </c>
      <c r="S22" s="503" t="s">
        <v>27</v>
      </c>
      <c r="T22" s="503" t="s">
        <v>25</v>
      </c>
      <c r="U22" s="501" t="s">
        <v>59</v>
      </c>
      <c r="V22" s="501" t="s">
        <v>13</v>
      </c>
      <c r="W22" s="62"/>
      <c r="X22" s="497"/>
    </row>
    <row r="23" spans="1:24" x14ac:dyDescent="0.25">
      <c r="A23" s="62"/>
      <c r="B23" s="507"/>
      <c r="C23" s="508"/>
      <c r="D23" s="504" t="s">
        <v>28</v>
      </c>
      <c r="E23" s="501" t="s">
        <v>87</v>
      </c>
      <c r="F23" s="509" t="s">
        <v>26</v>
      </c>
      <c r="G23" s="509"/>
      <c r="H23" s="501" t="s">
        <v>16</v>
      </c>
      <c r="I23" s="501" t="s">
        <v>37</v>
      </c>
      <c r="J23" s="501" t="s">
        <v>38</v>
      </c>
      <c r="K23" s="510"/>
      <c r="L23" s="501"/>
      <c r="M23" s="501" t="s">
        <v>6</v>
      </c>
      <c r="N23" s="501" t="s">
        <v>18</v>
      </c>
      <c r="O23" s="501" t="s">
        <v>18</v>
      </c>
      <c r="P23" s="501"/>
      <c r="Q23" s="501" t="s">
        <v>319</v>
      </c>
      <c r="R23" s="501" t="s">
        <v>25</v>
      </c>
      <c r="S23" s="503" t="s">
        <v>58</v>
      </c>
      <c r="T23" s="501" t="s">
        <v>13</v>
      </c>
      <c r="U23" s="503" t="s">
        <v>60</v>
      </c>
      <c r="V23" s="501" t="s">
        <v>261</v>
      </c>
      <c r="W23" s="62"/>
      <c r="X23" s="497"/>
    </row>
    <row r="24" spans="1:24" x14ac:dyDescent="0.25">
      <c r="A24" s="62"/>
      <c r="B24" s="501" t="s">
        <v>11</v>
      </c>
      <c r="C24" s="511" t="s">
        <v>31</v>
      </c>
      <c r="D24" s="504" t="s">
        <v>13</v>
      </c>
      <c r="E24" s="501" t="s">
        <v>103</v>
      </c>
      <c r="F24" s="509" t="s">
        <v>25</v>
      </c>
      <c r="G24" s="509"/>
      <c r="H24" s="501" t="s">
        <v>17</v>
      </c>
      <c r="I24" s="501" t="s">
        <v>2</v>
      </c>
      <c r="J24" s="501" t="s">
        <v>2</v>
      </c>
      <c r="K24" s="501"/>
      <c r="L24" s="501"/>
      <c r="M24" s="501" t="s">
        <v>18</v>
      </c>
      <c r="N24" s="501" t="s">
        <v>22</v>
      </c>
      <c r="O24" s="501" t="s">
        <v>24</v>
      </c>
      <c r="P24" s="501"/>
      <c r="Q24" s="501" t="s">
        <v>5</v>
      </c>
      <c r="R24" s="501" t="s">
        <v>30</v>
      </c>
      <c r="S24" s="501" t="s">
        <v>68</v>
      </c>
      <c r="T24" s="501" t="s">
        <v>5</v>
      </c>
      <c r="U24" s="501" t="s">
        <v>61</v>
      </c>
      <c r="V24" s="501" t="s">
        <v>5</v>
      </c>
      <c r="W24" s="62"/>
      <c r="X24" s="497"/>
    </row>
    <row r="25" spans="1:24" x14ac:dyDescent="0.25">
      <c r="A25" s="62"/>
      <c r="B25" s="478" t="s">
        <v>63</v>
      </c>
      <c r="C25" s="512" t="s">
        <v>12</v>
      </c>
      <c r="D25" s="112" t="s">
        <v>14</v>
      </c>
      <c r="E25" s="112" t="s">
        <v>320</v>
      </c>
      <c r="F25" s="513" t="s">
        <v>13</v>
      </c>
      <c r="G25" s="509"/>
      <c r="H25" s="478" t="s">
        <v>4</v>
      </c>
      <c r="I25" s="478" t="s">
        <v>1</v>
      </c>
      <c r="J25" s="478" t="s">
        <v>1</v>
      </c>
      <c r="K25" s="478"/>
      <c r="L25" s="501"/>
      <c r="M25" s="478" t="s">
        <v>19</v>
      </c>
      <c r="N25" s="478" t="s">
        <v>32</v>
      </c>
      <c r="O25" s="478" t="s">
        <v>32</v>
      </c>
      <c r="P25" s="501"/>
      <c r="Q25" s="478" t="s">
        <v>39</v>
      </c>
      <c r="R25" s="478" t="s">
        <v>8</v>
      </c>
      <c r="S25" s="478" t="s">
        <v>321</v>
      </c>
      <c r="T25" s="478" t="s">
        <v>56</v>
      </c>
      <c r="U25" s="478" t="s">
        <v>322</v>
      </c>
      <c r="V25" s="478" t="s">
        <v>56</v>
      </c>
      <c r="W25" s="62"/>
      <c r="X25" s="497"/>
    </row>
    <row r="26" spans="1:24" x14ac:dyDescent="0.25">
      <c r="A26" s="514"/>
      <c r="B26" s="36"/>
      <c r="C26" s="515"/>
      <c r="D26" s="113"/>
      <c r="E26" s="36"/>
      <c r="F26" s="51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514"/>
      <c r="X26" s="497"/>
    </row>
    <row r="27" spans="1:24" x14ac:dyDescent="0.25">
      <c r="A27" s="62"/>
      <c r="B27" s="503">
        <v>1</v>
      </c>
      <c r="C27" s="500" t="s">
        <v>20</v>
      </c>
      <c r="D27" s="504" t="s">
        <v>89</v>
      </c>
      <c r="E27" s="517" t="s">
        <v>90</v>
      </c>
      <c r="F27" s="518">
        <v>-0.45</v>
      </c>
      <c r="G27" s="518"/>
      <c r="H27" s="519">
        <v>80946.419961104533</v>
      </c>
      <c r="I27" s="519">
        <v>27514452.534882426</v>
      </c>
      <c r="J27" s="519">
        <v>74362397.825975448</v>
      </c>
      <c r="K27" s="520"/>
      <c r="L27" s="506"/>
      <c r="M27" s="521">
        <v>7.49</v>
      </c>
      <c r="N27" s="522">
        <v>0.11076900000000001</v>
      </c>
      <c r="O27" s="522">
        <v>0.130186</v>
      </c>
      <c r="P27" s="506"/>
      <c r="Q27" s="523">
        <v>13334980.201717503</v>
      </c>
      <c r="R27" s="523">
        <v>-6000741.0907728765</v>
      </c>
      <c r="S27" s="523"/>
      <c r="T27" s="523"/>
      <c r="U27" s="523"/>
      <c r="V27" s="523"/>
      <c r="W27" s="62"/>
      <c r="X27" s="497"/>
    </row>
    <row r="28" spans="1:24" x14ac:dyDescent="0.25">
      <c r="A28" s="62"/>
      <c r="B28" s="503">
        <v>2</v>
      </c>
      <c r="C28" s="500" t="s">
        <v>21</v>
      </c>
      <c r="D28" s="504" t="s">
        <v>89</v>
      </c>
      <c r="E28" s="517" t="s">
        <v>91</v>
      </c>
      <c r="F28" s="518">
        <v>-0.4</v>
      </c>
      <c r="G28" s="518"/>
      <c r="H28" s="519">
        <v>104821.98245716344</v>
      </c>
      <c r="I28" s="519">
        <v>54681936.628555708</v>
      </c>
      <c r="J28" s="519">
        <v>44844399.535549469</v>
      </c>
      <c r="K28" s="520"/>
      <c r="L28" s="520"/>
      <c r="M28" s="524">
        <v>7.49</v>
      </c>
      <c r="N28" s="525">
        <v>0.11076900000000001</v>
      </c>
      <c r="O28" s="525">
        <v>0.130186</v>
      </c>
      <c r="P28" s="520"/>
      <c r="Q28" s="523">
        <v>12680293.084947683</v>
      </c>
      <c r="R28" s="523">
        <v>-5072117.2339790734</v>
      </c>
      <c r="S28" s="523"/>
      <c r="T28" s="523"/>
      <c r="U28" s="523"/>
      <c r="V28" s="523"/>
      <c r="W28" s="62"/>
      <c r="X28" s="497"/>
    </row>
    <row r="29" spans="1:24" x14ac:dyDescent="0.25">
      <c r="A29" s="62"/>
      <c r="B29" s="503">
        <v>3</v>
      </c>
      <c r="C29" s="500" t="s">
        <v>76</v>
      </c>
      <c r="D29" s="504" t="s">
        <v>89</v>
      </c>
      <c r="E29" s="517" t="s">
        <v>92</v>
      </c>
      <c r="F29" s="518">
        <v>-0.2</v>
      </c>
      <c r="G29" s="518"/>
      <c r="H29" s="519">
        <v>188921.96362313849</v>
      </c>
      <c r="I29" s="519">
        <v>107380103.92660625</v>
      </c>
      <c r="J29" s="519">
        <v>73735808.49286139</v>
      </c>
      <c r="K29" s="520"/>
      <c r="L29" s="520"/>
      <c r="M29" s="524">
        <v>7.49</v>
      </c>
      <c r="N29" s="525">
        <v>0.11076900000000001</v>
      </c>
      <c r="O29" s="525">
        <v>0.130186</v>
      </c>
      <c r="P29" s="520"/>
      <c r="Q29" s="523">
        <v>22908782.203835208</v>
      </c>
      <c r="R29" s="523">
        <v>-4581756.4407670414</v>
      </c>
      <c r="S29" s="523"/>
      <c r="T29" s="523"/>
      <c r="U29" s="523"/>
      <c r="V29" s="523"/>
      <c r="W29" s="62"/>
      <c r="X29" s="497"/>
    </row>
    <row r="30" spans="1:24" x14ac:dyDescent="0.25">
      <c r="A30" s="62"/>
      <c r="B30" s="503">
        <v>4</v>
      </c>
      <c r="C30" s="500" t="s">
        <v>77</v>
      </c>
      <c r="D30" s="504" t="s">
        <v>89</v>
      </c>
      <c r="E30" s="517" t="s">
        <v>93</v>
      </c>
      <c r="F30" s="518">
        <v>-0.15</v>
      </c>
      <c r="G30" s="518"/>
      <c r="H30" s="519">
        <v>147982.14628504164</v>
      </c>
      <c r="I30" s="519">
        <v>88975136.330827847</v>
      </c>
      <c r="J30" s="519">
        <v>60566383.581306137</v>
      </c>
      <c r="K30" s="520"/>
      <c r="L30" s="520"/>
      <c r="M30" s="524">
        <v>7.49</v>
      </c>
      <c r="N30" s="525">
        <v>0.11076900000000001</v>
      </c>
      <c r="O30" s="525">
        <v>0.130186</v>
      </c>
      <c r="P30" s="520"/>
      <c r="Q30" s="523">
        <v>18848968.364820354</v>
      </c>
      <c r="R30" s="523">
        <v>-2827345.254723053</v>
      </c>
      <c r="S30" s="523"/>
      <c r="T30" s="523"/>
      <c r="U30" s="523"/>
      <c r="V30" s="523"/>
      <c r="W30" s="62"/>
      <c r="X30" s="497"/>
    </row>
    <row r="31" spans="1:24" x14ac:dyDescent="0.25">
      <c r="A31" s="62"/>
      <c r="B31" s="503">
        <v>5</v>
      </c>
      <c r="C31" s="500" t="s">
        <v>78</v>
      </c>
      <c r="D31" s="504" t="s">
        <v>89</v>
      </c>
      <c r="E31" s="517" t="s">
        <v>94</v>
      </c>
      <c r="F31" s="518">
        <v>-0.1</v>
      </c>
      <c r="G31" s="518"/>
      <c r="H31" s="519">
        <v>21449.395152181951</v>
      </c>
      <c r="I31" s="519">
        <v>13914007.42191297</v>
      </c>
      <c r="J31" s="519">
        <v>12915935.840437703</v>
      </c>
      <c r="K31" s="520"/>
      <c r="L31" s="520"/>
      <c r="M31" s="524">
        <v>7.49</v>
      </c>
      <c r="N31" s="525">
        <v>0.11076900000000001</v>
      </c>
      <c r="O31" s="525">
        <v>0.130186</v>
      </c>
      <c r="P31" s="520"/>
      <c r="Q31" s="523">
        <v>3383370.6811309434</v>
      </c>
      <c r="R31" s="523">
        <v>-338337.06811309437</v>
      </c>
      <c r="S31" s="523"/>
      <c r="T31" s="523"/>
      <c r="U31" s="523"/>
      <c r="V31" s="523"/>
      <c r="W31" s="62"/>
      <c r="X31" s="497"/>
    </row>
    <row r="32" spans="1:24" x14ac:dyDescent="0.25">
      <c r="A32" s="62"/>
      <c r="B32" s="503">
        <v>6</v>
      </c>
      <c r="C32" s="500" t="s">
        <v>79</v>
      </c>
      <c r="D32" s="504" t="s">
        <v>89</v>
      </c>
      <c r="E32" s="517" t="s">
        <v>95</v>
      </c>
      <c r="F32" s="518">
        <v>-0.05</v>
      </c>
      <c r="G32" s="518"/>
      <c r="H32" s="519">
        <v>31291.191288725146</v>
      </c>
      <c r="I32" s="519">
        <v>20817286.076398555</v>
      </c>
      <c r="J32" s="519">
        <v>18413314.931027547</v>
      </c>
      <c r="K32" s="520"/>
      <c r="L32" s="520"/>
      <c r="M32" s="524">
        <v>7.49</v>
      </c>
      <c r="N32" s="525">
        <v>0.11076900000000001</v>
      </c>
      <c r="O32" s="525">
        <v>0.130186</v>
      </c>
      <c r="P32" s="520"/>
      <c r="Q32" s="523">
        <v>4937436.8017598949</v>
      </c>
      <c r="R32" s="523">
        <v>-246871.84008799476</v>
      </c>
      <c r="S32" s="523"/>
      <c r="T32" s="523"/>
      <c r="U32" s="523"/>
      <c r="V32" s="523"/>
      <c r="W32" s="62"/>
      <c r="X32" s="497"/>
    </row>
    <row r="33" spans="1:24" x14ac:dyDescent="0.25">
      <c r="A33" s="62"/>
      <c r="B33" s="503"/>
      <c r="C33" s="500"/>
      <c r="D33" s="500"/>
      <c r="E33" s="62"/>
      <c r="F33" s="62"/>
      <c r="G33" s="62"/>
      <c r="H33" s="526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497"/>
    </row>
    <row r="34" spans="1:24" x14ac:dyDescent="0.25">
      <c r="A34" s="62"/>
      <c r="B34" s="503">
        <v>7</v>
      </c>
      <c r="C34" s="500" t="s">
        <v>65</v>
      </c>
      <c r="D34" s="500"/>
      <c r="E34" s="62"/>
      <c r="F34" s="62"/>
      <c r="G34" s="62"/>
      <c r="H34" s="527"/>
      <c r="I34" s="527"/>
      <c r="J34" s="527"/>
      <c r="K34" s="527"/>
      <c r="L34" s="527"/>
      <c r="M34" s="62"/>
      <c r="N34" s="62"/>
      <c r="O34" s="62"/>
      <c r="P34" s="62"/>
      <c r="Q34" s="523">
        <v>76093831.338211596</v>
      </c>
      <c r="R34" s="523">
        <v>-19067168.928443138</v>
      </c>
      <c r="S34" s="523">
        <v>0</v>
      </c>
      <c r="T34" s="523">
        <v>20063354.611619256</v>
      </c>
      <c r="U34" s="523"/>
      <c r="V34" s="523"/>
      <c r="W34" s="62"/>
      <c r="X34" s="497"/>
    </row>
    <row r="35" spans="1:24" x14ac:dyDescent="0.25">
      <c r="A35" s="62"/>
      <c r="B35" s="503"/>
      <c r="C35" s="500"/>
      <c r="D35" s="500"/>
      <c r="E35" s="62"/>
      <c r="F35" s="62"/>
      <c r="G35" s="62"/>
      <c r="H35" s="527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497"/>
    </row>
    <row r="36" spans="1:24" x14ac:dyDescent="0.25">
      <c r="A36" s="62"/>
      <c r="B36" s="503">
        <v>8</v>
      </c>
      <c r="C36" s="500" t="s">
        <v>323</v>
      </c>
      <c r="D36" s="500"/>
      <c r="E36" s="62"/>
      <c r="F36" s="62"/>
      <c r="G36" s="62"/>
      <c r="H36" s="526"/>
      <c r="I36" s="62"/>
      <c r="J36" s="520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523">
        <v>8126264</v>
      </c>
      <c r="V36" s="62"/>
      <c r="W36" s="62"/>
      <c r="X36" s="497"/>
    </row>
    <row r="37" spans="1:24" x14ac:dyDescent="0.25">
      <c r="A37" s="62"/>
      <c r="B37" s="503"/>
      <c r="C37" s="528"/>
      <c r="D37" s="114"/>
      <c r="E37" s="529"/>
      <c r="F37" s="529"/>
      <c r="G37" s="62"/>
      <c r="H37" s="529"/>
      <c r="I37" s="529"/>
      <c r="J37" s="529"/>
      <c r="K37" s="529"/>
      <c r="L37" s="62"/>
      <c r="M37" s="529"/>
      <c r="N37" s="529"/>
      <c r="O37" s="529"/>
      <c r="P37" s="62"/>
      <c r="Q37" s="529"/>
      <c r="R37" s="53"/>
      <c r="S37" s="53"/>
      <c r="T37" s="53"/>
      <c r="U37" s="53"/>
      <c r="V37" s="53"/>
      <c r="W37" s="62"/>
      <c r="X37" s="497"/>
    </row>
    <row r="38" spans="1:24" x14ac:dyDescent="0.25">
      <c r="A38" s="62"/>
      <c r="B38" s="503">
        <v>9</v>
      </c>
      <c r="C38" s="530" t="s">
        <v>324</v>
      </c>
      <c r="D38" s="500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31"/>
      <c r="V38" s="531">
        <v>11937090.611619256</v>
      </c>
      <c r="W38" s="62"/>
      <c r="X38" s="497"/>
    </row>
    <row r="39" spans="1:24" x14ac:dyDescent="0.25">
      <c r="A39" s="62"/>
      <c r="B39" s="503"/>
      <c r="C39" s="530"/>
      <c r="D39" s="500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531"/>
      <c r="V39" s="531"/>
      <c r="W39" s="62"/>
      <c r="X39" s="497"/>
    </row>
    <row r="40" spans="1:24" x14ac:dyDescent="0.25">
      <c r="A40" s="62"/>
      <c r="B40" s="503"/>
      <c r="C40" s="530"/>
      <c r="D40" s="500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531"/>
      <c r="V40" s="503"/>
      <c r="W40" s="62"/>
      <c r="X40" s="497"/>
    </row>
    <row r="41" spans="1:24" x14ac:dyDescent="0.25">
      <c r="A41" s="62"/>
      <c r="B41" s="503"/>
      <c r="C41" s="530"/>
      <c r="D41" s="500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503"/>
      <c r="T41" s="62"/>
      <c r="U41" s="503"/>
      <c r="V41" s="503" t="s">
        <v>260</v>
      </c>
      <c r="W41" s="62"/>
      <c r="X41" s="497"/>
    </row>
    <row r="42" spans="1:24" x14ac:dyDescent="0.25">
      <c r="A42" s="62"/>
      <c r="B42" s="503"/>
      <c r="C42" s="500"/>
      <c r="D42" s="500"/>
      <c r="E42" s="504"/>
      <c r="F42" s="504"/>
      <c r="G42" s="504"/>
      <c r="H42" s="480" t="s">
        <v>317</v>
      </c>
      <c r="I42" s="480"/>
      <c r="J42" s="480"/>
      <c r="K42" s="480"/>
      <c r="L42" s="501"/>
      <c r="M42" s="479" t="s">
        <v>281</v>
      </c>
      <c r="N42" s="479"/>
      <c r="O42" s="479"/>
      <c r="P42" s="503"/>
      <c r="Q42" s="503"/>
      <c r="R42" s="503" t="s">
        <v>27</v>
      </c>
      <c r="S42" s="62"/>
      <c r="T42" s="503"/>
      <c r="U42" s="503" t="s">
        <v>57</v>
      </c>
      <c r="V42" s="503" t="s">
        <v>26</v>
      </c>
      <c r="W42" s="62"/>
      <c r="X42" s="497"/>
    </row>
    <row r="43" spans="1:24" x14ac:dyDescent="0.25">
      <c r="A43" s="62"/>
      <c r="B43" s="503"/>
      <c r="C43" s="500"/>
      <c r="D43" s="500"/>
      <c r="E43" s="504"/>
      <c r="F43" s="504"/>
      <c r="G43" s="504"/>
      <c r="H43" s="501"/>
      <c r="I43" s="501"/>
      <c r="J43" s="501"/>
      <c r="K43" s="506"/>
      <c r="L43" s="501"/>
      <c r="M43" s="503"/>
      <c r="N43" s="503"/>
      <c r="O43" s="503"/>
      <c r="P43" s="503"/>
      <c r="Q43" s="503"/>
      <c r="R43" s="503" t="s">
        <v>2</v>
      </c>
      <c r="S43" s="503"/>
      <c r="T43" s="503" t="s">
        <v>26</v>
      </c>
      <c r="U43" s="503" t="s">
        <v>58</v>
      </c>
      <c r="V43" s="503" t="s">
        <v>25</v>
      </c>
      <c r="W43" s="62"/>
      <c r="X43" s="497"/>
    </row>
    <row r="44" spans="1:24" x14ac:dyDescent="0.25">
      <c r="A44" s="62"/>
      <c r="B44" s="503"/>
      <c r="C44" s="500"/>
      <c r="D44" s="504"/>
      <c r="E44" s="504"/>
      <c r="F44" s="505" t="s">
        <v>27</v>
      </c>
      <c r="G44" s="505"/>
      <c r="H44" s="62"/>
      <c r="I44" s="501"/>
      <c r="J44" s="501"/>
      <c r="K44" s="501"/>
      <c r="L44" s="62"/>
      <c r="M44" s="503"/>
      <c r="N44" s="503"/>
      <c r="O44" s="503" t="s">
        <v>318</v>
      </c>
      <c r="P44" s="501"/>
      <c r="Q44" s="503"/>
      <c r="R44" s="503" t="s">
        <v>26</v>
      </c>
      <c r="S44" s="503" t="s">
        <v>27</v>
      </c>
      <c r="T44" s="503" t="s">
        <v>25</v>
      </c>
      <c r="U44" s="501" t="s">
        <v>59</v>
      </c>
      <c r="V44" s="501" t="s">
        <v>13</v>
      </c>
      <c r="W44" s="62"/>
      <c r="X44" s="497"/>
    </row>
    <row r="45" spans="1:24" x14ac:dyDescent="0.25">
      <c r="A45" s="62"/>
      <c r="B45" s="503"/>
      <c r="C45" s="508"/>
      <c r="D45" s="504" t="s">
        <v>28</v>
      </c>
      <c r="E45" s="501" t="s">
        <v>87</v>
      </c>
      <c r="F45" s="509" t="s">
        <v>26</v>
      </c>
      <c r="G45" s="509"/>
      <c r="H45" s="501" t="s">
        <v>16</v>
      </c>
      <c r="I45" s="501"/>
      <c r="J45" s="501"/>
      <c r="K45" s="510"/>
      <c r="L45" s="501"/>
      <c r="M45" s="501" t="s">
        <v>6</v>
      </c>
      <c r="N45" s="501"/>
      <c r="O45" s="501" t="s">
        <v>33</v>
      </c>
      <c r="P45" s="501"/>
      <c r="Q45" s="501" t="s">
        <v>319</v>
      </c>
      <c r="R45" s="501" t="s">
        <v>25</v>
      </c>
      <c r="S45" s="503" t="s">
        <v>58</v>
      </c>
      <c r="T45" s="501" t="s">
        <v>13</v>
      </c>
      <c r="U45" s="503" t="s">
        <v>60</v>
      </c>
      <c r="V45" s="501" t="s">
        <v>261</v>
      </c>
      <c r="W45" s="62"/>
      <c r="X45" s="497"/>
    </row>
    <row r="46" spans="1:24" x14ac:dyDescent="0.25">
      <c r="A46" s="62"/>
      <c r="B46" s="503"/>
      <c r="C46" s="511" t="s">
        <v>9</v>
      </c>
      <c r="D46" s="504" t="s">
        <v>13</v>
      </c>
      <c r="E46" s="501" t="s">
        <v>103</v>
      </c>
      <c r="F46" s="509" t="s">
        <v>25</v>
      </c>
      <c r="G46" s="509"/>
      <c r="H46" s="501" t="s">
        <v>17</v>
      </c>
      <c r="I46" s="501"/>
      <c r="J46" s="501" t="s">
        <v>2</v>
      </c>
      <c r="K46" s="501"/>
      <c r="L46" s="501"/>
      <c r="M46" s="501" t="s">
        <v>18</v>
      </c>
      <c r="N46" s="501"/>
      <c r="O46" s="501" t="s">
        <v>18</v>
      </c>
      <c r="P46" s="501"/>
      <c r="Q46" s="501" t="s">
        <v>5</v>
      </c>
      <c r="R46" s="501" t="s">
        <v>30</v>
      </c>
      <c r="S46" s="501" t="s">
        <v>68</v>
      </c>
      <c r="T46" s="501" t="s">
        <v>5</v>
      </c>
      <c r="U46" s="501" t="s">
        <v>61</v>
      </c>
      <c r="V46" s="501" t="s">
        <v>5</v>
      </c>
      <c r="W46" s="62"/>
      <c r="X46" s="497"/>
    </row>
    <row r="47" spans="1:24" x14ac:dyDescent="0.25">
      <c r="A47" s="62"/>
      <c r="B47" s="503"/>
      <c r="C47" s="512" t="s">
        <v>12</v>
      </c>
      <c r="D47" s="112" t="s">
        <v>14</v>
      </c>
      <c r="E47" s="112" t="s">
        <v>320</v>
      </c>
      <c r="F47" s="513" t="s">
        <v>13</v>
      </c>
      <c r="G47" s="509"/>
      <c r="H47" s="478" t="s">
        <v>4</v>
      </c>
      <c r="I47" s="478"/>
      <c r="J47" s="478" t="s">
        <v>3</v>
      </c>
      <c r="K47" s="478"/>
      <c r="L47" s="501"/>
      <c r="M47" s="478" t="s">
        <v>19</v>
      </c>
      <c r="N47" s="478"/>
      <c r="O47" s="478" t="s">
        <v>34</v>
      </c>
      <c r="P47" s="501"/>
      <c r="Q47" s="478" t="s">
        <v>39</v>
      </c>
      <c r="R47" s="478" t="s">
        <v>8</v>
      </c>
      <c r="S47" s="478" t="s">
        <v>321</v>
      </c>
      <c r="T47" s="478" t="s">
        <v>56</v>
      </c>
      <c r="U47" s="478" t="s">
        <v>322</v>
      </c>
      <c r="V47" s="478" t="s">
        <v>56</v>
      </c>
      <c r="W47" s="62"/>
      <c r="X47" s="497"/>
    </row>
    <row r="48" spans="1:24" x14ac:dyDescent="0.25">
      <c r="A48" s="514"/>
      <c r="B48" s="532"/>
      <c r="C48" s="515"/>
      <c r="D48" s="113"/>
      <c r="E48" s="36"/>
      <c r="F48" s="51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514"/>
      <c r="X48" s="497"/>
    </row>
    <row r="49" spans="1:24" x14ac:dyDescent="0.25">
      <c r="A49" s="62"/>
      <c r="B49" s="503">
        <v>10</v>
      </c>
      <c r="C49" s="500" t="s">
        <v>20</v>
      </c>
      <c r="D49" s="504" t="s">
        <v>88</v>
      </c>
      <c r="E49" s="517" t="s">
        <v>90</v>
      </c>
      <c r="F49" s="518">
        <v>-0.45</v>
      </c>
      <c r="G49" s="518"/>
      <c r="H49" s="519">
        <v>32754.741850697592</v>
      </c>
      <c r="I49" s="519"/>
      <c r="J49" s="519">
        <v>2820600.1475018011</v>
      </c>
      <c r="K49" s="520"/>
      <c r="L49" s="506"/>
      <c r="M49" s="521">
        <v>12.5</v>
      </c>
      <c r="N49" s="533"/>
      <c r="O49" s="533">
        <v>1.2949200000000001</v>
      </c>
      <c r="P49" s="506"/>
      <c r="Q49" s="523">
        <v>4061885.8161367523</v>
      </c>
      <c r="R49" s="523">
        <v>-1827848.6172615385</v>
      </c>
      <c r="S49" s="523"/>
      <c r="T49" s="523"/>
      <c r="U49" s="523"/>
      <c r="V49" s="523"/>
      <c r="W49" s="62"/>
      <c r="X49" s="497"/>
    </row>
    <row r="50" spans="1:24" x14ac:dyDescent="0.25">
      <c r="A50" s="62"/>
      <c r="B50" s="503">
        <v>11</v>
      </c>
      <c r="C50" s="500" t="s">
        <v>21</v>
      </c>
      <c r="D50" s="504" t="s">
        <v>88</v>
      </c>
      <c r="E50" s="517" t="s">
        <v>91</v>
      </c>
      <c r="F50" s="518">
        <v>-0.4</v>
      </c>
      <c r="G50" s="518"/>
      <c r="H50" s="519">
        <v>107119.30280218876</v>
      </c>
      <c r="I50" s="519"/>
      <c r="J50" s="519">
        <v>5811508.8201668374</v>
      </c>
      <c r="K50" s="520"/>
      <c r="L50" s="520"/>
      <c r="M50" s="524">
        <v>12.5</v>
      </c>
      <c r="N50" s="534"/>
      <c r="O50" s="534">
        <v>1.2949200000000001</v>
      </c>
      <c r="P50" s="520"/>
      <c r="Q50" s="523">
        <v>8864430.2864378002</v>
      </c>
      <c r="R50" s="523">
        <v>-3545772.1145751202</v>
      </c>
      <c r="S50" s="523"/>
      <c r="T50" s="523"/>
      <c r="U50" s="523"/>
      <c r="V50" s="523"/>
      <c r="W50" s="62"/>
      <c r="X50" s="497"/>
    </row>
    <row r="51" spans="1:24" x14ac:dyDescent="0.25">
      <c r="A51" s="62"/>
      <c r="B51" s="503">
        <v>12</v>
      </c>
      <c r="C51" s="500" t="s">
        <v>76</v>
      </c>
      <c r="D51" s="504" t="s">
        <v>88</v>
      </c>
      <c r="E51" s="517" t="s">
        <v>92</v>
      </c>
      <c r="F51" s="518">
        <v>-0.2</v>
      </c>
      <c r="G51" s="518"/>
      <c r="H51" s="519">
        <v>289356.16622488305</v>
      </c>
      <c r="I51" s="519"/>
      <c r="J51" s="519">
        <v>16287974.387721471</v>
      </c>
      <c r="K51" s="520"/>
      <c r="L51" s="520"/>
      <c r="M51" s="524">
        <v>12.5</v>
      </c>
      <c r="N51" s="534"/>
      <c r="O51" s="534">
        <v>1.2949200000000001</v>
      </c>
      <c r="P51" s="520"/>
      <c r="Q51" s="523">
        <v>24708575.871959329</v>
      </c>
      <c r="R51" s="523">
        <v>-4941715.1743918657</v>
      </c>
      <c r="S51" s="523"/>
      <c r="T51" s="523"/>
      <c r="U51" s="523"/>
      <c r="V51" s="523"/>
      <c r="W51" s="62"/>
      <c r="X51" s="497"/>
    </row>
    <row r="52" spans="1:24" x14ac:dyDescent="0.25">
      <c r="A52" s="62"/>
      <c r="B52" s="503">
        <v>13</v>
      </c>
      <c r="C52" s="500" t="s">
        <v>77</v>
      </c>
      <c r="D52" s="504" t="s">
        <v>88</v>
      </c>
      <c r="E52" s="517" t="s">
        <v>93</v>
      </c>
      <c r="F52" s="518">
        <v>-0.15</v>
      </c>
      <c r="G52" s="518"/>
      <c r="H52" s="519">
        <v>321711.65396678582</v>
      </c>
      <c r="I52" s="519"/>
      <c r="J52" s="519">
        <v>20076008.620903209</v>
      </c>
      <c r="K52" s="520"/>
      <c r="L52" s="520"/>
      <c r="M52" s="524">
        <v>12.5</v>
      </c>
      <c r="N52" s="534"/>
      <c r="O52" s="534">
        <v>1.2949200000000001</v>
      </c>
      <c r="P52" s="520"/>
      <c r="Q52" s="523">
        <v>30018220.757964805</v>
      </c>
      <c r="R52" s="523">
        <v>-4502733.1136947209</v>
      </c>
      <c r="S52" s="523"/>
      <c r="T52" s="523"/>
      <c r="U52" s="523"/>
      <c r="V52" s="523"/>
      <c r="W52" s="62"/>
      <c r="X52" s="497"/>
    </row>
    <row r="53" spans="1:24" x14ac:dyDescent="0.25">
      <c r="A53" s="62"/>
      <c r="B53" s="503">
        <v>14</v>
      </c>
      <c r="C53" s="500" t="s">
        <v>78</v>
      </c>
      <c r="D53" s="504" t="s">
        <v>88</v>
      </c>
      <c r="E53" s="517" t="s">
        <v>94</v>
      </c>
      <c r="F53" s="518">
        <v>-0.1</v>
      </c>
      <c r="G53" s="518"/>
      <c r="H53" s="519">
        <v>6944.4949977830975</v>
      </c>
      <c r="I53" s="519"/>
      <c r="J53" s="519">
        <v>737699.97059642675</v>
      </c>
      <c r="K53" s="520"/>
      <c r="L53" s="520"/>
      <c r="M53" s="524">
        <v>12.5</v>
      </c>
      <c r="N53" s="534"/>
      <c r="O53" s="534">
        <v>1.2949200000000001</v>
      </c>
      <c r="P53" s="520"/>
      <c r="Q53" s="523">
        <v>1042068.6333970138</v>
      </c>
      <c r="R53" s="523">
        <v>-104206.86333970138</v>
      </c>
      <c r="S53" s="523"/>
      <c r="T53" s="523"/>
      <c r="U53" s="523"/>
      <c r="V53" s="523"/>
      <c r="W53" s="62"/>
      <c r="X53" s="497"/>
    </row>
    <row r="54" spans="1:24" x14ac:dyDescent="0.25">
      <c r="A54" s="62"/>
      <c r="B54" s="503">
        <v>15</v>
      </c>
      <c r="C54" s="500" t="s">
        <v>79</v>
      </c>
      <c r="D54" s="504" t="s">
        <v>88</v>
      </c>
      <c r="E54" s="517" t="s">
        <v>95</v>
      </c>
      <c r="F54" s="518">
        <v>-0.05</v>
      </c>
      <c r="G54" s="518"/>
      <c r="H54" s="519">
        <v>15073.398029434042</v>
      </c>
      <c r="I54" s="519"/>
      <c r="J54" s="519">
        <v>1500076.1660762429</v>
      </c>
      <c r="K54" s="520"/>
      <c r="L54" s="520"/>
      <c r="M54" s="524">
        <v>12.5</v>
      </c>
      <c r="N54" s="534"/>
      <c r="O54" s="534">
        <v>1.2949200000000001</v>
      </c>
      <c r="P54" s="520"/>
      <c r="Q54" s="523">
        <v>2130896.1043433743</v>
      </c>
      <c r="R54" s="523">
        <v>-106544.80521716872</v>
      </c>
      <c r="S54" s="523"/>
      <c r="T54" s="523"/>
      <c r="U54" s="523"/>
      <c r="V54" s="523"/>
      <c r="W54" s="62"/>
      <c r="X54" s="497"/>
    </row>
    <row r="55" spans="1:24" x14ac:dyDescent="0.25">
      <c r="A55" s="62"/>
      <c r="B55" s="503"/>
      <c r="C55" s="500"/>
      <c r="D55" s="504"/>
      <c r="E55" s="62"/>
      <c r="F55" s="518"/>
      <c r="G55" s="518"/>
      <c r="H55" s="519"/>
      <c r="I55" s="519"/>
      <c r="J55" s="519"/>
      <c r="K55" s="520"/>
      <c r="L55" s="520"/>
      <c r="M55" s="524"/>
      <c r="N55" s="534"/>
      <c r="O55" s="534"/>
      <c r="P55" s="520"/>
      <c r="Q55" s="523"/>
      <c r="R55" s="523"/>
      <c r="S55" s="523"/>
      <c r="T55" s="523"/>
      <c r="U55" s="523"/>
      <c r="V55" s="523"/>
      <c r="W55" s="62"/>
      <c r="X55" s="497"/>
    </row>
    <row r="56" spans="1:24" x14ac:dyDescent="0.25">
      <c r="A56" s="62"/>
      <c r="B56" s="503">
        <v>16</v>
      </c>
      <c r="C56" s="500" t="s">
        <v>66</v>
      </c>
      <c r="D56" s="500"/>
      <c r="E56" s="62"/>
      <c r="F56" s="62"/>
      <c r="G56" s="62"/>
      <c r="H56" s="527"/>
      <c r="I56" s="527"/>
      <c r="J56" s="527"/>
      <c r="K56" s="527"/>
      <c r="L56" s="527"/>
      <c r="M56" s="62"/>
      <c r="N56" s="62"/>
      <c r="O56" s="62"/>
      <c r="P56" s="62"/>
      <c r="Q56" s="523">
        <v>70826077.470239073</v>
      </c>
      <c r="R56" s="523">
        <v>-15028820.688480115</v>
      </c>
      <c r="S56" s="523">
        <v>0</v>
      </c>
      <c r="T56" s="523">
        <v>15762667.433514832</v>
      </c>
      <c r="U56" s="523"/>
      <c r="V56" s="523"/>
      <c r="W56" s="62"/>
      <c r="X56" s="497"/>
    </row>
    <row r="57" spans="1:24" x14ac:dyDescent="0.25">
      <c r="A57" s="62"/>
      <c r="B57" s="503"/>
      <c r="C57" s="500"/>
      <c r="D57" s="500"/>
      <c r="E57" s="62"/>
      <c r="F57" s="62"/>
      <c r="G57" s="62"/>
      <c r="H57" s="527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497"/>
    </row>
    <row r="58" spans="1:24" x14ac:dyDescent="0.25">
      <c r="A58" s="62"/>
      <c r="B58" s="503">
        <v>17</v>
      </c>
      <c r="C58" s="500" t="s">
        <v>325</v>
      </c>
      <c r="D58" s="500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523">
        <v>1758190</v>
      </c>
      <c r="V58" s="62"/>
      <c r="W58" s="62"/>
      <c r="X58" s="497"/>
    </row>
    <row r="59" spans="1:24" x14ac:dyDescent="0.25">
      <c r="A59" s="62"/>
      <c r="B59" s="503"/>
      <c r="C59" s="528"/>
      <c r="D59" s="114"/>
      <c r="E59" s="529"/>
      <c r="F59" s="529"/>
      <c r="G59" s="62"/>
      <c r="H59" s="529"/>
      <c r="I59" s="529"/>
      <c r="J59" s="529"/>
      <c r="K59" s="529"/>
      <c r="L59" s="62"/>
      <c r="M59" s="529"/>
      <c r="N59" s="529"/>
      <c r="O59" s="529"/>
      <c r="P59" s="62"/>
      <c r="Q59" s="529"/>
      <c r="R59" s="53"/>
      <c r="S59" s="53"/>
      <c r="T59" s="53"/>
      <c r="U59" s="53"/>
      <c r="V59" s="53"/>
      <c r="W59" s="62"/>
      <c r="X59" s="497"/>
    </row>
    <row r="60" spans="1:24" x14ac:dyDescent="0.25">
      <c r="A60" s="62"/>
      <c r="B60" s="503">
        <v>18</v>
      </c>
      <c r="C60" s="530" t="s">
        <v>326</v>
      </c>
      <c r="D60" s="500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531"/>
      <c r="S60" s="531"/>
      <c r="T60" s="531"/>
      <c r="U60" s="531"/>
      <c r="V60" s="531">
        <v>14004477.433514832</v>
      </c>
      <c r="W60" s="62"/>
      <c r="X60" s="497"/>
    </row>
    <row r="61" spans="1:24" x14ac:dyDescent="0.25">
      <c r="A61" s="62"/>
      <c r="B61" s="503"/>
      <c r="C61" s="530"/>
      <c r="D61" s="500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531"/>
      <c r="S61" s="531"/>
      <c r="T61" s="531"/>
      <c r="U61" s="531"/>
      <c r="V61" s="531"/>
      <c r="W61" s="62"/>
      <c r="X61" s="497"/>
    </row>
    <row r="62" spans="1:24" x14ac:dyDescent="0.25">
      <c r="A62" s="62"/>
      <c r="B62" s="503">
        <v>19</v>
      </c>
      <c r="C62" s="500" t="s">
        <v>269</v>
      </c>
      <c r="D62" s="500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523"/>
      <c r="R62" s="523"/>
      <c r="S62" s="523"/>
      <c r="T62" s="523">
        <v>35826022.04513409</v>
      </c>
      <c r="U62" s="523">
        <v>9884454</v>
      </c>
      <c r="V62" s="531"/>
      <c r="W62" s="62"/>
      <c r="X62" s="497"/>
    </row>
    <row r="63" spans="1:24" x14ac:dyDescent="0.25">
      <c r="A63" s="62"/>
      <c r="B63" s="503"/>
      <c r="C63" s="500"/>
      <c r="D63" s="500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497"/>
    </row>
    <row r="64" spans="1:24" x14ac:dyDescent="0.25">
      <c r="A64" s="62"/>
      <c r="B64" s="503">
        <v>20</v>
      </c>
      <c r="C64" s="535" t="s">
        <v>327</v>
      </c>
      <c r="D64" s="424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1"/>
      <c r="V64" s="417">
        <v>25941568.04513409</v>
      </c>
      <c r="W64" s="62"/>
      <c r="X64" s="497"/>
    </row>
    <row r="65" spans="1:24" x14ac:dyDescent="0.25">
      <c r="A65" s="62"/>
      <c r="B65" s="499"/>
      <c r="C65" s="500"/>
      <c r="D65" s="500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536">
        <v>0</v>
      </c>
      <c r="W65" s="62"/>
      <c r="X65" s="497"/>
    </row>
    <row r="66" spans="1:24" x14ac:dyDescent="0.25">
      <c r="A66" s="62"/>
      <c r="B66" s="499"/>
      <c r="C66" s="500"/>
      <c r="D66" s="500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537"/>
      <c r="W66" s="62"/>
      <c r="X66" s="497"/>
    </row>
    <row r="67" spans="1:24" x14ac:dyDescent="0.25">
      <c r="A67" s="62"/>
      <c r="B67" s="499" t="s">
        <v>0</v>
      </c>
      <c r="C67" s="500"/>
      <c r="D67" s="500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497"/>
    </row>
    <row r="68" spans="1:24" x14ac:dyDescent="0.25">
      <c r="A68" s="62"/>
      <c r="B68" s="538" t="s">
        <v>23</v>
      </c>
      <c r="C68" s="539" t="s">
        <v>73</v>
      </c>
      <c r="D68" s="500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497"/>
    </row>
    <row r="69" spans="1:24" x14ac:dyDescent="0.25">
      <c r="A69" s="62"/>
      <c r="B69" s="538" t="s">
        <v>29</v>
      </c>
      <c r="C69" s="539" t="s">
        <v>74</v>
      </c>
      <c r="D69" s="500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497"/>
    </row>
    <row r="70" spans="1:24" x14ac:dyDescent="0.25">
      <c r="A70" s="62"/>
      <c r="B70" s="538" t="s">
        <v>62</v>
      </c>
      <c r="C70" s="539" t="s">
        <v>267</v>
      </c>
      <c r="D70" s="500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497"/>
    </row>
    <row r="71" spans="1:24" x14ac:dyDescent="0.25">
      <c r="A71" s="62"/>
      <c r="B71" s="538" t="s">
        <v>67</v>
      </c>
      <c r="C71" s="539" t="s">
        <v>266</v>
      </c>
      <c r="D71" s="500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497"/>
    </row>
    <row r="72" spans="1:24" x14ac:dyDescent="0.25">
      <c r="A72" s="62"/>
      <c r="B72" s="538" t="s">
        <v>100</v>
      </c>
      <c r="C72" s="539" t="s">
        <v>328</v>
      </c>
      <c r="D72" s="500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497"/>
    </row>
    <row r="73" spans="1:24" x14ac:dyDescent="0.25">
      <c r="A73" s="62"/>
      <c r="B73" s="538" t="s">
        <v>101</v>
      </c>
      <c r="C73" s="539" t="s">
        <v>329</v>
      </c>
      <c r="D73" s="50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497"/>
    </row>
    <row r="74" spans="1:24" x14ac:dyDescent="0.25">
      <c r="A74" s="62"/>
      <c r="B74" s="538" t="s">
        <v>264</v>
      </c>
      <c r="C74" s="539" t="s">
        <v>330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497"/>
    </row>
    <row r="75" spans="1:24" x14ac:dyDescent="0.2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497"/>
    </row>
  </sheetData>
  <mergeCells count="4">
    <mergeCell ref="H20:K20"/>
    <mergeCell ref="M20:O20"/>
    <mergeCell ref="H42:K42"/>
    <mergeCell ref="M42:O4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21" sqref="G21"/>
    </sheetView>
  </sheetViews>
  <sheetFormatPr defaultColWidth="8.375" defaultRowHeight="15" x14ac:dyDescent="0.25"/>
  <cols>
    <col min="1" max="16384" width="8.375" style="2"/>
  </cols>
  <sheetData/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opLeftCell="A10" zoomScaleNormal="100" workbookViewId="0">
      <selection activeCell="F12" sqref="F12:F23"/>
    </sheetView>
  </sheetViews>
  <sheetFormatPr defaultColWidth="9" defaultRowHeight="15.75" x14ac:dyDescent="0.25"/>
  <cols>
    <col min="1" max="1" width="11.75" style="119" customWidth="1"/>
    <col min="2" max="2" width="12.75" style="119" bestFit="1" customWidth="1"/>
    <col min="3" max="5" width="12.125" style="119" customWidth="1"/>
    <col min="6" max="6" width="13.125" style="119" bestFit="1" customWidth="1"/>
    <col min="7" max="9" width="12.125" style="119" customWidth="1"/>
    <col min="10" max="10" width="13.125" style="119" bestFit="1" customWidth="1"/>
    <col min="11" max="11" width="13.875" style="119" customWidth="1"/>
    <col min="12" max="12" width="5.625" style="119" customWidth="1"/>
    <col min="13" max="16384" width="9" style="119"/>
  </cols>
  <sheetData>
    <row r="1" spans="1:21" x14ac:dyDescent="0.25">
      <c r="A1" s="291" t="s">
        <v>254</v>
      </c>
      <c r="B1" s="286"/>
      <c r="C1" s="286"/>
      <c r="D1" s="286"/>
      <c r="E1" s="286"/>
      <c r="F1" s="286"/>
      <c r="G1" s="286"/>
    </row>
    <row r="2" spans="1:21" x14ac:dyDescent="0.25">
      <c r="A2" s="291" t="s">
        <v>256</v>
      </c>
      <c r="B2" s="286"/>
      <c r="C2" s="286"/>
      <c r="D2" s="286"/>
      <c r="E2" s="286"/>
      <c r="F2" s="286"/>
      <c r="G2" s="286"/>
      <c r="M2" s="355"/>
      <c r="N2" s="355"/>
      <c r="O2" s="355"/>
      <c r="P2" s="355"/>
      <c r="Q2" s="355"/>
      <c r="R2" s="355"/>
      <c r="S2" s="355"/>
      <c r="T2" s="355"/>
      <c r="U2" s="355"/>
    </row>
    <row r="3" spans="1:21" x14ac:dyDescent="0.25">
      <c r="M3" s="357"/>
      <c r="N3" s="355"/>
      <c r="O3" s="355"/>
      <c r="P3" s="355"/>
      <c r="Q3" s="355"/>
      <c r="R3" s="355"/>
      <c r="S3" s="355"/>
      <c r="T3" s="355"/>
      <c r="U3" s="355"/>
    </row>
    <row r="4" spans="1:21" x14ac:dyDescent="0.25">
      <c r="M4" s="355"/>
      <c r="N4" s="355"/>
      <c r="O4" s="355"/>
      <c r="P4" s="355"/>
      <c r="Q4" s="355"/>
      <c r="R4" s="355"/>
      <c r="S4" s="355"/>
      <c r="T4" s="355"/>
      <c r="U4" s="355"/>
    </row>
    <row r="5" spans="1:21" x14ac:dyDescent="0.25">
      <c r="A5" s="119" t="s">
        <v>121</v>
      </c>
      <c r="D5" s="119">
        <f>'Prior E Conversion Factor'!E20</f>
        <v>0.95034799999999997</v>
      </c>
      <c r="M5" s="355"/>
      <c r="N5" s="355"/>
      <c r="O5" s="355"/>
      <c r="P5" s="355"/>
      <c r="Q5" s="355"/>
      <c r="R5" s="355"/>
      <c r="S5" s="355"/>
      <c r="T5" s="355"/>
      <c r="U5" s="355"/>
    </row>
    <row r="6" spans="1:21" x14ac:dyDescent="0.25">
      <c r="A6" s="119" t="s">
        <v>122</v>
      </c>
      <c r="D6" s="119">
        <f>'Prior G Conversion Factor'!E20</f>
        <v>0.95344399999999996</v>
      </c>
      <c r="M6" s="355"/>
      <c r="N6" s="355"/>
      <c r="O6" s="355"/>
      <c r="P6" s="355"/>
      <c r="Q6" s="355"/>
      <c r="R6" s="355"/>
      <c r="S6" s="355"/>
      <c r="T6" s="355"/>
      <c r="U6" s="355"/>
    </row>
    <row r="7" spans="1:21" x14ac:dyDescent="0.25">
      <c r="M7" s="355"/>
      <c r="N7" s="355"/>
      <c r="O7" s="355"/>
      <c r="P7" s="355"/>
      <c r="Q7" s="355"/>
      <c r="R7" s="355"/>
      <c r="S7" s="355"/>
      <c r="T7" s="355"/>
      <c r="U7" s="355"/>
    </row>
    <row r="8" spans="1:21" x14ac:dyDescent="0.25">
      <c r="B8" s="133" t="s">
        <v>123</v>
      </c>
      <c r="E8" s="134" t="s">
        <v>123</v>
      </c>
      <c r="G8" s="133" t="s">
        <v>123</v>
      </c>
      <c r="J8" s="133" t="s">
        <v>123</v>
      </c>
      <c r="M8" s="355"/>
      <c r="N8" s="355"/>
      <c r="O8" s="355"/>
      <c r="P8" s="355"/>
      <c r="Q8" s="355"/>
      <c r="R8" s="355"/>
      <c r="S8" s="355"/>
      <c r="T8" s="355"/>
      <c r="U8" s="355"/>
    </row>
    <row r="9" spans="1:21" x14ac:dyDescent="0.25">
      <c r="A9" s="135"/>
      <c r="B9" s="136" t="s">
        <v>31</v>
      </c>
      <c r="C9" s="137"/>
      <c r="D9" s="138"/>
      <c r="E9" s="137"/>
      <c r="F9" s="137"/>
      <c r="G9" s="139" t="s">
        <v>9</v>
      </c>
      <c r="H9" s="140"/>
      <c r="I9" s="141"/>
      <c r="J9" s="140"/>
      <c r="K9" s="141"/>
      <c r="M9" s="355"/>
      <c r="N9" s="355"/>
      <c r="O9" s="355"/>
      <c r="P9" s="355"/>
      <c r="Q9" s="355"/>
      <c r="R9" s="355"/>
      <c r="S9" s="355"/>
      <c r="T9" s="355"/>
      <c r="U9" s="355"/>
    </row>
    <row r="10" spans="1:21" ht="31.5" x14ac:dyDescent="0.25">
      <c r="A10" s="142" t="s">
        <v>124</v>
      </c>
      <c r="B10" s="143" t="s">
        <v>125</v>
      </c>
      <c r="C10" s="169" t="s">
        <v>252</v>
      </c>
      <c r="D10" s="144" t="s">
        <v>126</v>
      </c>
      <c r="E10" s="144" t="s">
        <v>127</v>
      </c>
      <c r="F10" s="145" t="s">
        <v>255</v>
      </c>
      <c r="G10" s="143" t="s">
        <v>125</v>
      </c>
      <c r="H10" s="169" t="s">
        <v>252</v>
      </c>
      <c r="I10" s="144" t="s">
        <v>126</v>
      </c>
      <c r="J10" s="144" t="s">
        <v>127</v>
      </c>
      <c r="K10" s="145" t="s">
        <v>255</v>
      </c>
      <c r="M10" s="355"/>
      <c r="N10" s="355"/>
      <c r="O10" s="355"/>
      <c r="P10" s="355"/>
      <c r="Q10" s="355"/>
      <c r="R10" s="355"/>
      <c r="S10" s="355"/>
      <c r="T10" s="355"/>
      <c r="U10" s="355"/>
    </row>
    <row r="11" spans="1:21" x14ac:dyDescent="0.25">
      <c r="A11" s="142" t="s">
        <v>128</v>
      </c>
      <c r="B11" s="146" t="s">
        <v>129</v>
      </c>
      <c r="C11" s="170" t="s">
        <v>130</v>
      </c>
      <c r="D11" s="147" t="s">
        <v>131</v>
      </c>
      <c r="E11" s="147" t="s">
        <v>132</v>
      </c>
      <c r="F11" s="148" t="s">
        <v>133</v>
      </c>
      <c r="G11" s="146" t="s">
        <v>134</v>
      </c>
      <c r="H11" s="170" t="s">
        <v>135</v>
      </c>
      <c r="I11" s="147" t="s">
        <v>136</v>
      </c>
      <c r="J11" s="147" t="s">
        <v>137</v>
      </c>
      <c r="K11" s="148" t="s">
        <v>138</v>
      </c>
      <c r="M11" s="355"/>
      <c r="N11" s="355"/>
      <c r="O11" s="355"/>
      <c r="P11" s="355"/>
      <c r="Q11" s="355"/>
      <c r="R11" s="355"/>
      <c r="S11" s="355"/>
      <c r="T11" s="355"/>
      <c r="U11" s="355"/>
    </row>
    <row r="12" spans="1:21" x14ac:dyDescent="0.25">
      <c r="A12" s="149">
        <v>45230</v>
      </c>
      <c r="B12" s="150">
        <v>8449.4599999999991</v>
      </c>
      <c r="C12" s="151">
        <f>'Unspent HELP Monthly Amrtz'!C7</f>
        <v>243706.02544394266</v>
      </c>
      <c r="D12" s="151">
        <f>B12-C12</f>
        <v>-235256.56544394267</v>
      </c>
      <c r="E12" s="151">
        <v>313894.73</v>
      </c>
      <c r="F12" s="152">
        <f>D12-E12</f>
        <v>-549151.29544394265</v>
      </c>
      <c r="G12" s="150">
        <v>1573.87</v>
      </c>
      <c r="H12" s="151">
        <f>'Unspent HELP Monthly Amrtz'!F7</f>
        <v>10640.20263297155</v>
      </c>
      <c r="I12" s="151">
        <f>G12-H12</f>
        <v>-9066.3326329715492</v>
      </c>
      <c r="J12" s="151">
        <v>300110.15000000002</v>
      </c>
      <c r="K12" s="152">
        <f>I12-J12</f>
        <v>-309176.4826329716</v>
      </c>
      <c r="M12" s="357"/>
      <c r="N12" s="355"/>
      <c r="O12" s="355"/>
      <c r="P12" s="355"/>
      <c r="Q12" s="355"/>
      <c r="R12" s="355"/>
      <c r="S12" s="355"/>
      <c r="T12" s="355"/>
      <c r="U12" s="355"/>
    </row>
    <row r="13" spans="1:21" x14ac:dyDescent="0.25">
      <c r="A13" s="153">
        <v>45260</v>
      </c>
      <c r="B13" s="154">
        <v>135770.74</v>
      </c>
      <c r="C13" s="155">
        <f>'Unspent HELP Monthly Amrtz'!C8</f>
        <v>416919.49049185362</v>
      </c>
      <c r="D13" s="155">
        <f t="shared" ref="D13:D24" si="0">B13-C13</f>
        <v>-281148.75049185363</v>
      </c>
      <c r="E13" s="155">
        <v>893649.01</v>
      </c>
      <c r="F13" s="156">
        <f t="shared" ref="F13:F24" si="1">D13-E13</f>
        <v>-1174797.7604918536</v>
      </c>
      <c r="G13" s="154">
        <v>29893.54</v>
      </c>
      <c r="H13" s="155">
        <f>'Unspent HELP Monthly Amrtz'!F8</f>
        <v>152589.13960188118</v>
      </c>
      <c r="I13" s="155">
        <f>G13-H13</f>
        <v>-122695.59960188117</v>
      </c>
      <c r="J13" s="155">
        <v>1188863.0900000001</v>
      </c>
      <c r="K13" s="156">
        <f t="shared" ref="K13:K24" si="2">I13-J13</f>
        <v>-1311558.6896018812</v>
      </c>
      <c r="M13" s="355"/>
      <c r="N13" s="355"/>
      <c r="O13" s="355"/>
      <c r="P13" s="355"/>
      <c r="Q13" s="355"/>
      <c r="R13" s="355"/>
      <c r="S13" s="355"/>
      <c r="T13" s="355"/>
      <c r="U13" s="355"/>
    </row>
    <row r="14" spans="1:21" x14ac:dyDescent="0.25">
      <c r="A14" s="153">
        <v>45291</v>
      </c>
      <c r="B14" s="154">
        <v>430135.14</v>
      </c>
      <c r="C14" s="155">
        <f>'Unspent HELP Monthly Amrtz'!C9</f>
        <v>638471.37422462681</v>
      </c>
      <c r="D14" s="155">
        <f t="shared" si="0"/>
        <v>-208336.23422462679</v>
      </c>
      <c r="E14" s="155">
        <v>1118599.29</v>
      </c>
      <c r="F14" s="156">
        <f>D14-E14</f>
        <v>-1326935.5242246268</v>
      </c>
      <c r="G14" s="154">
        <v>82582.429999999993</v>
      </c>
      <c r="H14" s="155">
        <f>'Unspent HELP Monthly Amrtz'!F9</f>
        <v>294276.59684214171</v>
      </c>
      <c r="I14" s="155">
        <f t="shared" ref="I14:I24" si="3">G14-H14</f>
        <v>-211694.16684214171</v>
      </c>
      <c r="J14" s="155">
        <v>1731087.44</v>
      </c>
      <c r="K14" s="156">
        <f t="shared" si="2"/>
        <v>-1942781.6068421416</v>
      </c>
      <c r="M14" s="355"/>
      <c r="N14" s="355"/>
      <c r="O14" s="355"/>
      <c r="P14" s="355"/>
      <c r="Q14" s="355"/>
      <c r="R14" s="355"/>
      <c r="S14" s="355"/>
      <c r="T14" s="355"/>
      <c r="U14" s="355"/>
    </row>
    <row r="15" spans="1:21" x14ac:dyDescent="0.25">
      <c r="A15" s="153">
        <v>45322</v>
      </c>
      <c r="B15" s="154">
        <v>711756.05</v>
      </c>
      <c r="C15" s="155">
        <f>'Unspent HELP Monthly Amrtz'!C10</f>
        <v>723433.54429655115</v>
      </c>
      <c r="D15" s="155">
        <f t="shared" si="0"/>
        <v>-11677.4942965511</v>
      </c>
      <c r="E15" s="155">
        <v>1178025.93</v>
      </c>
      <c r="F15" s="156">
        <f t="shared" si="1"/>
        <v>-1189703.4242965509</v>
      </c>
      <c r="G15" s="154">
        <v>141807.54999999999</v>
      </c>
      <c r="H15" s="155">
        <f>'Unspent HELP Monthly Amrtz'!F10</f>
        <v>278080.46336336236</v>
      </c>
      <c r="I15" s="155">
        <f t="shared" si="3"/>
        <v>-136272.91336336237</v>
      </c>
      <c r="J15" s="155">
        <v>1927901.71</v>
      </c>
      <c r="K15" s="156">
        <f t="shared" si="2"/>
        <v>-2064174.6233633624</v>
      </c>
      <c r="M15" s="355"/>
      <c r="N15" s="355"/>
      <c r="O15" s="355"/>
      <c r="P15" s="355"/>
      <c r="Q15" s="355"/>
      <c r="R15" s="355"/>
      <c r="S15" s="355"/>
      <c r="T15" s="355"/>
      <c r="U15" s="355"/>
    </row>
    <row r="16" spans="1:21" x14ac:dyDescent="0.25">
      <c r="A16" s="153">
        <v>45351</v>
      </c>
      <c r="B16" s="154">
        <v>883142.6</v>
      </c>
      <c r="C16" s="155">
        <f>'Unspent HELP Monthly Amrtz'!C11</f>
        <v>737646.39916268084</v>
      </c>
      <c r="D16" s="155">
        <f t="shared" si="0"/>
        <v>145496.20083731913</v>
      </c>
      <c r="E16" s="155">
        <v>1094768.83</v>
      </c>
      <c r="F16" s="157">
        <f t="shared" si="1"/>
        <v>-949272.62916268094</v>
      </c>
      <c r="G16" s="154">
        <v>225965.39</v>
      </c>
      <c r="H16" s="155">
        <f>'Unspent HELP Monthly Amrtz'!F11</f>
        <v>284341.06646069261</v>
      </c>
      <c r="I16" s="155">
        <f t="shared" si="3"/>
        <v>-58375.676460692601</v>
      </c>
      <c r="J16" s="155">
        <v>1663713.22</v>
      </c>
      <c r="K16" s="157">
        <f t="shared" si="2"/>
        <v>-1722088.8964606926</v>
      </c>
      <c r="M16" s="355"/>
      <c r="N16" s="355"/>
      <c r="O16" s="355"/>
      <c r="P16" s="355"/>
      <c r="Q16" s="355"/>
      <c r="R16" s="355"/>
      <c r="S16" s="355"/>
      <c r="T16" s="355"/>
      <c r="U16" s="355"/>
    </row>
    <row r="17" spans="1:21" x14ac:dyDescent="0.25">
      <c r="A17" s="153">
        <v>45382</v>
      </c>
      <c r="B17" s="154">
        <v>1061868.95</v>
      </c>
      <c r="C17" s="155">
        <f>'Unspent HELP Monthly Amrtz'!C12</f>
        <v>821191.53779888724</v>
      </c>
      <c r="D17" s="155">
        <f t="shared" si="0"/>
        <v>240677.41220111272</v>
      </c>
      <c r="E17" s="155">
        <v>1064364.25</v>
      </c>
      <c r="F17" s="156">
        <f t="shared" si="1"/>
        <v>-823686.83779888728</v>
      </c>
      <c r="G17" s="154">
        <v>499506.08</v>
      </c>
      <c r="H17" s="155">
        <f>'Unspent HELP Monthly Amrtz'!F12</f>
        <v>234706.35638409047</v>
      </c>
      <c r="I17" s="155">
        <f t="shared" si="3"/>
        <v>264799.72361590958</v>
      </c>
      <c r="J17" s="155">
        <v>1657022.7</v>
      </c>
      <c r="K17" s="156">
        <f t="shared" si="2"/>
        <v>-1392222.9763840903</v>
      </c>
      <c r="M17" s="355"/>
      <c r="N17" s="355"/>
      <c r="O17" s="355"/>
      <c r="P17" s="355"/>
      <c r="Q17" s="355"/>
      <c r="R17" s="355"/>
      <c r="S17" s="355"/>
      <c r="T17" s="355"/>
      <c r="U17" s="355"/>
    </row>
    <row r="18" spans="1:21" x14ac:dyDescent="0.25">
      <c r="A18" s="153">
        <v>45412</v>
      </c>
      <c r="B18" s="154">
        <v>1059054.76</v>
      </c>
      <c r="C18" s="155">
        <f>'Unspent HELP Monthly Amrtz'!C13</f>
        <v>788390.77799157158</v>
      </c>
      <c r="D18" s="155">
        <f t="shared" si="0"/>
        <v>270663.98200842843</v>
      </c>
      <c r="E18" s="155">
        <v>962506.75</v>
      </c>
      <c r="F18" s="156">
        <f t="shared" si="1"/>
        <v>-691842.76799157157</v>
      </c>
      <c r="G18" s="154">
        <v>378638.18</v>
      </c>
      <c r="H18" s="155">
        <f>'Unspent HELP Monthly Amrtz'!F13</f>
        <v>141714.54067430229</v>
      </c>
      <c r="I18" s="155">
        <f t="shared" si="3"/>
        <v>236923.6393256977</v>
      </c>
      <c r="J18" s="155">
        <v>1230589.18</v>
      </c>
      <c r="K18" s="156">
        <f t="shared" si="2"/>
        <v>-993665.54067430226</v>
      </c>
    </row>
    <row r="19" spans="1:21" x14ac:dyDescent="0.25">
      <c r="A19" s="153">
        <v>45443</v>
      </c>
      <c r="B19" s="154">
        <v>1047814.72</v>
      </c>
      <c r="C19" s="155">
        <f>'Unspent HELP Monthly Amrtz'!C14</f>
        <v>647471.86321177171</v>
      </c>
      <c r="D19" s="155">
        <f t="shared" si="0"/>
        <v>400342.85678822827</v>
      </c>
      <c r="E19" s="155">
        <v>875051.07</v>
      </c>
      <c r="F19" s="157">
        <f t="shared" si="1"/>
        <v>-474708.21321177168</v>
      </c>
      <c r="G19" s="154">
        <v>329199.75</v>
      </c>
      <c r="H19" s="155">
        <f>'Unspent HELP Monthly Amrtz'!F14</f>
        <v>89351.509225974354</v>
      </c>
      <c r="I19" s="155">
        <f t="shared" si="3"/>
        <v>239848.24077402565</v>
      </c>
      <c r="J19" s="155">
        <v>929691.97</v>
      </c>
      <c r="K19" s="157">
        <f t="shared" si="2"/>
        <v>-689843.7292259743</v>
      </c>
    </row>
    <row r="20" spans="1:21" x14ac:dyDescent="0.25">
      <c r="A20" s="153">
        <v>45473</v>
      </c>
      <c r="B20" s="154">
        <v>1027262.01</v>
      </c>
      <c r="C20" s="155">
        <f>'Unspent HELP Monthly Amrtz'!C15</f>
        <v>618646.51421592128</v>
      </c>
      <c r="D20" s="155">
        <f t="shared" si="0"/>
        <v>408615.49578407872</v>
      </c>
      <c r="E20" s="155">
        <v>816444.1</v>
      </c>
      <c r="F20" s="156">
        <f t="shared" si="1"/>
        <v>-407828.60421592125</v>
      </c>
      <c r="G20" s="154">
        <v>279935.84999999998</v>
      </c>
      <c r="H20" s="155">
        <f>'Unspent HELP Monthly Amrtz'!F15</f>
        <v>69899.033357770328</v>
      </c>
      <c r="I20" s="155">
        <f t="shared" si="3"/>
        <v>210036.81664222965</v>
      </c>
      <c r="J20" s="155">
        <v>677623.78</v>
      </c>
      <c r="K20" s="156">
        <f t="shared" si="2"/>
        <v>-467586.96335777035</v>
      </c>
    </row>
    <row r="21" spans="1:21" x14ac:dyDescent="0.25">
      <c r="A21" s="153">
        <v>45504</v>
      </c>
      <c r="B21" s="154">
        <v>1028423.16</v>
      </c>
      <c r="C21" s="155">
        <f>'Unspent HELP Monthly Amrtz'!C16</f>
        <v>629786.05319490726</v>
      </c>
      <c r="D21" s="155">
        <f t="shared" si="0"/>
        <v>398637.10680509277</v>
      </c>
      <c r="E21" s="155">
        <v>832430.01</v>
      </c>
      <c r="F21" s="157">
        <f t="shared" si="1"/>
        <v>-433792.90319490724</v>
      </c>
      <c r="G21" s="154">
        <v>191776.29</v>
      </c>
      <c r="H21" s="155">
        <f>'Unspent HELP Monthly Amrtz'!F16</f>
        <v>61128.847339183259</v>
      </c>
      <c r="I21" s="155">
        <f t="shared" si="3"/>
        <v>130647.44266081674</v>
      </c>
      <c r="J21" s="155">
        <v>416424.34</v>
      </c>
      <c r="K21" s="157">
        <f t="shared" si="2"/>
        <v>-285776.89733918326</v>
      </c>
    </row>
    <row r="22" spans="1:21" x14ac:dyDescent="0.25">
      <c r="A22" s="153">
        <v>45535</v>
      </c>
      <c r="B22" s="154">
        <v>1106855.3</v>
      </c>
      <c r="C22" s="155">
        <f>'Unspent HELP Monthly Amrtz'!C17</f>
        <v>924870.96830290835</v>
      </c>
      <c r="D22" s="155">
        <f t="shared" si="0"/>
        <v>181984.33169709169</v>
      </c>
      <c r="E22" s="158">
        <v>885131.87</v>
      </c>
      <c r="F22" s="156">
        <f t="shared" si="1"/>
        <v>-703147.5383029083</v>
      </c>
      <c r="G22" s="154">
        <v>172532.11</v>
      </c>
      <c r="H22" s="155">
        <f>'Unspent HELP Monthly Amrtz'!F17</f>
        <v>62260.410493635165</v>
      </c>
      <c r="I22" s="155">
        <f t="shared" si="3"/>
        <v>110271.69950636482</v>
      </c>
      <c r="J22" s="158">
        <v>353791.93</v>
      </c>
      <c r="K22" s="156">
        <f t="shared" si="2"/>
        <v>-243520.23049363517</v>
      </c>
    </row>
    <row r="23" spans="1:21" x14ac:dyDescent="0.25">
      <c r="A23" s="153">
        <v>45565</v>
      </c>
      <c r="B23" s="154">
        <v>1112618.8999999999</v>
      </c>
      <c r="C23" s="158">
        <f>'Unspent HELP Monthly Amrtz'!C18</f>
        <v>935729.45166437922</v>
      </c>
      <c r="D23" s="158">
        <f t="shared" si="0"/>
        <v>176889.44833562069</v>
      </c>
      <c r="E23" s="158">
        <v>810509.5</v>
      </c>
      <c r="F23" s="157">
        <f t="shared" si="1"/>
        <v>-633620.05166437931</v>
      </c>
      <c r="G23" s="154">
        <v>198299.92</v>
      </c>
      <c r="H23" s="158">
        <f>'Unspent HELP Monthly Amrtz'!F18</f>
        <v>79201.833623994971</v>
      </c>
      <c r="I23" s="158">
        <f t="shared" si="3"/>
        <v>119098.08637600504</v>
      </c>
      <c r="J23" s="158">
        <v>407218.57</v>
      </c>
      <c r="K23" s="157">
        <f t="shared" si="2"/>
        <v>-288120.48362399498</v>
      </c>
    </row>
    <row r="24" spans="1:21" ht="47.25" customHeight="1" x14ac:dyDescent="0.25">
      <c r="A24" s="287" t="s">
        <v>222</v>
      </c>
      <c r="B24" s="288">
        <f>-'Forecast BDR Oct-Dec'!S20</f>
        <v>4291686.2638483029</v>
      </c>
      <c r="C24" s="289">
        <v>0</v>
      </c>
      <c r="D24" s="289">
        <f t="shared" si="0"/>
        <v>4291686.2638483029</v>
      </c>
      <c r="E24" s="289">
        <f>'Forecast Rev E'!O37</f>
        <v>3071644.1027934318</v>
      </c>
      <c r="F24" s="290">
        <f t="shared" si="1"/>
        <v>1220042.161054871</v>
      </c>
      <c r="G24" s="288">
        <f>-'Forecast BDR Oct-Dec'!S39</f>
        <v>1380172.019261878</v>
      </c>
      <c r="H24" s="289">
        <v>0</v>
      </c>
      <c r="I24" s="289">
        <f t="shared" si="3"/>
        <v>1380172.019261878</v>
      </c>
      <c r="J24" s="384">
        <f>'Forecast Rev G'!N50</f>
        <v>4364999.5792925395</v>
      </c>
      <c r="K24" s="290">
        <f t="shared" si="2"/>
        <v>-2984827.5600306615</v>
      </c>
    </row>
    <row r="25" spans="1:21" x14ac:dyDescent="0.25">
      <c r="A25" s="159"/>
      <c r="B25" s="160"/>
      <c r="C25" s="171"/>
      <c r="D25" s="161"/>
      <c r="E25" s="161"/>
      <c r="F25" s="162"/>
      <c r="G25" s="160"/>
      <c r="H25" s="171"/>
      <c r="I25" s="161"/>
      <c r="J25" s="161"/>
      <c r="K25" s="162"/>
    </row>
    <row r="26" spans="1:21" ht="16.5" thickBot="1" x14ac:dyDescent="0.3">
      <c r="A26" s="159" t="s">
        <v>2</v>
      </c>
      <c r="B26" s="163">
        <f t="shared" ref="B26:K26" si="4">SUM(B12:B25)</f>
        <v>13904838.053848304</v>
      </c>
      <c r="C26" s="172">
        <f t="shared" si="4"/>
        <v>8126264.0000000009</v>
      </c>
      <c r="D26" s="164">
        <f t="shared" si="4"/>
        <v>5778574.0538483011</v>
      </c>
      <c r="E26" s="164">
        <f t="shared" si="4"/>
        <v>13917019.442793433</v>
      </c>
      <c r="F26" s="165">
        <f t="shared" si="4"/>
        <v>-8138445.3889451297</v>
      </c>
      <c r="G26" s="163">
        <f t="shared" si="4"/>
        <v>3911882.9792618779</v>
      </c>
      <c r="H26" s="172">
        <f t="shared" si="4"/>
        <v>1758190.0000000002</v>
      </c>
      <c r="I26" s="164">
        <f t="shared" si="4"/>
        <v>2153692.9792618779</v>
      </c>
      <c r="J26" s="164">
        <f t="shared" si="4"/>
        <v>16849037.659292541</v>
      </c>
      <c r="K26" s="165">
        <f t="shared" si="4"/>
        <v>-14695344.680030663</v>
      </c>
    </row>
    <row r="27" spans="1:21" ht="16.5" thickTop="1" x14ac:dyDescent="0.25">
      <c r="A27" s="166"/>
      <c r="B27" s="167"/>
      <c r="C27" s="167"/>
      <c r="D27" s="167"/>
      <c r="E27" s="167"/>
      <c r="F27" s="167"/>
      <c r="G27" s="167"/>
      <c r="H27" s="167"/>
      <c r="I27" s="167"/>
      <c r="J27" s="167"/>
      <c r="K27" s="168"/>
    </row>
    <row r="29" spans="1:21" x14ac:dyDescent="0.25">
      <c r="A29" s="397" t="s">
        <v>253</v>
      </c>
      <c r="B29" s="354"/>
      <c r="C29" s="355"/>
      <c r="D29" s="355"/>
      <c r="E29" s="354"/>
      <c r="F29" s="355"/>
      <c r="G29" s="354"/>
      <c r="H29" s="355"/>
      <c r="I29" s="355"/>
      <c r="J29" s="354"/>
    </row>
    <row r="30" spans="1:21" x14ac:dyDescent="0.25">
      <c r="B30" s="356"/>
      <c r="C30" s="355"/>
      <c r="D30" s="355"/>
      <c r="E30" s="356"/>
      <c r="F30" s="355"/>
      <c r="G30" s="356"/>
      <c r="H30" s="355"/>
      <c r="I30" s="355"/>
      <c r="J30" s="356"/>
    </row>
    <row r="31" spans="1:21" s="394" customFormat="1" x14ac:dyDescent="0.25">
      <c r="B31" s="395"/>
      <c r="C31" s="395"/>
      <c r="D31" s="395"/>
      <c r="E31" s="395"/>
      <c r="F31" s="395"/>
      <c r="G31" s="395"/>
      <c r="H31" s="395"/>
      <c r="I31" s="395"/>
      <c r="J31" s="395"/>
    </row>
    <row r="32" spans="1:21" s="394" customFormat="1" x14ac:dyDescent="0.25">
      <c r="B32" s="396"/>
      <c r="C32" s="395"/>
      <c r="D32" s="395"/>
      <c r="E32" s="396"/>
      <c r="F32" s="395"/>
      <c r="G32" s="396"/>
      <c r="H32" s="395"/>
      <c r="I32" s="395"/>
      <c r="J32" s="396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184"/>
  <sheetViews>
    <sheetView zoomScaleNormal="100" workbookViewId="0">
      <pane xSplit="3" ySplit="5" topLeftCell="H30" activePane="bottomRight" state="frozen"/>
      <selection activeCell="B13" sqref="B13"/>
      <selection pane="topRight" activeCell="B13" sqref="B13"/>
      <selection pane="bottomLeft" activeCell="B13" sqref="B13"/>
      <selection pane="bottomRight" activeCell="O37" sqref="O37"/>
    </sheetView>
  </sheetViews>
  <sheetFormatPr defaultColWidth="8.375" defaultRowHeight="11.25" x14ac:dyDescent="0.2"/>
  <cols>
    <col min="1" max="1" width="5.25" style="173" customWidth="1"/>
    <col min="2" max="2" width="17.875" style="173" bestFit="1" customWidth="1"/>
    <col min="3" max="3" width="8.75" style="175" bestFit="1" customWidth="1"/>
    <col min="4" max="5" width="14.125" style="174" customWidth="1"/>
    <col min="6" max="6" width="11.75" style="173" customWidth="1"/>
    <col min="7" max="7" width="11" style="173" customWidth="1"/>
    <col min="8" max="8" width="10.625" style="173" customWidth="1"/>
    <col min="9" max="9" width="12.625" style="174" customWidth="1"/>
    <col min="10" max="10" width="12.375" style="174" customWidth="1"/>
    <col min="11" max="11" width="9.875" style="173" customWidth="1"/>
    <col min="12" max="12" width="8.875" style="173" customWidth="1"/>
    <col min="13" max="13" width="1.125" style="173" customWidth="1"/>
    <col min="14" max="15" width="20.75" style="173" customWidth="1"/>
    <col min="16" max="16" width="12.875" style="173" bestFit="1" customWidth="1"/>
    <col min="17" max="16384" width="8.375" style="173"/>
  </cols>
  <sheetData>
    <row r="1" spans="1:15" s="226" customFormat="1" x14ac:dyDescent="0.2">
      <c r="A1" s="481" t="s">
        <v>181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3"/>
    </row>
    <row r="2" spans="1:15" s="226" customFormat="1" x14ac:dyDescent="0.2">
      <c r="A2" s="484" t="s">
        <v>180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6"/>
    </row>
    <row r="3" spans="1:15" s="226" customFormat="1" x14ac:dyDescent="0.2">
      <c r="A3" s="484" t="s">
        <v>179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6"/>
    </row>
    <row r="4" spans="1:15" s="226" customFormat="1" ht="12" thickBot="1" x14ac:dyDescent="0.25">
      <c r="A4" s="231"/>
      <c r="B4" s="229"/>
      <c r="C4" s="229"/>
      <c r="D4" s="230"/>
      <c r="E4" s="230"/>
      <c r="F4" s="229"/>
      <c r="G4" s="229"/>
      <c r="H4" s="229"/>
      <c r="I4" s="230"/>
      <c r="J4" s="230"/>
      <c r="K4" s="229"/>
      <c r="L4" s="228"/>
      <c r="N4" s="227" t="s">
        <v>178</v>
      </c>
    </row>
    <row r="5" spans="1:15" s="218" customFormat="1" ht="68.25" thickBot="1" x14ac:dyDescent="0.25">
      <c r="A5" s="225" t="s">
        <v>177</v>
      </c>
      <c r="B5" s="224" t="s">
        <v>12</v>
      </c>
      <c r="C5" s="224" t="s">
        <v>14</v>
      </c>
      <c r="D5" s="223" t="s">
        <v>176</v>
      </c>
      <c r="E5" s="223" t="s">
        <v>175</v>
      </c>
      <c r="F5" s="222" t="s">
        <v>174</v>
      </c>
      <c r="G5" s="222" t="s">
        <v>173</v>
      </c>
      <c r="H5" s="222" t="s">
        <v>172</v>
      </c>
      <c r="I5" s="223" t="s">
        <v>171</v>
      </c>
      <c r="J5" s="223" t="s">
        <v>170</v>
      </c>
      <c r="K5" s="222" t="s">
        <v>169</v>
      </c>
      <c r="L5" s="221" t="s">
        <v>168</v>
      </c>
      <c r="N5" s="220" t="s">
        <v>167</v>
      </c>
      <c r="O5" s="219" t="s">
        <v>166</v>
      </c>
    </row>
    <row r="6" spans="1:15" s="209" customFormat="1" ht="12" thickBot="1" x14ac:dyDescent="0.25">
      <c r="A6" s="217"/>
      <c r="B6" s="215"/>
      <c r="C6" s="215"/>
      <c r="D6" s="216"/>
      <c r="E6" s="216"/>
      <c r="F6" s="215"/>
      <c r="G6" s="215"/>
      <c r="H6" s="213"/>
      <c r="I6" s="214"/>
      <c r="J6" s="214"/>
      <c r="K6" s="213"/>
      <c r="L6" s="212"/>
      <c r="N6" s="211"/>
      <c r="O6" s="210"/>
    </row>
    <row r="7" spans="1:15" x14ac:dyDescent="0.2">
      <c r="A7" s="192"/>
      <c r="L7" s="208"/>
      <c r="N7" s="193"/>
      <c r="O7" s="187"/>
    </row>
    <row r="8" spans="1:15" x14ac:dyDescent="0.2">
      <c r="A8" s="192">
        <v>1</v>
      </c>
      <c r="B8" s="176" t="s">
        <v>165</v>
      </c>
      <c r="C8" s="175">
        <v>7</v>
      </c>
      <c r="D8" s="200">
        <v>11213362869.317253</v>
      </c>
      <c r="E8" s="199">
        <v>1431447741.5450921</v>
      </c>
      <c r="F8" s="198">
        <v>0</v>
      </c>
      <c r="G8" s="197">
        <v>6.0700000000000001E-4</v>
      </c>
      <c r="H8" s="190">
        <f>G8-F8</f>
        <v>6.0700000000000001E-4</v>
      </c>
      <c r="I8" s="177">
        <f>+F8*D8+E8</f>
        <v>1431447741.5450921</v>
      </c>
      <c r="J8" s="177">
        <f>+G8*D8+E8</f>
        <v>1438254252.8067677</v>
      </c>
      <c r="K8" s="177">
        <f>+J8-I8</f>
        <v>6806511.2616755962</v>
      </c>
      <c r="L8" s="189">
        <f>IF(I8&gt;0,+K8/I8,0)</f>
        <v>4.7549841074384647E-3</v>
      </c>
      <c r="N8" s="196">
        <v>3199013875.7409372</v>
      </c>
      <c r="O8" s="195">
        <f>G8*N8</f>
        <v>1941801.422574749</v>
      </c>
    </row>
    <row r="9" spans="1:15" x14ac:dyDescent="0.2">
      <c r="A9" s="192">
        <f t="shared" ref="A9:A39" si="0">+A8+1</f>
        <v>2</v>
      </c>
      <c r="B9" s="176"/>
      <c r="D9" s="200"/>
      <c r="E9" s="199"/>
      <c r="F9" s="194"/>
      <c r="G9" s="194"/>
      <c r="H9" s="190" t="s">
        <v>75</v>
      </c>
      <c r="I9" s="177"/>
      <c r="J9" s="177"/>
      <c r="K9" s="177"/>
      <c r="L9" s="189"/>
      <c r="N9" s="196"/>
      <c r="O9" s="187"/>
    </row>
    <row r="10" spans="1:15" x14ac:dyDescent="0.2">
      <c r="A10" s="192">
        <f t="shared" si="0"/>
        <v>3</v>
      </c>
      <c r="B10" s="204" t="s">
        <v>164</v>
      </c>
      <c r="C10" s="207" t="s">
        <v>163</v>
      </c>
      <c r="D10" s="200">
        <v>2754555586.0203085</v>
      </c>
      <c r="E10" s="199">
        <v>340979378.75708306</v>
      </c>
      <c r="F10" s="198">
        <v>0</v>
      </c>
      <c r="G10" s="197">
        <v>5.5900000000000004E-4</v>
      </c>
      <c r="H10" s="190">
        <f>G10-F10</f>
        <v>5.5900000000000004E-4</v>
      </c>
      <c r="I10" s="177">
        <f>+F10*D10+E10</f>
        <v>340979378.75708306</v>
      </c>
      <c r="J10" s="177">
        <f>+G10*D10+E10</f>
        <v>342519175.3296684</v>
      </c>
      <c r="K10" s="177">
        <f>+J10-I10</f>
        <v>1539796.5725853443</v>
      </c>
      <c r="L10" s="189">
        <f>IF(I10&gt;0,+K10/I10,0)</f>
        <v>4.5158055545708236E-3</v>
      </c>
      <c r="N10" s="196">
        <v>682058480.37796223</v>
      </c>
      <c r="O10" s="195">
        <f>G10*N10</f>
        <v>381270.69053128094</v>
      </c>
    </row>
    <row r="11" spans="1:15" x14ac:dyDescent="0.2">
      <c r="A11" s="192">
        <f t="shared" si="0"/>
        <v>4</v>
      </c>
      <c r="B11" s="205" t="s">
        <v>162</v>
      </c>
      <c r="C11" s="201" t="s">
        <v>161</v>
      </c>
      <c r="D11" s="200">
        <v>2952911791.3048167</v>
      </c>
      <c r="E11" s="199">
        <v>358048724.477135</v>
      </c>
      <c r="F11" s="198">
        <v>0</v>
      </c>
      <c r="G11" s="197">
        <v>5.1999999999999995E-4</v>
      </c>
      <c r="H11" s="190">
        <f>G11-F11</f>
        <v>5.1999999999999995E-4</v>
      </c>
      <c r="I11" s="177">
        <f>+F11*D11+E11</f>
        <v>358048724.477135</v>
      </c>
      <c r="J11" s="177">
        <f>+G11*D11+E11</f>
        <v>359584238.60861349</v>
      </c>
      <c r="K11" s="177">
        <f>+J11-I11</f>
        <v>1535514.1314784884</v>
      </c>
      <c r="L11" s="189">
        <f>IF(I11&gt;0,+K11/I11,0)</f>
        <v>4.2885619372637828E-3</v>
      </c>
      <c r="N11" s="196">
        <v>757084010.01683438</v>
      </c>
      <c r="O11" s="195">
        <f>G11*N11</f>
        <v>393683.68520875386</v>
      </c>
    </row>
    <row r="12" spans="1:15" x14ac:dyDescent="0.2">
      <c r="A12" s="192">
        <f t="shared" si="0"/>
        <v>5</v>
      </c>
      <c r="B12" s="205" t="s">
        <v>160</v>
      </c>
      <c r="C12" s="201" t="s">
        <v>159</v>
      </c>
      <c r="D12" s="200">
        <v>1951040617.7585633</v>
      </c>
      <c r="E12" s="199">
        <v>216556824.46231484</v>
      </c>
      <c r="F12" s="198">
        <v>0</v>
      </c>
      <c r="G12" s="197">
        <v>4.7800000000000002E-4</v>
      </c>
      <c r="H12" s="190">
        <f>G12-F12</f>
        <v>4.7800000000000002E-4</v>
      </c>
      <c r="I12" s="177">
        <f>+F12*D12+E12</f>
        <v>216556824.46231484</v>
      </c>
      <c r="J12" s="177">
        <f>+G12*D12+E12</f>
        <v>217489421.87760344</v>
      </c>
      <c r="K12" s="177">
        <f>+J12-I12</f>
        <v>932597.41528859735</v>
      </c>
      <c r="L12" s="189">
        <f>IF(I12&gt;0,+K12/I12,0)</f>
        <v>4.3064789927730381E-3</v>
      </c>
      <c r="N12" s="196">
        <v>504833968.95311177</v>
      </c>
      <c r="O12" s="195">
        <f>G12*N12</f>
        <v>241310.63715958744</v>
      </c>
    </row>
    <row r="13" spans="1:15" x14ac:dyDescent="0.2">
      <c r="A13" s="192">
        <f t="shared" si="0"/>
        <v>6</v>
      </c>
      <c r="B13" s="205" t="s">
        <v>158</v>
      </c>
      <c r="C13" s="175">
        <v>29</v>
      </c>
      <c r="D13" s="200">
        <v>15033126.247213177</v>
      </c>
      <c r="E13" s="199">
        <v>1630781.8293336441</v>
      </c>
      <c r="F13" s="198">
        <v>0</v>
      </c>
      <c r="G13" s="197">
        <v>4.9100000000000001E-4</v>
      </c>
      <c r="H13" s="190">
        <f>G13-F13</f>
        <v>4.9100000000000001E-4</v>
      </c>
      <c r="I13" s="177">
        <f>+F13*D13+E13</f>
        <v>1630781.8293336441</v>
      </c>
      <c r="J13" s="177">
        <f>+G13*D13+E13</f>
        <v>1638163.0943210258</v>
      </c>
      <c r="K13" s="177">
        <f>+J13-I13</f>
        <v>7381.2649873816408</v>
      </c>
      <c r="L13" s="189">
        <f>IF(I13&gt;0,+K13/I13,0)</f>
        <v>4.5262124305111423E-3</v>
      </c>
      <c r="N13" s="196">
        <v>1823343.0500875041</v>
      </c>
      <c r="O13" s="195">
        <f>G13*N13</f>
        <v>895.26143759296451</v>
      </c>
    </row>
    <row r="14" spans="1:15" x14ac:dyDescent="0.2">
      <c r="A14" s="192">
        <f t="shared" si="0"/>
        <v>7</v>
      </c>
      <c r="B14" s="176"/>
      <c r="E14" s="177"/>
      <c r="F14" s="194"/>
      <c r="G14" s="194"/>
      <c r="H14" s="190" t="s">
        <v>75</v>
      </c>
      <c r="I14" s="177"/>
      <c r="J14" s="177"/>
      <c r="K14" s="177"/>
      <c r="L14" s="189"/>
      <c r="N14" s="193"/>
      <c r="O14" s="187"/>
    </row>
    <row r="15" spans="1:15" x14ac:dyDescent="0.2">
      <c r="A15" s="192">
        <f t="shared" si="0"/>
        <v>8</v>
      </c>
      <c r="B15" s="176" t="s">
        <v>157</v>
      </c>
      <c r="D15" s="174">
        <f>SUM(D10:D14)</f>
        <v>7673541121.3309011</v>
      </c>
      <c r="E15" s="177">
        <f>SUM(E10:E14)</f>
        <v>917215709.52586663</v>
      </c>
      <c r="F15" s="190">
        <f>($I15-$E15)/$D15</f>
        <v>0</v>
      </c>
      <c r="G15" s="190">
        <f>($J15-$E15)/$D15</f>
        <v>5.2326420369052209E-4</v>
      </c>
      <c r="H15" s="190">
        <f>G15-F15</f>
        <v>5.2326420369052209E-4</v>
      </c>
      <c r="I15" s="177">
        <f>SUM(I10:I14)</f>
        <v>917215709.52586663</v>
      </c>
      <c r="J15" s="177">
        <f>SUM(J10:J14)</f>
        <v>921230998.91020632</v>
      </c>
      <c r="K15" s="177">
        <f>SUM(K10:K13)</f>
        <v>4015289.3843398117</v>
      </c>
      <c r="L15" s="189">
        <f>IF(I15&gt;0,+K15/I15,0)</f>
        <v>4.3776936468035666E-3</v>
      </c>
      <c r="N15" s="196"/>
      <c r="O15" s="187"/>
    </row>
    <row r="16" spans="1:15" x14ac:dyDescent="0.2">
      <c r="A16" s="192">
        <f t="shared" si="0"/>
        <v>9</v>
      </c>
      <c r="B16" s="176"/>
      <c r="E16" s="177"/>
      <c r="F16" s="190"/>
      <c r="G16" s="194"/>
      <c r="H16" s="190" t="s">
        <v>75</v>
      </c>
      <c r="I16" s="177"/>
      <c r="J16" s="177"/>
      <c r="K16" s="177"/>
      <c r="L16" s="189"/>
      <c r="N16" s="193"/>
      <c r="O16" s="187"/>
    </row>
    <row r="17" spans="1:15" x14ac:dyDescent="0.2">
      <c r="A17" s="192">
        <f t="shared" si="0"/>
        <v>10</v>
      </c>
      <c r="B17" s="205" t="s">
        <v>156</v>
      </c>
      <c r="C17" s="207" t="s">
        <v>155</v>
      </c>
      <c r="D17" s="200">
        <v>1414567504.5081706</v>
      </c>
      <c r="E17" s="199">
        <v>151454385.76056162</v>
      </c>
      <c r="F17" s="198">
        <v>0</v>
      </c>
      <c r="G17" s="197">
        <v>4.6799999999999999E-4</v>
      </c>
      <c r="H17" s="190">
        <f>G17-F17</f>
        <v>4.6799999999999999E-4</v>
      </c>
      <c r="I17" s="177">
        <f>+F17*D17+E17</f>
        <v>151454385.76056162</v>
      </c>
      <c r="J17" s="177">
        <f>+G17*D17+E17</f>
        <v>152116403.35267144</v>
      </c>
      <c r="K17" s="177">
        <f>+J17-I17</f>
        <v>662017.59210982919</v>
      </c>
      <c r="L17" s="189">
        <f>IF(I17&gt;0,+K17/I17,0)</f>
        <v>4.371069142602651E-3</v>
      </c>
      <c r="N17" s="196">
        <v>345191427.11929595</v>
      </c>
      <c r="O17" s="195">
        <f>G17*N17</f>
        <v>161549.58789183051</v>
      </c>
    </row>
    <row r="18" spans="1:15" x14ac:dyDescent="0.2">
      <c r="A18" s="192">
        <f t="shared" si="0"/>
        <v>11</v>
      </c>
      <c r="B18" s="205" t="s">
        <v>154</v>
      </c>
      <c r="C18" s="175">
        <v>35</v>
      </c>
      <c r="D18" s="200">
        <v>4436241.4261872498</v>
      </c>
      <c r="E18" s="199">
        <v>373606.2647204682</v>
      </c>
      <c r="F18" s="198">
        <v>0</v>
      </c>
      <c r="G18" s="197">
        <v>3.88E-4</v>
      </c>
      <c r="H18" s="190">
        <f>G18-F18</f>
        <v>3.88E-4</v>
      </c>
      <c r="I18" s="177">
        <f>+F18*D18+E18</f>
        <v>373606.2647204682</v>
      </c>
      <c r="J18" s="177">
        <f>+G18*D18+E18</f>
        <v>375327.52639382886</v>
      </c>
      <c r="K18" s="177">
        <f>+J18-I18</f>
        <v>1721.2616733606555</v>
      </c>
      <c r="L18" s="189">
        <f>IF(I18&gt;0,+K18/I18,0)</f>
        <v>4.6071542045701555E-3</v>
      </c>
      <c r="N18" s="196">
        <v>1500967.6470632439</v>
      </c>
      <c r="O18" s="195">
        <f>G18*N18</f>
        <v>582.37544706053859</v>
      </c>
    </row>
    <row r="19" spans="1:15" x14ac:dyDescent="0.2">
      <c r="A19" s="192">
        <f t="shared" si="0"/>
        <v>12</v>
      </c>
      <c r="B19" s="205" t="s">
        <v>153</v>
      </c>
      <c r="C19" s="175">
        <v>43</v>
      </c>
      <c r="D19" s="200">
        <v>123047958.74213007</v>
      </c>
      <c r="E19" s="199">
        <v>13452189.164098695</v>
      </c>
      <c r="F19" s="198">
        <v>0</v>
      </c>
      <c r="G19" s="197">
        <v>4.7899999999999999E-4</v>
      </c>
      <c r="H19" s="190">
        <f>G19-F19</f>
        <v>4.7899999999999999E-4</v>
      </c>
      <c r="I19" s="177">
        <f>+F19*D19+E19</f>
        <v>13452189.164098695</v>
      </c>
      <c r="J19" s="177">
        <f>+G19*D19+E19</f>
        <v>13511129.136336176</v>
      </c>
      <c r="K19" s="177">
        <f>+J19-I19</f>
        <v>58939.972237480804</v>
      </c>
      <c r="L19" s="189">
        <f>IF(I19&gt;0,+K19/I19,0)</f>
        <v>4.3814409326610017E-3</v>
      </c>
      <c r="N19" s="196">
        <v>30592538.341027752</v>
      </c>
      <c r="O19" s="195">
        <f>G19*N19</f>
        <v>14653.825865352293</v>
      </c>
    </row>
    <row r="20" spans="1:15" x14ac:dyDescent="0.2">
      <c r="A20" s="192">
        <f t="shared" si="0"/>
        <v>13</v>
      </c>
      <c r="B20" s="206"/>
      <c r="E20" s="177"/>
      <c r="F20" s="190"/>
      <c r="G20" s="194"/>
      <c r="H20" s="190" t="s">
        <v>75</v>
      </c>
      <c r="I20" s="177"/>
      <c r="J20" s="177"/>
      <c r="K20" s="177"/>
      <c r="L20" s="189"/>
      <c r="N20" s="193"/>
      <c r="O20" s="187"/>
    </row>
    <row r="21" spans="1:15" x14ac:dyDescent="0.2">
      <c r="A21" s="192">
        <f t="shared" si="0"/>
        <v>14</v>
      </c>
      <c r="B21" s="206" t="s">
        <v>152</v>
      </c>
      <c r="D21" s="174">
        <f>SUM(D17:D20)</f>
        <v>1542051704.6764879</v>
      </c>
      <c r="E21" s="177">
        <f>SUM(E17:E20)</f>
        <v>165280181.18938076</v>
      </c>
      <c r="F21" s="190">
        <f>($I21-$E21)/$D21</f>
        <v>0</v>
      </c>
      <c r="G21" s="190">
        <f>($J21-$E21)/$D21</f>
        <v>4.6864759711303001E-4</v>
      </c>
      <c r="H21" s="190">
        <f>G21-F21</f>
        <v>4.6864759711303001E-4</v>
      </c>
      <c r="I21" s="177">
        <f>SUM(I17:I19)</f>
        <v>165280181.18938076</v>
      </c>
      <c r="J21" s="177">
        <f>SUM(J17:J19)</f>
        <v>166002860.01540145</v>
      </c>
      <c r="K21" s="177">
        <f>SUM(K17:K19)</f>
        <v>722678.82602067059</v>
      </c>
      <c r="L21" s="189">
        <f>IF(I21&gt;0,+K21/I21,0)</f>
        <v>4.3724469613971029E-3</v>
      </c>
      <c r="N21" s="193"/>
      <c r="O21" s="187"/>
    </row>
    <row r="22" spans="1:15" x14ac:dyDescent="0.2">
      <c r="A22" s="192">
        <f t="shared" si="0"/>
        <v>15</v>
      </c>
      <c r="B22" s="206"/>
      <c r="E22" s="177"/>
      <c r="F22" s="190"/>
      <c r="G22" s="194"/>
      <c r="H22" s="190" t="s">
        <v>75</v>
      </c>
      <c r="I22" s="177"/>
      <c r="J22" s="177"/>
      <c r="K22" s="177"/>
      <c r="L22" s="189"/>
      <c r="N22" s="193"/>
      <c r="O22" s="187"/>
    </row>
    <row r="23" spans="1:15" x14ac:dyDescent="0.2">
      <c r="A23" s="192">
        <f t="shared" si="0"/>
        <v>16</v>
      </c>
      <c r="B23" s="205" t="s">
        <v>151</v>
      </c>
      <c r="C23" s="175">
        <v>46</v>
      </c>
      <c r="D23" s="200">
        <v>97208997.868969813</v>
      </c>
      <c r="E23" s="199">
        <v>7562315.2959882189</v>
      </c>
      <c r="F23" s="198">
        <v>0</v>
      </c>
      <c r="G23" s="197">
        <v>3.4499999999999998E-4</v>
      </c>
      <c r="H23" s="190">
        <f>G23-F23</f>
        <v>3.4499999999999998E-4</v>
      </c>
      <c r="I23" s="177">
        <f>+F23*D23+E23</f>
        <v>7562315.2959882189</v>
      </c>
      <c r="J23" s="177">
        <f>+G23*D23+E23</f>
        <v>7595852.4002530137</v>
      </c>
      <c r="K23" s="177">
        <f>+J23-I23</f>
        <v>33537.104264794849</v>
      </c>
      <c r="L23" s="189">
        <f>IF(I23&gt;0,+K23/I23,0)</f>
        <v>4.4347667284629303E-3</v>
      </c>
      <c r="N23" s="196">
        <v>22209088.871215492</v>
      </c>
      <c r="O23" s="195">
        <f>G23*N23</f>
        <v>7662.1356605693445</v>
      </c>
    </row>
    <row r="24" spans="1:15" x14ac:dyDescent="0.2">
      <c r="A24" s="192">
        <f t="shared" si="0"/>
        <v>17</v>
      </c>
      <c r="B24" s="204" t="s">
        <v>150</v>
      </c>
      <c r="C24" s="175">
        <v>49</v>
      </c>
      <c r="D24" s="200">
        <v>536314720.56256545</v>
      </c>
      <c r="E24" s="199">
        <v>44516381.30704806</v>
      </c>
      <c r="F24" s="198">
        <v>0</v>
      </c>
      <c r="G24" s="197">
        <v>3.5599999999999998E-4</v>
      </c>
      <c r="H24" s="190">
        <f>G24-F24</f>
        <v>3.5599999999999998E-4</v>
      </c>
      <c r="I24" s="177">
        <f>+F24*D24+E24</f>
        <v>44516381.30704806</v>
      </c>
      <c r="J24" s="177">
        <f>+G24*D24+E24</f>
        <v>44707309.347568333</v>
      </c>
      <c r="K24" s="177">
        <f>+J24-I24</f>
        <v>190928.04052027315</v>
      </c>
      <c r="L24" s="189">
        <f>IF(I24&gt;0,+K24/I24,0)</f>
        <v>4.2889389234799383E-3</v>
      </c>
      <c r="N24" s="196">
        <v>131986611.19511461</v>
      </c>
      <c r="O24" s="195">
        <f>G24*N24</f>
        <v>46987.233585460803</v>
      </c>
    </row>
    <row r="25" spans="1:15" x14ac:dyDescent="0.2">
      <c r="A25" s="192">
        <f t="shared" si="0"/>
        <v>18</v>
      </c>
      <c r="B25" s="176"/>
      <c r="E25" s="177"/>
      <c r="F25" s="190"/>
      <c r="G25" s="202"/>
      <c r="H25" s="190" t="s">
        <v>75</v>
      </c>
      <c r="I25" s="177"/>
      <c r="J25" s="177"/>
      <c r="K25" s="177"/>
      <c r="L25" s="189"/>
      <c r="N25" s="193"/>
      <c r="O25" s="187"/>
    </row>
    <row r="26" spans="1:15" x14ac:dyDescent="0.2">
      <c r="A26" s="192">
        <f t="shared" si="0"/>
        <v>19</v>
      </c>
      <c r="B26" s="176" t="s">
        <v>149</v>
      </c>
      <c r="D26" s="174">
        <f>SUM(D23:D25)</f>
        <v>633523718.43153524</v>
      </c>
      <c r="E26" s="177">
        <f>SUM(E23:E25)</f>
        <v>52078696.603036277</v>
      </c>
      <c r="F26" s="190">
        <f>($I26-$E26)/$D26</f>
        <v>0</v>
      </c>
      <c r="G26" s="190">
        <f>($J26-$E26)/$D26</f>
        <v>3.543121405790379E-4</v>
      </c>
      <c r="H26" s="190">
        <f>G26-F26</f>
        <v>3.543121405790379E-4</v>
      </c>
      <c r="I26" s="174">
        <f>SUM(I23:I25)</f>
        <v>52078696.603036277</v>
      </c>
      <c r="J26" s="174">
        <f>SUM(J23:J25)</f>
        <v>52303161.747821346</v>
      </c>
      <c r="K26" s="177">
        <f>SUM(K23:K25)</f>
        <v>224465.144785068</v>
      </c>
      <c r="L26" s="189">
        <f>IF(I26&gt;0,+K26/I26,0)</f>
        <v>4.3101144887712356E-3</v>
      </c>
      <c r="N26" s="193"/>
      <c r="O26" s="187"/>
    </row>
    <row r="27" spans="1:15" x14ac:dyDescent="0.2">
      <c r="A27" s="192">
        <f t="shared" si="0"/>
        <v>20</v>
      </c>
      <c r="B27" s="176"/>
      <c r="E27" s="177"/>
      <c r="F27" s="190"/>
      <c r="G27" s="194"/>
      <c r="H27" s="190"/>
      <c r="K27" s="177"/>
      <c r="L27" s="189"/>
      <c r="N27" s="193"/>
      <c r="O27" s="187"/>
    </row>
    <row r="28" spans="1:15" x14ac:dyDescent="0.2">
      <c r="A28" s="192">
        <f t="shared" si="0"/>
        <v>21</v>
      </c>
      <c r="B28" s="176" t="s">
        <v>148</v>
      </c>
      <c r="C28" s="201" t="s">
        <v>147</v>
      </c>
      <c r="D28" s="200">
        <v>67622676.457585469</v>
      </c>
      <c r="E28" s="199">
        <v>21770377.597807743</v>
      </c>
      <c r="F28" s="198">
        <v>0</v>
      </c>
      <c r="G28" s="197">
        <v>1.477E-3</v>
      </c>
      <c r="H28" s="190">
        <f>G28-F28</f>
        <v>1.477E-3</v>
      </c>
      <c r="I28" s="177">
        <f>+F28*D28+E28</f>
        <v>21770377.597807743</v>
      </c>
      <c r="J28" s="177">
        <f>+G28*D28+E28</f>
        <v>21870256.290935595</v>
      </c>
      <c r="K28" s="177">
        <f>+J28-I28</f>
        <v>99878.693127851933</v>
      </c>
      <c r="L28" s="189">
        <f>IF(I28&gt;0,+K28/I28,0)</f>
        <v>4.5878254834638066E-3</v>
      </c>
      <c r="N28" s="196">
        <v>16979002.783953764</v>
      </c>
      <c r="O28" s="195">
        <f>G28*N28</f>
        <v>25077.987111899711</v>
      </c>
    </row>
    <row r="29" spans="1:15" x14ac:dyDescent="0.2">
      <c r="A29" s="192">
        <f t="shared" si="0"/>
        <v>22</v>
      </c>
      <c r="B29" s="176"/>
      <c r="D29" s="200"/>
      <c r="E29" s="199"/>
      <c r="F29" s="190"/>
      <c r="G29" s="203"/>
      <c r="H29" s="190" t="s">
        <v>75</v>
      </c>
      <c r="I29" s="177"/>
      <c r="J29" s="177"/>
      <c r="K29" s="177"/>
      <c r="L29" s="189"/>
      <c r="N29" s="193"/>
      <c r="O29" s="187"/>
    </row>
    <row r="30" spans="1:15" x14ac:dyDescent="0.2">
      <c r="A30" s="192">
        <f t="shared" si="0"/>
        <v>23</v>
      </c>
      <c r="B30" s="176" t="s">
        <v>146</v>
      </c>
      <c r="C30" s="201" t="s">
        <v>145</v>
      </c>
      <c r="D30" s="200">
        <v>1979340018.3287396</v>
      </c>
      <c r="E30" s="199">
        <v>12692779.267236508</v>
      </c>
      <c r="F30" s="198">
        <v>0</v>
      </c>
      <c r="G30" s="197">
        <v>2.3E-5</v>
      </c>
      <c r="H30" s="190">
        <f>G30-F30</f>
        <v>2.3E-5</v>
      </c>
      <c r="I30" s="177">
        <f>+F30*D30+E30</f>
        <v>12692779.267236508</v>
      </c>
      <c r="J30" s="177">
        <f>+G30*D30+E30</f>
        <v>12738304.08765807</v>
      </c>
      <c r="K30" s="177">
        <f>+J30-I30</f>
        <v>45524.820421561599</v>
      </c>
      <c r="L30" s="189">
        <f>IF(I30&gt;0,+K30/I30,0)</f>
        <v>3.5866707726552416E-3</v>
      </c>
      <c r="N30" s="196">
        <v>493637226.81610882</v>
      </c>
      <c r="O30" s="195">
        <f>G30*N30</f>
        <v>11353.656216770503</v>
      </c>
    </row>
    <row r="31" spans="1:15" x14ac:dyDescent="0.2">
      <c r="A31" s="192">
        <f t="shared" si="0"/>
        <v>24</v>
      </c>
      <c r="B31" s="176"/>
      <c r="D31" s="200"/>
      <c r="E31" s="199"/>
      <c r="F31" s="194"/>
      <c r="G31" s="202"/>
      <c r="H31" s="190" t="s">
        <v>75</v>
      </c>
      <c r="I31" s="177"/>
      <c r="J31" s="177"/>
      <c r="K31" s="177"/>
      <c r="L31" s="189"/>
      <c r="N31" s="193"/>
      <c r="O31" s="187"/>
    </row>
    <row r="32" spans="1:15" x14ac:dyDescent="0.2">
      <c r="A32" s="192">
        <f t="shared" si="0"/>
        <v>25</v>
      </c>
      <c r="B32" s="176" t="s">
        <v>144</v>
      </c>
      <c r="C32" s="201" t="s">
        <v>143</v>
      </c>
      <c r="D32" s="200">
        <v>304641655.46199995</v>
      </c>
      <c r="E32" s="199">
        <v>6042947.0492252279</v>
      </c>
      <c r="F32" s="198">
        <v>0</v>
      </c>
      <c r="G32" s="197">
        <v>6.4999999999999994E-5</v>
      </c>
      <c r="H32" s="190">
        <f>G32-F32</f>
        <v>6.4999999999999994E-5</v>
      </c>
      <c r="I32" s="177">
        <f>+F32*D32+E32</f>
        <v>6042947.0492252279</v>
      </c>
      <c r="J32" s="177">
        <f>+G32*D32+E32</f>
        <v>6062748.7568302583</v>
      </c>
      <c r="K32" s="177">
        <f>+J32-I32</f>
        <v>19801.707605030388</v>
      </c>
      <c r="L32" s="189">
        <f>IF(I32&gt;0,+K32/I32,0)</f>
        <v>3.2768295740021724E-3</v>
      </c>
      <c r="N32" s="196">
        <v>81493916.229000002</v>
      </c>
      <c r="O32" s="195">
        <f>G32*N32</f>
        <v>5297.1045548849997</v>
      </c>
    </row>
    <row r="33" spans="1:15" x14ac:dyDescent="0.2">
      <c r="A33" s="192">
        <f t="shared" si="0"/>
        <v>26</v>
      </c>
      <c r="B33" s="176"/>
      <c r="E33" s="177"/>
      <c r="F33" s="194"/>
      <c r="G33" s="194"/>
      <c r="H33" s="190" t="s">
        <v>75</v>
      </c>
      <c r="I33" s="177"/>
      <c r="J33" s="177"/>
      <c r="K33" s="177"/>
      <c r="L33" s="189"/>
      <c r="N33" s="193"/>
      <c r="O33" s="187"/>
    </row>
    <row r="34" spans="1:15" x14ac:dyDescent="0.2">
      <c r="A34" s="192">
        <f t="shared" si="0"/>
        <v>27</v>
      </c>
      <c r="B34" s="176" t="s">
        <v>2</v>
      </c>
      <c r="D34" s="174">
        <f>SUM(D8,D15,D21,D26,D28,D30,D32)</f>
        <v>23414083764.004501</v>
      </c>
      <c r="E34" s="191">
        <f>SUM(E8,E15,E21,E26,E28,E30,E32)</f>
        <v>2606528432.7776456</v>
      </c>
      <c r="F34" s="190">
        <f>($I34-$E34)/$D34</f>
        <v>0</v>
      </c>
      <c r="G34" s="190">
        <f>($J34-$E34)/$D34</f>
        <v>5.0969963028499614E-4</v>
      </c>
      <c r="H34" s="190">
        <f>G34-F34</f>
        <v>5.0969963028499614E-4</v>
      </c>
      <c r="I34" s="177">
        <f>SUM(I8,I15,I21,I26,I28,I30,I32)</f>
        <v>2606528432.7776456</v>
      </c>
      <c r="J34" s="177">
        <f>SUM(J8,J15,J21,J26,J28,J30,J32)</f>
        <v>2618462582.6156206</v>
      </c>
      <c r="K34" s="177">
        <f>SUM(K8,K15,K21,K26,K28,K30,K32)</f>
        <v>11934149.837975591</v>
      </c>
      <c r="L34" s="189">
        <f>IF(I34&gt;0,+K34/I34,0)</f>
        <v>4.5785611574004478E-3</v>
      </c>
      <c r="N34" s="188" t="s">
        <v>142</v>
      </c>
      <c r="O34" s="187"/>
    </row>
    <row r="35" spans="1:15" ht="12" thickBot="1" x14ac:dyDescent="0.25">
      <c r="A35" s="186">
        <f t="shared" si="0"/>
        <v>28</v>
      </c>
      <c r="B35" s="185"/>
      <c r="C35" s="184"/>
      <c r="D35" s="182"/>
      <c r="E35" s="182"/>
      <c r="F35" s="183"/>
      <c r="G35" s="183"/>
      <c r="H35" s="183"/>
      <c r="I35" s="182"/>
      <c r="J35" s="182"/>
      <c r="K35" s="181"/>
      <c r="L35" s="180"/>
      <c r="N35" s="179">
        <v>-6.9383531808853149E-7</v>
      </c>
      <c r="O35" s="178">
        <f>SUM(O8:O34)</f>
        <v>3232125.603245792</v>
      </c>
    </row>
    <row r="36" spans="1:15" x14ac:dyDescent="0.2">
      <c r="A36" s="175">
        <f t="shared" si="0"/>
        <v>29</v>
      </c>
      <c r="B36" s="176"/>
    </row>
    <row r="37" spans="1:15" x14ac:dyDescent="0.2">
      <c r="A37" s="175">
        <f t="shared" si="0"/>
        <v>30</v>
      </c>
      <c r="B37" s="176" t="s">
        <v>141</v>
      </c>
      <c r="D37" s="174">
        <v>6791642.9865201386</v>
      </c>
      <c r="E37" s="177">
        <v>627643.61145368591</v>
      </c>
      <c r="K37" s="177"/>
      <c r="N37" s="173" t="s">
        <v>223</v>
      </c>
      <c r="O37" s="381">
        <f>O35*'Prior E Conversion Factor'!E20</f>
        <v>3071644.1027934318</v>
      </c>
    </row>
    <row r="38" spans="1:15" x14ac:dyDescent="0.2">
      <c r="A38" s="175">
        <f t="shared" si="0"/>
        <v>31</v>
      </c>
      <c r="B38" s="176"/>
      <c r="E38" s="177"/>
    </row>
    <row r="39" spans="1:15" x14ac:dyDescent="0.2">
      <c r="A39" s="175">
        <f t="shared" si="0"/>
        <v>32</v>
      </c>
      <c r="B39" s="176" t="s">
        <v>140</v>
      </c>
      <c r="D39" s="174">
        <f>+D37+D34</f>
        <v>23420875406.99102</v>
      </c>
      <c r="E39" s="177">
        <f>+E37+E34</f>
        <v>2607156076.3890991</v>
      </c>
    </row>
    <row r="40" spans="1:15" x14ac:dyDescent="0.2">
      <c r="A40" s="176"/>
      <c r="B40" s="176"/>
      <c r="K40" s="177"/>
    </row>
    <row r="41" spans="1:15" x14ac:dyDescent="0.2">
      <c r="A41" s="487" t="s">
        <v>139</v>
      </c>
      <c r="B41" s="487"/>
      <c r="C41" s="487"/>
      <c r="D41" s="487"/>
      <c r="E41" s="487"/>
      <c r="F41" s="487"/>
      <c r="G41" s="487"/>
      <c r="H41" s="487"/>
      <c r="I41" s="487"/>
      <c r="J41" s="488"/>
      <c r="K41" s="488"/>
      <c r="L41" s="488"/>
    </row>
    <row r="42" spans="1:15" ht="11.25" customHeight="1" x14ac:dyDescent="0.2">
      <c r="A42" s="488"/>
      <c r="B42" s="488"/>
      <c r="C42" s="488"/>
      <c r="D42" s="488"/>
      <c r="E42" s="488"/>
      <c r="F42" s="488"/>
      <c r="G42" s="488"/>
      <c r="H42" s="488"/>
      <c r="I42" s="488"/>
      <c r="J42" s="488"/>
      <c r="K42" s="488"/>
      <c r="L42" s="488"/>
    </row>
    <row r="43" spans="1:15" ht="11.25" customHeight="1" x14ac:dyDescent="0.2">
      <c r="A43" s="488"/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</row>
    <row r="44" spans="1:15" x14ac:dyDescent="0.2">
      <c r="A44" s="176"/>
      <c r="B44" s="487"/>
      <c r="C44" s="487"/>
      <c r="D44" s="487"/>
      <c r="E44" s="487"/>
      <c r="F44" s="487"/>
      <c r="G44" s="487"/>
      <c r="H44" s="487"/>
      <c r="I44" s="487"/>
      <c r="J44" s="487"/>
    </row>
    <row r="45" spans="1:15" x14ac:dyDescent="0.2">
      <c r="A45" s="176"/>
      <c r="B45" s="176"/>
    </row>
    <row r="46" spans="1:15" x14ac:dyDescent="0.2">
      <c r="A46" s="176"/>
      <c r="B46" s="176"/>
    </row>
    <row r="47" spans="1:15" x14ac:dyDescent="0.2">
      <c r="A47" s="176"/>
      <c r="B47" s="176"/>
    </row>
    <row r="48" spans="1:15" x14ac:dyDescent="0.2">
      <c r="A48" s="176"/>
      <c r="B48" s="176"/>
    </row>
    <row r="49" spans="1:2" x14ac:dyDescent="0.2">
      <c r="A49" s="176"/>
      <c r="B49" s="176"/>
    </row>
    <row r="50" spans="1:2" x14ac:dyDescent="0.2">
      <c r="A50" s="176"/>
      <c r="B50" s="176"/>
    </row>
    <row r="51" spans="1:2" x14ac:dyDescent="0.2">
      <c r="A51" s="176"/>
      <c r="B51" s="176"/>
    </row>
    <row r="52" spans="1:2" x14ac:dyDescent="0.2">
      <c r="A52" s="176"/>
      <c r="B52" s="176"/>
    </row>
    <row r="53" spans="1:2" x14ac:dyDescent="0.2">
      <c r="A53" s="176"/>
      <c r="B53" s="176"/>
    </row>
    <row r="54" spans="1:2" x14ac:dyDescent="0.2">
      <c r="A54" s="176"/>
      <c r="B54" s="176"/>
    </row>
    <row r="55" spans="1:2" x14ac:dyDescent="0.2">
      <c r="A55" s="176"/>
      <c r="B55" s="176"/>
    </row>
    <row r="56" spans="1:2" x14ac:dyDescent="0.2">
      <c r="A56" s="176"/>
      <c r="B56" s="176"/>
    </row>
    <row r="57" spans="1:2" x14ac:dyDescent="0.2">
      <c r="A57" s="176"/>
      <c r="B57" s="176"/>
    </row>
    <row r="58" spans="1:2" x14ac:dyDescent="0.2">
      <c r="A58" s="176"/>
      <c r="B58" s="176"/>
    </row>
    <row r="59" spans="1:2" x14ac:dyDescent="0.2">
      <c r="A59" s="176"/>
      <c r="B59" s="176"/>
    </row>
    <row r="60" spans="1:2" x14ac:dyDescent="0.2">
      <c r="A60" s="176"/>
      <c r="B60" s="176"/>
    </row>
    <row r="61" spans="1:2" x14ac:dyDescent="0.2">
      <c r="A61" s="176"/>
      <c r="B61" s="176"/>
    </row>
    <row r="62" spans="1:2" x14ac:dyDescent="0.2">
      <c r="A62" s="176"/>
      <c r="B62" s="176"/>
    </row>
    <row r="63" spans="1:2" x14ac:dyDescent="0.2">
      <c r="A63" s="176"/>
      <c r="B63" s="176"/>
    </row>
    <row r="64" spans="1:2" x14ac:dyDescent="0.2">
      <c r="A64" s="176"/>
      <c r="B64" s="176"/>
    </row>
    <row r="65" spans="1:2" x14ac:dyDescent="0.2">
      <c r="A65" s="176"/>
      <c r="B65" s="176"/>
    </row>
    <row r="66" spans="1:2" x14ac:dyDescent="0.2">
      <c r="A66" s="176"/>
      <c r="B66" s="176"/>
    </row>
    <row r="67" spans="1:2" x14ac:dyDescent="0.2">
      <c r="A67" s="176"/>
      <c r="B67" s="176"/>
    </row>
    <row r="68" spans="1:2" x14ac:dyDescent="0.2">
      <c r="A68" s="176"/>
      <c r="B68" s="176"/>
    </row>
    <row r="69" spans="1:2" x14ac:dyDescent="0.2">
      <c r="A69" s="176"/>
      <c r="B69" s="176"/>
    </row>
    <row r="70" spans="1:2" x14ac:dyDescent="0.2">
      <c r="A70" s="176"/>
      <c r="B70" s="176"/>
    </row>
    <row r="71" spans="1:2" x14ac:dyDescent="0.2">
      <c r="A71" s="176"/>
      <c r="B71" s="176"/>
    </row>
    <row r="72" spans="1:2" x14ac:dyDescent="0.2">
      <c r="A72" s="176"/>
      <c r="B72" s="176"/>
    </row>
    <row r="73" spans="1:2" x14ac:dyDescent="0.2">
      <c r="A73" s="176"/>
      <c r="B73" s="176"/>
    </row>
    <row r="74" spans="1:2" x14ac:dyDescent="0.2">
      <c r="A74" s="176"/>
      <c r="B74" s="176"/>
    </row>
    <row r="75" spans="1:2" x14ac:dyDescent="0.2">
      <c r="A75" s="176"/>
      <c r="B75" s="176"/>
    </row>
    <row r="76" spans="1:2" x14ac:dyDescent="0.2">
      <c r="A76" s="176"/>
      <c r="B76" s="176"/>
    </row>
    <row r="77" spans="1:2" x14ac:dyDescent="0.2">
      <c r="A77" s="176"/>
      <c r="B77" s="176"/>
    </row>
    <row r="78" spans="1:2" x14ac:dyDescent="0.2">
      <c r="A78" s="176"/>
      <c r="B78" s="176"/>
    </row>
    <row r="79" spans="1:2" x14ac:dyDescent="0.2">
      <c r="A79" s="176"/>
      <c r="B79" s="176"/>
    </row>
    <row r="80" spans="1:2" x14ac:dyDescent="0.2">
      <c r="A80" s="176"/>
      <c r="B80" s="176"/>
    </row>
    <row r="81" spans="1:2" x14ac:dyDescent="0.2">
      <c r="A81" s="176"/>
      <c r="B81" s="176"/>
    </row>
    <row r="82" spans="1:2" x14ac:dyDescent="0.2">
      <c r="A82" s="176"/>
      <c r="B82" s="176"/>
    </row>
    <row r="83" spans="1:2" x14ac:dyDescent="0.2">
      <c r="A83" s="176"/>
      <c r="B83" s="176"/>
    </row>
    <row r="84" spans="1:2" x14ac:dyDescent="0.2">
      <c r="A84" s="176"/>
      <c r="B84" s="176"/>
    </row>
    <row r="85" spans="1:2" x14ac:dyDescent="0.2">
      <c r="A85" s="176"/>
      <c r="B85" s="176"/>
    </row>
    <row r="86" spans="1:2" x14ac:dyDescent="0.2">
      <c r="A86" s="176"/>
      <c r="B86" s="176"/>
    </row>
    <row r="87" spans="1:2" x14ac:dyDescent="0.2">
      <c r="A87" s="176"/>
      <c r="B87" s="176"/>
    </row>
    <row r="88" spans="1:2" x14ac:dyDescent="0.2">
      <c r="A88" s="176"/>
      <c r="B88" s="176"/>
    </row>
    <row r="89" spans="1:2" x14ac:dyDescent="0.2">
      <c r="A89" s="176"/>
      <c r="B89" s="176"/>
    </row>
    <row r="90" spans="1:2" x14ac:dyDescent="0.2">
      <c r="A90" s="176"/>
      <c r="B90" s="176"/>
    </row>
    <row r="91" spans="1:2" x14ac:dyDescent="0.2">
      <c r="A91" s="176"/>
      <c r="B91" s="176"/>
    </row>
    <row r="92" spans="1:2" x14ac:dyDescent="0.2">
      <c r="A92" s="176"/>
      <c r="B92" s="176"/>
    </row>
    <row r="93" spans="1:2" x14ac:dyDescent="0.2">
      <c r="A93" s="176"/>
      <c r="B93" s="176"/>
    </row>
    <row r="94" spans="1:2" x14ac:dyDescent="0.2">
      <c r="A94" s="176"/>
      <c r="B94" s="176"/>
    </row>
    <row r="95" spans="1:2" x14ac:dyDescent="0.2">
      <c r="A95" s="176"/>
      <c r="B95" s="176"/>
    </row>
    <row r="96" spans="1:2" x14ac:dyDescent="0.2">
      <c r="A96" s="176"/>
      <c r="B96" s="176"/>
    </row>
    <row r="97" spans="1:2" x14ac:dyDescent="0.2">
      <c r="A97" s="176"/>
      <c r="B97" s="176"/>
    </row>
    <row r="98" spans="1:2" x14ac:dyDescent="0.2">
      <c r="A98" s="176"/>
      <c r="B98" s="176"/>
    </row>
    <row r="99" spans="1:2" x14ac:dyDescent="0.2">
      <c r="A99" s="176"/>
      <c r="B99" s="176"/>
    </row>
    <row r="100" spans="1:2" x14ac:dyDescent="0.2">
      <c r="A100" s="176"/>
      <c r="B100" s="176"/>
    </row>
    <row r="101" spans="1:2" x14ac:dyDescent="0.2">
      <c r="A101" s="176"/>
      <c r="B101" s="176"/>
    </row>
    <row r="102" spans="1:2" x14ac:dyDescent="0.2">
      <c r="A102" s="176"/>
      <c r="B102" s="176"/>
    </row>
    <row r="103" spans="1:2" x14ac:dyDescent="0.2">
      <c r="A103" s="176"/>
      <c r="B103" s="176"/>
    </row>
    <row r="104" spans="1:2" x14ac:dyDescent="0.2">
      <c r="A104" s="176"/>
      <c r="B104" s="176"/>
    </row>
    <row r="105" spans="1:2" x14ac:dyDescent="0.2">
      <c r="A105" s="176"/>
      <c r="B105" s="176"/>
    </row>
    <row r="106" spans="1:2" x14ac:dyDescent="0.2">
      <c r="A106" s="176"/>
      <c r="B106" s="176"/>
    </row>
    <row r="107" spans="1:2" x14ac:dyDescent="0.2">
      <c r="A107" s="176"/>
      <c r="B107" s="176"/>
    </row>
    <row r="108" spans="1:2" x14ac:dyDescent="0.2">
      <c r="A108" s="176"/>
      <c r="B108" s="176"/>
    </row>
    <row r="109" spans="1:2" x14ac:dyDescent="0.2">
      <c r="A109" s="176"/>
      <c r="B109" s="176"/>
    </row>
    <row r="110" spans="1:2" x14ac:dyDescent="0.2">
      <c r="A110" s="176"/>
      <c r="B110" s="176"/>
    </row>
    <row r="111" spans="1:2" x14ac:dyDescent="0.2">
      <c r="A111" s="176"/>
      <c r="B111" s="176"/>
    </row>
    <row r="112" spans="1:2" x14ac:dyDescent="0.2">
      <c r="A112" s="176"/>
      <c r="B112" s="176"/>
    </row>
    <row r="113" spans="1:2" x14ac:dyDescent="0.2">
      <c r="A113" s="176"/>
      <c r="B113" s="176"/>
    </row>
    <row r="114" spans="1:2" x14ac:dyDescent="0.2">
      <c r="A114" s="176"/>
      <c r="B114" s="176"/>
    </row>
    <row r="115" spans="1:2" x14ac:dyDescent="0.2">
      <c r="A115" s="176"/>
      <c r="B115" s="176"/>
    </row>
    <row r="116" spans="1:2" x14ac:dyDescent="0.2">
      <c r="A116" s="176"/>
      <c r="B116" s="176"/>
    </row>
    <row r="117" spans="1:2" x14ac:dyDescent="0.2">
      <c r="A117" s="176"/>
      <c r="B117" s="176"/>
    </row>
    <row r="118" spans="1:2" x14ac:dyDescent="0.2">
      <c r="A118" s="176"/>
      <c r="B118" s="176"/>
    </row>
    <row r="119" spans="1:2" x14ac:dyDescent="0.2">
      <c r="A119" s="176"/>
      <c r="B119" s="176"/>
    </row>
    <row r="120" spans="1:2" x14ac:dyDescent="0.2">
      <c r="A120" s="176"/>
      <c r="B120" s="176"/>
    </row>
    <row r="121" spans="1:2" x14ac:dyDescent="0.2">
      <c r="A121" s="176"/>
      <c r="B121" s="176"/>
    </row>
    <row r="122" spans="1:2" x14ac:dyDescent="0.2">
      <c r="A122" s="176"/>
      <c r="B122" s="176"/>
    </row>
    <row r="123" spans="1:2" x14ac:dyDescent="0.2">
      <c r="A123" s="176"/>
      <c r="B123" s="176"/>
    </row>
    <row r="124" spans="1:2" x14ac:dyDescent="0.2">
      <c r="A124" s="176"/>
      <c r="B124" s="176"/>
    </row>
    <row r="125" spans="1:2" x14ac:dyDescent="0.2">
      <c r="A125" s="176"/>
      <c r="B125" s="176"/>
    </row>
    <row r="126" spans="1:2" x14ac:dyDescent="0.2">
      <c r="A126" s="176"/>
      <c r="B126" s="176"/>
    </row>
    <row r="127" spans="1:2" x14ac:dyDescent="0.2">
      <c r="A127" s="176"/>
      <c r="B127" s="176"/>
    </row>
    <row r="128" spans="1:2" x14ac:dyDescent="0.2">
      <c r="A128" s="176"/>
      <c r="B128" s="176"/>
    </row>
    <row r="129" spans="1:2" x14ac:dyDescent="0.2">
      <c r="A129" s="176"/>
      <c r="B129" s="176"/>
    </row>
    <row r="130" spans="1:2" x14ac:dyDescent="0.2">
      <c r="A130" s="176"/>
      <c r="B130" s="176"/>
    </row>
    <row r="131" spans="1:2" x14ac:dyDescent="0.2">
      <c r="A131" s="176"/>
      <c r="B131" s="176"/>
    </row>
    <row r="132" spans="1:2" x14ac:dyDescent="0.2">
      <c r="A132" s="176"/>
      <c r="B132" s="176"/>
    </row>
    <row r="133" spans="1:2" x14ac:dyDescent="0.2">
      <c r="A133" s="176"/>
      <c r="B133" s="176"/>
    </row>
    <row r="134" spans="1:2" x14ac:dyDescent="0.2">
      <c r="A134" s="176"/>
      <c r="B134" s="176"/>
    </row>
    <row r="135" spans="1:2" x14ac:dyDescent="0.2">
      <c r="A135" s="176"/>
      <c r="B135" s="176"/>
    </row>
    <row r="136" spans="1:2" x14ac:dyDescent="0.2">
      <c r="A136" s="176"/>
      <c r="B136" s="176"/>
    </row>
    <row r="137" spans="1:2" x14ac:dyDescent="0.2">
      <c r="A137" s="176"/>
      <c r="B137" s="176"/>
    </row>
    <row r="138" spans="1:2" x14ac:dyDescent="0.2">
      <c r="A138" s="176"/>
      <c r="B138" s="176"/>
    </row>
    <row r="139" spans="1:2" x14ac:dyDescent="0.2">
      <c r="A139" s="176"/>
      <c r="B139" s="176"/>
    </row>
    <row r="140" spans="1:2" x14ac:dyDescent="0.2">
      <c r="A140" s="176"/>
      <c r="B140" s="176"/>
    </row>
    <row r="141" spans="1:2" x14ac:dyDescent="0.2">
      <c r="A141" s="176"/>
      <c r="B141" s="176"/>
    </row>
    <row r="142" spans="1:2" x14ac:dyDescent="0.2">
      <c r="A142" s="176"/>
      <c r="B142" s="176"/>
    </row>
    <row r="143" spans="1:2" x14ac:dyDescent="0.2">
      <c r="A143" s="176"/>
      <c r="B143" s="176"/>
    </row>
    <row r="144" spans="1:2" x14ac:dyDescent="0.2">
      <c r="A144" s="176"/>
      <c r="B144" s="176"/>
    </row>
    <row r="145" spans="1:2" x14ac:dyDescent="0.2">
      <c r="A145" s="176"/>
      <c r="B145" s="176"/>
    </row>
    <row r="146" spans="1:2" x14ac:dyDescent="0.2">
      <c r="A146" s="176"/>
      <c r="B146" s="176"/>
    </row>
    <row r="147" spans="1:2" x14ac:dyDescent="0.2">
      <c r="A147" s="176"/>
      <c r="B147" s="176"/>
    </row>
    <row r="148" spans="1:2" x14ac:dyDescent="0.2">
      <c r="A148" s="176"/>
      <c r="B148" s="176"/>
    </row>
    <row r="149" spans="1:2" x14ac:dyDescent="0.2">
      <c r="A149" s="176"/>
      <c r="B149" s="176"/>
    </row>
    <row r="150" spans="1:2" x14ac:dyDescent="0.2">
      <c r="A150" s="176"/>
      <c r="B150" s="176"/>
    </row>
    <row r="151" spans="1:2" x14ac:dyDescent="0.2">
      <c r="A151" s="176"/>
      <c r="B151" s="176"/>
    </row>
    <row r="152" spans="1:2" x14ac:dyDescent="0.2">
      <c r="A152" s="176"/>
      <c r="B152" s="176"/>
    </row>
    <row r="153" spans="1:2" x14ac:dyDescent="0.2">
      <c r="A153" s="176"/>
      <c r="B153" s="176"/>
    </row>
    <row r="154" spans="1:2" x14ac:dyDescent="0.2">
      <c r="A154" s="176"/>
      <c r="B154" s="176"/>
    </row>
    <row r="155" spans="1:2" x14ac:dyDescent="0.2">
      <c r="A155" s="176"/>
      <c r="B155" s="176"/>
    </row>
    <row r="156" spans="1:2" x14ac:dyDescent="0.2">
      <c r="A156" s="176"/>
      <c r="B156" s="176"/>
    </row>
    <row r="157" spans="1:2" x14ac:dyDescent="0.2">
      <c r="A157" s="176"/>
      <c r="B157" s="176"/>
    </row>
    <row r="158" spans="1:2" x14ac:dyDescent="0.2">
      <c r="A158" s="176"/>
      <c r="B158" s="176"/>
    </row>
    <row r="159" spans="1:2" x14ac:dyDescent="0.2">
      <c r="A159" s="176"/>
      <c r="B159" s="176"/>
    </row>
    <row r="160" spans="1:2" x14ac:dyDescent="0.2">
      <c r="A160" s="176"/>
      <c r="B160" s="176"/>
    </row>
    <row r="161" spans="1:2" x14ac:dyDescent="0.2">
      <c r="A161" s="176"/>
      <c r="B161" s="176"/>
    </row>
    <row r="162" spans="1:2" x14ac:dyDescent="0.2">
      <c r="A162" s="176"/>
      <c r="B162" s="176"/>
    </row>
    <row r="163" spans="1:2" x14ac:dyDescent="0.2">
      <c r="A163" s="176"/>
      <c r="B163" s="176"/>
    </row>
    <row r="164" spans="1:2" x14ac:dyDescent="0.2">
      <c r="A164" s="176"/>
      <c r="B164" s="176"/>
    </row>
    <row r="165" spans="1:2" x14ac:dyDescent="0.2">
      <c r="A165" s="176"/>
      <c r="B165" s="176"/>
    </row>
    <row r="166" spans="1:2" x14ac:dyDescent="0.2">
      <c r="A166" s="176"/>
      <c r="B166" s="176"/>
    </row>
    <row r="167" spans="1:2" x14ac:dyDescent="0.2">
      <c r="A167" s="176"/>
      <c r="B167" s="176"/>
    </row>
    <row r="168" spans="1:2" x14ac:dyDescent="0.2">
      <c r="A168" s="176"/>
      <c r="B168" s="176"/>
    </row>
    <row r="169" spans="1:2" x14ac:dyDescent="0.2">
      <c r="A169" s="176"/>
      <c r="B169" s="176"/>
    </row>
    <row r="170" spans="1:2" x14ac:dyDescent="0.2">
      <c r="A170" s="176"/>
      <c r="B170" s="176"/>
    </row>
    <row r="171" spans="1:2" x14ac:dyDescent="0.2">
      <c r="A171" s="176"/>
      <c r="B171" s="176"/>
    </row>
    <row r="172" spans="1:2" x14ac:dyDescent="0.2">
      <c r="A172" s="176"/>
      <c r="B172" s="176"/>
    </row>
    <row r="173" spans="1:2" x14ac:dyDescent="0.2">
      <c r="A173" s="176"/>
      <c r="B173" s="176"/>
    </row>
    <row r="174" spans="1:2" x14ac:dyDescent="0.2">
      <c r="A174" s="176"/>
      <c r="B174" s="176"/>
    </row>
    <row r="175" spans="1:2" x14ac:dyDescent="0.2">
      <c r="A175" s="176"/>
      <c r="B175" s="176"/>
    </row>
    <row r="176" spans="1:2" x14ac:dyDescent="0.2">
      <c r="A176" s="176"/>
      <c r="B176" s="176"/>
    </row>
    <row r="177" spans="1:2" x14ac:dyDescent="0.2">
      <c r="A177" s="176"/>
      <c r="B177" s="176"/>
    </row>
    <row r="178" spans="1:2" x14ac:dyDescent="0.2">
      <c r="A178" s="176"/>
      <c r="B178" s="176"/>
    </row>
    <row r="179" spans="1:2" x14ac:dyDescent="0.2">
      <c r="A179" s="176"/>
      <c r="B179" s="176"/>
    </row>
    <row r="180" spans="1:2" x14ac:dyDescent="0.2">
      <c r="A180" s="176"/>
      <c r="B180" s="176"/>
    </row>
    <row r="181" spans="1:2" x14ac:dyDescent="0.2">
      <c r="A181" s="176"/>
      <c r="B181" s="176"/>
    </row>
    <row r="182" spans="1:2" x14ac:dyDescent="0.2">
      <c r="A182" s="176"/>
      <c r="B182" s="176"/>
    </row>
    <row r="183" spans="1:2" x14ac:dyDescent="0.2">
      <c r="A183" s="176"/>
      <c r="B183" s="176"/>
    </row>
    <row r="184" spans="1:2" x14ac:dyDescent="0.2">
      <c r="A184" s="176"/>
      <c r="B184" s="176"/>
    </row>
  </sheetData>
  <mergeCells count="5">
    <mergeCell ref="A1:L1"/>
    <mergeCell ref="A2:L2"/>
    <mergeCell ref="A3:L3"/>
    <mergeCell ref="B44:J44"/>
    <mergeCell ref="A41:L43"/>
  </mergeCells>
  <printOptions horizontalCentered="1"/>
  <pageMargins left="0.7" right="0.7" top="0.75" bottom="0.75" header="0.3" footer="0.3"/>
  <pageSetup scale="64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O59"/>
  <sheetViews>
    <sheetView zoomScale="90" zoomScaleNormal="90" workbookViewId="0">
      <pane ySplit="8" topLeftCell="A9" activePane="bottomLeft" state="frozen"/>
      <selection pane="bottomLeft" activeCell="I49" sqref="I49"/>
    </sheetView>
  </sheetViews>
  <sheetFormatPr defaultColWidth="8.125" defaultRowHeight="12.75" x14ac:dyDescent="0.2"/>
  <cols>
    <col min="1" max="1" width="2.375" style="232" customWidth="1"/>
    <col min="2" max="2" width="4.125" style="232" customWidth="1"/>
    <col min="3" max="3" width="2.625" style="232" customWidth="1"/>
    <col min="4" max="4" width="24.5" style="232" customWidth="1"/>
    <col min="5" max="5" width="8.125" style="232" customWidth="1"/>
    <col min="6" max="6" width="12.375" style="232" bestFit="1" customWidth="1"/>
    <col min="7" max="7" width="14.125" style="232" bestFit="1" customWidth="1"/>
    <col min="8" max="8" width="7.375" style="232" bestFit="1" customWidth="1"/>
    <col min="9" max="9" width="12.125" style="232" customWidth="1"/>
    <col min="10" max="10" width="11.5" style="232" customWidth="1"/>
    <col min="11" max="11" width="12.375" style="232" customWidth="1"/>
    <col min="12" max="12" width="6.875" style="232" bestFit="1" customWidth="1"/>
    <col min="13" max="13" width="26.5" style="232" bestFit="1" customWidth="1"/>
    <col min="14" max="14" width="18.375" style="232" bestFit="1" customWidth="1"/>
    <col min="15" max="15" width="9.625" style="232" customWidth="1"/>
    <col min="16" max="16384" width="8.125" style="232"/>
  </cols>
  <sheetData>
    <row r="1" spans="2:15" ht="15" customHeight="1" x14ac:dyDescent="0.2">
      <c r="B1" s="285" t="s">
        <v>10</v>
      </c>
      <c r="C1" s="285"/>
      <c r="D1" s="285"/>
      <c r="E1" s="285"/>
      <c r="F1" s="285"/>
      <c r="G1" s="285"/>
      <c r="H1" s="285"/>
      <c r="I1" s="285"/>
      <c r="J1" s="285"/>
      <c r="K1" s="285"/>
      <c r="L1" s="282"/>
    </row>
    <row r="2" spans="2:15" ht="15" customHeight="1" x14ac:dyDescent="0.2">
      <c r="B2" s="285" t="s">
        <v>215</v>
      </c>
      <c r="C2" s="285"/>
      <c r="D2" s="285"/>
      <c r="E2" s="285"/>
      <c r="F2" s="285"/>
      <c r="G2" s="285"/>
      <c r="H2" s="285"/>
      <c r="I2" s="284"/>
      <c r="J2" s="284"/>
      <c r="K2" s="284"/>
      <c r="L2" s="282"/>
    </row>
    <row r="3" spans="2:15" ht="15" customHeight="1" x14ac:dyDescent="0.2">
      <c r="B3" s="282" t="s">
        <v>214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</row>
    <row r="4" spans="2:15" ht="15" customHeight="1" x14ac:dyDescent="0.2">
      <c r="B4" s="282" t="s">
        <v>213</v>
      </c>
      <c r="C4" s="282"/>
      <c r="D4" s="282"/>
      <c r="E4" s="282"/>
      <c r="F4" s="282"/>
      <c r="G4" s="282"/>
      <c r="H4" s="282"/>
      <c r="I4" s="283"/>
      <c r="J4" s="283"/>
      <c r="K4" s="283"/>
      <c r="L4" s="282"/>
    </row>
    <row r="5" spans="2:15" x14ac:dyDescent="0.2">
      <c r="J5" s="246"/>
    </row>
    <row r="6" spans="2:15" x14ac:dyDescent="0.2">
      <c r="F6" s="281">
        <v>2022</v>
      </c>
      <c r="G6" s="246">
        <f>+F6</f>
        <v>2022</v>
      </c>
      <c r="H6" s="246"/>
      <c r="I6" s="246" t="s">
        <v>212</v>
      </c>
      <c r="J6" s="246" t="s">
        <v>27</v>
      </c>
      <c r="K6" s="246"/>
    </row>
    <row r="7" spans="2:15" ht="13.5" thickBot="1" x14ac:dyDescent="0.25">
      <c r="E7" s="246" t="s">
        <v>13</v>
      </c>
      <c r="F7" s="246" t="s">
        <v>211</v>
      </c>
      <c r="G7" s="246" t="s">
        <v>210</v>
      </c>
      <c r="H7" s="246" t="s">
        <v>209</v>
      </c>
      <c r="I7" s="246" t="s">
        <v>5</v>
      </c>
      <c r="J7" s="246" t="s">
        <v>208</v>
      </c>
      <c r="K7" s="246" t="s">
        <v>207</v>
      </c>
    </row>
    <row r="8" spans="2:15" ht="33.75" x14ac:dyDescent="0.2">
      <c r="B8" s="258" t="s">
        <v>11</v>
      </c>
      <c r="C8" s="489" t="s">
        <v>12</v>
      </c>
      <c r="D8" s="489"/>
      <c r="E8" s="280" t="s">
        <v>14</v>
      </c>
      <c r="F8" s="280" t="s">
        <v>206</v>
      </c>
      <c r="G8" s="280" t="s">
        <v>205</v>
      </c>
      <c r="H8" s="280" t="s">
        <v>204</v>
      </c>
      <c r="I8" s="280" t="s">
        <v>56</v>
      </c>
      <c r="J8" s="280" t="s">
        <v>203</v>
      </c>
      <c r="K8" s="280" t="s">
        <v>5</v>
      </c>
      <c r="M8" s="220" t="s">
        <v>167</v>
      </c>
      <c r="N8" s="219" t="s">
        <v>166</v>
      </c>
    </row>
    <row r="9" spans="2:15" x14ac:dyDescent="0.2">
      <c r="B9" s="246">
        <v>1</v>
      </c>
      <c r="C9" s="232" t="s">
        <v>165</v>
      </c>
      <c r="E9" s="246" t="s">
        <v>202</v>
      </c>
      <c r="F9" s="271">
        <v>605484515.28218365</v>
      </c>
      <c r="G9" s="244">
        <v>437040010.90154654</v>
      </c>
      <c r="H9" s="254">
        <f>G9/$G$47</f>
        <v>0.69003955409875761</v>
      </c>
      <c r="I9" s="265">
        <f>$I$49*H9</f>
        <v>9663643.3636086881</v>
      </c>
      <c r="J9" s="253">
        <f>ROUND(I9/F9,5)</f>
        <v>1.5959999999999998E-2</v>
      </c>
      <c r="K9" s="265">
        <f>F9*(J9)</f>
        <v>9663532.863903651</v>
      </c>
      <c r="L9" s="279"/>
      <c r="M9" s="275">
        <v>199428957</v>
      </c>
      <c r="N9" s="266">
        <f>M9*J9</f>
        <v>3182886.1537199998</v>
      </c>
      <c r="O9" s="248"/>
    </row>
    <row r="10" spans="2:15" x14ac:dyDescent="0.2">
      <c r="B10" s="246"/>
      <c r="E10" s="246"/>
      <c r="F10" s="278"/>
      <c r="G10" s="269"/>
      <c r="H10" s="254"/>
      <c r="I10" s="265"/>
      <c r="J10" s="253"/>
      <c r="K10" s="265"/>
      <c r="M10" s="277"/>
      <c r="N10" s="263"/>
      <c r="O10" s="248"/>
    </row>
    <row r="11" spans="2:15" x14ac:dyDescent="0.2">
      <c r="B11" s="246">
        <v>2</v>
      </c>
      <c r="C11" s="232" t="s">
        <v>201</v>
      </c>
      <c r="E11" s="246" t="s">
        <v>200</v>
      </c>
      <c r="F11" s="271">
        <v>241041941.4711673</v>
      </c>
      <c r="G11" s="244">
        <v>149375574.7045255</v>
      </c>
      <c r="H11" s="254">
        <f>G11/$G$47</f>
        <v>0.23584809717931407</v>
      </c>
      <c r="I11" s="265">
        <f>$I$49*H11</f>
        <v>3302929.354685117</v>
      </c>
      <c r="J11" s="253">
        <f>ROUND(I11/F11,5)</f>
        <v>1.37E-2</v>
      </c>
      <c r="K11" s="265">
        <f>F11*(J11)</f>
        <v>3302274.5981549919</v>
      </c>
      <c r="L11" s="279"/>
      <c r="M11" s="275">
        <v>81622389</v>
      </c>
      <c r="N11" s="266">
        <f>M11*J11</f>
        <v>1118226.7293</v>
      </c>
      <c r="O11" s="248"/>
    </row>
    <row r="12" spans="2:15" x14ac:dyDescent="0.2">
      <c r="B12" s="246"/>
      <c r="E12" s="246"/>
      <c r="F12" s="278"/>
      <c r="G12" s="242"/>
      <c r="H12" s="254"/>
      <c r="I12" s="265"/>
      <c r="J12" s="253"/>
      <c r="K12" s="265"/>
      <c r="M12" s="277"/>
      <c r="N12" s="263"/>
      <c r="O12" s="248"/>
    </row>
    <row r="13" spans="2:15" x14ac:dyDescent="0.2">
      <c r="B13" s="246">
        <v>3</v>
      </c>
      <c r="C13" s="232" t="s">
        <v>199</v>
      </c>
      <c r="E13" s="246" t="s">
        <v>198</v>
      </c>
      <c r="F13" s="271">
        <v>88992709.206235796</v>
      </c>
      <c r="G13" s="244">
        <v>27046126.84174931</v>
      </c>
      <c r="H13" s="254">
        <f>G13/G$47</f>
        <v>4.2702949021716424E-2</v>
      </c>
      <c r="I13" s="265">
        <f>$I$49*H13</f>
        <v>598032.48591916193</v>
      </c>
      <c r="J13" s="253">
        <f>ROUND(I13/F13,5)</f>
        <v>6.7200000000000003E-3</v>
      </c>
      <c r="K13" s="265">
        <f>F13*(J13)</f>
        <v>598031.00586590462</v>
      </c>
      <c r="L13" s="276"/>
      <c r="M13" s="275">
        <v>27071538</v>
      </c>
      <c r="N13" s="266">
        <f>M13*J13</f>
        <v>181920.73536000002</v>
      </c>
      <c r="O13" s="248"/>
    </row>
    <row r="14" spans="2:15" x14ac:dyDescent="0.2">
      <c r="B14" s="246"/>
      <c r="E14" s="246"/>
      <c r="F14" s="233"/>
      <c r="G14" s="244"/>
      <c r="H14" s="254"/>
      <c r="I14" s="265"/>
      <c r="J14" s="253"/>
      <c r="K14" s="265"/>
      <c r="M14" s="273"/>
      <c r="N14" s="263"/>
      <c r="O14" s="248"/>
    </row>
    <row r="15" spans="2:15" x14ac:dyDescent="0.2">
      <c r="B15" s="246">
        <v>4</v>
      </c>
      <c r="C15" s="232" t="s">
        <v>196</v>
      </c>
      <c r="E15" s="246">
        <v>85</v>
      </c>
      <c r="F15" s="271"/>
      <c r="G15" s="244"/>
      <c r="H15" s="254"/>
      <c r="I15" s="265"/>
      <c r="J15" s="253"/>
      <c r="K15" s="265"/>
      <c r="M15" s="273"/>
      <c r="N15" s="263"/>
      <c r="O15" s="248"/>
    </row>
    <row r="16" spans="2:15" x14ac:dyDescent="0.2">
      <c r="B16" s="246">
        <v>5</v>
      </c>
      <c r="D16" s="232" t="s">
        <v>191</v>
      </c>
      <c r="E16" s="246"/>
      <c r="F16" s="271">
        <v>8773235.6159016266</v>
      </c>
      <c r="G16" s="244"/>
      <c r="H16" s="254"/>
      <c r="I16" s="242"/>
      <c r="J16" s="268">
        <v>4.8300000000000001E-3</v>
      </c>
      <c r="K16" s="265"/>
      <c r="L16" s="233"/>
      <c r="M16" s="267">
        <f>F16/$F$19*$M$19</f>
        <v>2078990.630667248</v>
      </c>
      <c r="N16" s="266">
        <f>M16*J16</f>
        <v>10041.524746122808</v>
      </c>
      <c r="O16" s="248"/>
    </row>
    <row r="17" spans="2:15" x14ac:dyDescent="0.2">
      <c r="B17" s="246">
        <v>6</v>
      </c>
      <c r="D17" s="232" t="s">
        <v>190</v>
      </c>
      <c r="E17" s="246"/>
      <c r="F17" s="271">
        <v>5145080.8254322344</v>
      </c>
      <c r="G17" s="244"/>
      <c r="H17" s="254"/>
      <c r="I17" s="242"/>
      <c r="J17" s="268">
        <v>2.9499999999999999E-3</v>
      </c>
      <c r="K17" s="265"/>
      <c r="M17" s="267">
        <f>F17/$F$19*$M$19</f>
        <v>1219228.0360864373</v>
      </c>
      <c r="N17" s="266">
        <f>M17*J17</f>
        <v>3596.7227064549897</v>
      </c>
      <c r="O17" s="248"/>
    </row>
    <row r="18" spans="2:15" x14ac:dyDescent="0.2">
      <c r="B18" s="246">
        <v>7</v>
      </c>
      <c r="D18" s="232" t="s">
        <v>194</v>
      </c>
      <c r="E18" s="246"/>
      <c r="F18" s="270">
        <v>6953676.5056259399</v>
      </c>
      <c r="G18" s="244"/>
      <c r="H18" s="254"/>
      <c r="I18" s="242"/>
      <c r="J18" s="268">
        <v>1.6100000000000001E-3</v>
      </c>
      <c r="K18" s="265"/>
      <c r="M18" s="267">
        <f>F18/$F$19*$M$19</f>
        <v>1647810.3332463149</v>
      </c>
      <c r="N18" s="266">
        <f>M18*J18</f>
        <v>2652.9746365265673</v>
      </c>
      <c r="O18" s="248"/>
    </row>
    <row r="19" spans="2:15" x14ac:dyDescent="0.2">
      <c r="B19" s="246">
        <v>8</v>
      </c>
      <c r="D19" s="232" t="s">
        <v>2</v>
      </c>
      <c r="E19" s="246"/>
      <c r="F19" s="233">
        <f>SUM(F16:F18)</f>
        <v>20871992.946959801</v>
      </c>
      <c r="G19" s="244">
        <v>2772547.3863477181</v>
      </c>
      <c r="H19" s="254">
        <f>G19/G$47</f>
        <v>4.3775565496771886E-3</v>
      </c>
      <c r="I19" s="265">
        <f>$I$49*H19</f>
        <v>61305.391913889238</v>
      </c>
      <c r="J19" s="253"/>
      <c r="K19" s="244">
        <v>68748.135633887709</v>
      </c>
      <c r="M19" s="264">
        <v>4946029</v>
      </c>
      <c r="N19" s="263"/>
      <c r="O19" s="248"/>
    </row>
    <row r="20" spans="2:15" x14ac:dyDescent="0.2">
      <c r="B20" s="246"/>
      <c r="E20" s="246"/>
      <c r="F20" s="233"/>
      <c r="G20" s="269"/>
      <c r="H20" s="254"/>
      <c r="I20" s="265"/>
      <c r="J20" s="253"/>
      <c r="K20" s="265"/>
      <c r="M20" s="273"/>
      <c r="N20" s="263"/>
      <c r="O20" s="248"/>
    </row>
    <row r="21" spans="2:15" x14ac:dyDescent="0.2">
      <c r="B21" s="246">
        <v>9</v>
      </c>
      <c r="C21" s="232" t="s">
        <v>196</v>
      </c>
      <c r="E21" s="246" t="s">
        <v>197</v>
      </c>
      <c r="F21" s="274">
        <v>7836608.9315861296</v>
      </c>
      <c r="G21" s="244">
        <v>1764614.9821489167</v>
      </c>
      <c r="H21" s="254">
        <f>G21/G$47</f>
        <v>2.7861388089529646E-3</v>
      </c>
      <c r="I21" s="265">
        <f>$I$49*H21</f>
        <v>39018.418076621681</v>
      </c>
      <c r="J21" s="253">
        <f>ROUND(I21/F21,5)</f>
        <v>4.9800000000000001E-3</v>
      </c>
      <c r="K21" s="265">
        <f>F21*(J21)</f>
        <v>39026.312479298926</v>
      </c>
      <c r="M21" s="264">
        <v>1810926</v>
      </c>
      <c r="N21" s="266">
        <f>M21*J21</f>
        <v>9018.4114800000007</v>
      </c>
      <c r="O21" s="248"/>
    </row>
    <row r="22" spans="2:15" x14ac:dyDescent="0.2">
      <c r="B22" s="246"/>
      <c r="E22" s="246"/>
      <c r="F22" s="233"/>
      <c r="G22" s="244"/>
      <c r="H22" s="254"/>
      <c r="I22" s="265"/>
      <c r="J22" s="253"/>
      <c r="K22" s="265"/>
      <c r="M22" s="273"/>
      <c r="N22" s="263"/>
      <c r="O22" s="248"/>
    </row>
    <row r="23" spans="2:15" x14ac:dyDescent="0.2">
      <c r="B23" s="246">
        <v>10</v>
      </c>
      <c r="C23" s="232" t="s">
        <v>196</v>
      </c>
      <c r="E23" s="246">
        <v>87</v>
      </c>
      <c r="F23" s="233"/>
      <c r="G23" s="244"/>
      <c r="H23" s="254"/>
      <c r="I23" s="265"/>
      <c r="J23" s="253"/>
      <c r="K23" s="265"/>
      <c r="M23" s="273"/>
      <c r="N23" s="263"/>
      <c r="O23" s="248"/>
    </row>
    <row r="24" spans="2:15" x14ac:dyDescent="0.2">
      <c r="B24" s="246">
        <v>11</v>
      </c>
      <c r="D24" s="232" t="s">
        <v>191</v>
      </c>
      <c r="E24" s="246"/>
      <c r="F24" s="271">
        <v>1184420.7770205315</v>
      </c>
      <c r="G24" s="244"/>
      <c r="H24" s="254"/>
      <c r="I24" s="265"/>
      <c r="J24" s="268">
        <v>4.8300000000000001E-3</v>
      </c>
      <c r="K24" s="265"/>
      <c r="M24" s="267">
        <f t="shared" ref="M24:M29" si="0">F24/$F$30*$M$30</f>
        <v>322421.93273392686</v>
      </c>
      <c r="N24" s="266">
        <f t="shared" ref="N24:N29" si="1">M24*J24</f>
        <v>1557.2979351048668</v>
      </c>
      <c r="O24" s="248"/>
    </row>
    <row r="25" spans="2:15" x14ac:dyDescent="0.2">
      <c r="B25" s="246">
        <v>12</v>
      </c>
      <c r="D25" s="232" t="s">
        <v>190</v>
      </c>
      <c r="E25" s="246"/>
      <c r="F25" s="271">
        <v>1184420.7770205315</v>
      </c>
      <c r="G25" s="244"/>
      <c r="H25" s="254"/>
      <c r="I25" s="265"/>
      <c r="J25" s="268">
        <v>2.9499999999999999E-3</v>
      </c>
      <c r="K25" s="265"/>
      <c r="M25" s="267">
        <f t="shared" si="0"/>
        <v>322421.93273392686</v>
      </c>
      <c r="N25" s="266">
        <f t="shared" si="1"/>
        <v>951.14470156508423</v>
      </c>
      <c r="O25" s="248"/>
    </row>
    <row r="26" spans="2:15" x14ac:dyDescent="0.2">
      <c r="B26" s="246">
        <v>13</v>
      </c>
      <c r="D26" s="232" t="s">
        <v>189</v>
      </c>
      <c r="E26" s="246"/>
      <c r="F26" s="271">
        <v>2219741.7315431475</v>
      </c>
      <c r="G26" s="244"/>
      <c r="H26" s="254"/>
      <c r="I26" s="265"/>
      <c r="J26" s="268">
        <v>1.9E-3</v>
      </c>
      <c r="K26" s="265"/>
      <c r="M26" s="267">
        <f t="shared" si="0"/>
        <v>604256.04915058718</v>
      </c>
      <c r="N26" s="266">
        <f t="shared" si="1"/>
        <v>1148.0864933861155</v>
      </c>
      <c r="O26" s="248"/>
    </row>
    <row r="27" spans="2:15" x14ac:dyDescent="0.2">
      <c r="B27" s="246">
        <v>14</v>
      </c>
      <c r="D27" s="232" t="s">
        <v>188</v>
      </c>
      <c r="E27" s="246"/>
      <c r="F27" s="271">
        <v>3104713.2996480921</v>
      </c>
      <c r="G27" s="244"/>
      <c r="H27" s="254"/>
      <c r="I27" s="265"/>
      <c r="J27" s="268">
        <v>1.25E-3</v>
      </c>
      <c r="K27" s="265"/>
      <c r="M27" s="267">
        <f t="shared" si="0"/>
        <v>845162.19411094708</v>
      </c>
      <c r="N27" s="266">
        <f t="shared" si="1"/>
        <v>1056.452742638684</v>
      </c>
      <c r="O27" s="248"/>
    </row>
    <row r="28" spans="2:15" x14ac:dyDescent="0.2">
      <c r="B28" s="246">
        <v>15</v>
      </c>
      <c r="D28" s="232" t="s">
        <v>187</v>
      </c>
      <c r="E28" s="246"/>
      <c r="F28" s="271">
        <v>3787707.5666823532</v>
      </c>
      <c r="G28" s="244"/>
      <c r="H28" s="254"/>
      <c r="I28" s="265"/>
      <c r="J28" s="268">
        <v>9.2000000000000003E-4</v>
      </c>
      <c r="K28" s="265"/>
      <c r="M28" s="267">
        <f t="shared" si="0"/>
        <v>1031086.2642520781</v>
      </c>
      <c r="N28" s="266">
        <f t="shared" si="1"/>
        <v>948.59936311191188</v>
      </c>
      <c r="O28" s="248"/>
    </row>
    <row r="29" spans="2:15" x14ac:dyDescent="0.2">
      <c r="B29" s="246">
        <v>16</v>
      </c>
      <c r="D29" s="232" t="s">
        <v>186</v>
      </c>
      <c r="E29" s="246"/>
      <c r="F29" s="270">
        <v>10059914.389264509</v>
      </c>
      <c r="G29" s="244"/>
      <c r="H29" s="254"/>
      <c r="I29" s="265"/>
      <c r="J29" s="268">
        <v>5.9999999999999995E-4</v>
      </c>
      <c r="K29" s="265"/>
      <c r="M29" s="267">
        <f t="shared" si="0"/>
        <v>2738500.6270185336</v>
      </c>
      <c r="N29" s="266">
        <f t="shared" si="1"/>
        <v>1643.10037621112</v>
      </c>
      <c r="O29" s="248"/>
    </row>
    <row r="30" spans="2:15" x14ac:dyDescent="0.2">
      <c r="B30" s="246">
        <v>17</v>
      </c>
      <c r="D30" s="232" t="s">
        <v>2</v>
      </c>
      <c r="E30" s="246"/>
      <c r="F30" s="233">
        <f>SUM(F24:F29)</f>
        <v>21540918.541179165</v>
      </c>
      <c r="G30" s="244">
        <v>1671039.2619916026</v>
      </c>
      <c r="H30" s="254">
        <f>G30/G$47</f>
        <v>2.6383927294152511E-3</v>
      </c>
      <c r="I30" s="265">
        <f>$I$49*H30</f>
        <v>36949.311439845485</v>
      </c>
      <c r="J30" s="253"/>
      <c r="K30" s="244">
        <v>26833.8341546183</v>
      </c>
      <c r="M30" s="264">
        <v>5863849</v>
      </c>
      <c r="N30" s="263"/>
      <c r="O30" s="248"/>
    </row>
    <row r="31" spans="2:15" x14ac:dyDescent="0.2">
      <c r="B31" s="246"/>
      <c r="E31" s="246"/>
      <c r="F31" s="233"/>
      <c r="G31" s="269"/>
      <c r="H31" s="254"/>
      <c r="I31" s="265"/>
      <c r="J31" s="253"/>
      <c r="K31" s="244"/>
      <c r="M31" s="272"/>
      <c r="N31" s="263"/>
      <c r="O31" s="248"/>
    </row>
    <row r="32" spans="2:15" x14ac:dyDescent="0.2">
      <c r="B32" s="246">
        <f>B30+1</f>
        <v>18</v>
      </c>
      <c r="C32" s="232" t="s">
        <v>193</v>
      </c>
      <c r="E32" s="246" t="s">
        <v>195</v>
      </c>
      <c r="F32" s="233"/>
      <c r="G32" s="269"/>
      <c r="H32" s="254"/>
      <c r="I32" s="265"/>
      <c r="J32" s="253"/>
      <c r="K32" s="244"/>
      <c r="M32" s="272"/>
      <c r="N32" s="263"/>
      <c r="O32" s="248"/>
    </row>
    <row r="33" spans="2:15" x14ac:dyDescent="0.2">
      <c r="B33" s="246">
        <f>B32+1</f>
        <v>19</v>
      </c>
      <c r="D33" s="232" t="s">
        <v>191</v>
      </c>
      <c r="E33" s="246"/>
      <c r="F33" s="271">
        <v>23538157.823504049</v>
      </c>
      <c r="G33" s="269"/>
      <c r="H33" s="254"/>
      <c r="I33" s="265"/>
      <c r="J33" s="268">
        <v>4.8300000000000001E-3</v>
      </c>
      <c r="K33" s="244"/>
      <c r="M33" s="267">
        <f>F33/$F$36*$M$36</f>
        <v>4816480.1491596848</v>
      </c>
      <c r="N33" s="266">
        <f>M33*J33</f>
        <v>23263.599120441279</v>
      </c>
      <c r="O33" s="248"/>
    </row>
    <row r="34" spans="2:15" x14ac:dyDescent="0.2">
      <c r="B34" s="246">
        <f>B33+1</f>
        <v>20</v>
      </c>
      <c r="D34" s="232" t="s">
        <v>190</v>
      </c>
      <c r="E34" s="246"/>
      <c r="F34" s="271">
        <v>16225318.148222974</v>
      </c>
      <c r="G34" s="269"/>
      <c r="H34" s="254"/>
      <c r="I34" s="265"/>
      <c r="J34" s="268">
        <v>2.9499999999999999E-3</v>
      </c>
      <c r="K34" s="244"/>
      <c r="M34" s="267">
        <f>F34/$F$36*$M$36</f>
        <v>3320095.1136745568</v>
      </c>
      <c r="N34" s="266">
        <f>M34*J34</f>
        <v>9794.2805853399423</v>
      </c>
      <c r="O34" s="248"/>
    </row>
    <row r="35" spans="2:15" x14ac:dyDescent="0.2">
      <c r="B35" s="246">
        <f>B34+1</f>
        <v>21</v>
      </c>
      <c r="D35" s="232" t="s">
        <v>194</v>
      </c>
      <c r="E35" s="246"/>
      <c r="F35" s="270">
        <v>27102814.730147038</v>
      </c>
      <c r="G35" s="269"/>
      <c r="H35" s="254"/>
      <c r="I35" s="265"/>
      <c r="J35" s="268">
        <v>1.6100000000000001E-3</v>
      </c>
      <c r="K35" s="244"/>
      <c r="M35" s="267">
        <f>F35/$F$36*$M$36</f>
        <v>5545895.7371657575</v>
      </c>
      <c r="N35" s="266">
        <f>M35*J35</f>
        <v>8928.8921368368701</v>
      </c>
      <c r="O35" s="248"/>
    </row>
    <row r="36" spans="2:15" x14ac:dyDescent="0.2">
      <c r="B36" s="246">
        <f>B35+1</f>
        <v>22</v>
      </c>
      <c r="D36" s="232" t="s">
        <v>2</v>
      </c>
      <c r="E36" s="246"/>
      <c r="F36" s="233">
        <f>SUM(F33:F35)</f>
        <v>66866290.701874062</v>
      </c>
      <c r="G36" s="244">
        <v>8283860.6493457118</v>
      </c>
      <c r="H36" s="254">
        <f>G36/G$47</f>
        <v>1.3079332249006521E-2</v>
      </c>
      <c r="I36" s="265">
        <f>$I$49*H36</f>
        <v>183169.2133266546</v>
      </c>
      <c r="J36" s="253"/>
      <c r="K36" s="244">
        <v>205189.52254031907</v>
      </c>
      <c r="M36" s="264">
        <v>13682471</v>
      </c>
      <c r="N36" s="263"/>
      <c r="O36" s="248"/>
    </row>
    <row r="37" spans="2:15" x14ac:dyDescent="0.2">
      <c r="B37" s="246"/>
      <c r="E37" s="246"/>
      <c r="F37" s="233"/>
      <c r="G37" s="269"/>
      <c r="H37" s="254"/>
      <c r="I37" s="265"/>
      <c r="J37" s="253"/>
      <c r="K37" s="244"/>
      <c r="M37" s="272"/>
      <c r="N37" s="263"/>
      <c r="O37" s="248"/>
    </row>
    <row r="38" spans="2:15" x14ac:dyDescent="0.2">
      <c r="B38" s="246">
        <f>B36+1</f>
        <v>23</v>
      </c>
      <c r="C38" s="232" t="s">
        <v>193</v>
      </c>
      <c r="E38" s="246" t="s">
        <v>192</v>
      </c>
      <c r="F38" s="233"/>
      <c r="G38" s="269"/>
      <c r="H38" s="254"/>
      <c r="I38" s="265"/>
      <c r="J38" s="253"/>
      <c r="K38" s="244"/>
      <c r="M38" s="272"/>
      <c r="N38" s="263"/>
      <c r="O38" s="248"/>
    </row>
    <row r="39" spans="2:15" x14ac:dyDescent="0.2">
      <c r="B39" s="246">
        <f t="shared" ref="B39:B45" si="2">B38+1</f>
        <v>24</v>
      </c>
      <c r="D39" s="232" t="s">
        <v>191</v>
      </c>
      <c r="E39" s="246"/>
      <c r="F39" s="271">
        <v>3035477.9696629848</v>
      </c>
      <c r="G39" s="269"/>
      <c r="H39" s="254"/>
      <c r="I39" s="265"/>
      <c r="J39" s="268">
        <v>4.8300000000000001E-3</v>
      </c>
      <c r="K39" s="244"/>
      <c r="M39" s="267">
        <f t="shared" ref="M39:M44" si="3">F39/$F$45*$M$45</f>
        <v>618164.85403689987</v>
      </c>
      <c r="N39" s="266">
        <f t="shared" ref="N39:N44" si="4">M39*J39</f>
        <v>2985.7362449982265</v>
      </c>
      <c r="O39" s="248"/>
    </row>
    <row r="40" spans="2:15" x14ac:dyDescent="0.2">
      <c r="B40" s="246">
        <f t="shared" si="2"/>
        <v>25</v>
      </c>
      <c r="D40" s="232" t="s">
        <v>190</v>
      </c>
      <c r="E40" s="246"/>
      <c r="F40" s="271">
        <v>3035477.9696629848</v>
      </c>
      <c r="G40" s="269"/>
      <c r="H40" s="254"/>
      <c r="I40" s="265"/>
      <c r="J40" s="268">
        <v>2.9499999999999999E-3</v>
      </c>
      <c r="K40" s="244"/>
      <c r="M40" s="267">
        <f t="shared" si="3"/>
        <v>618164.85403689987</v>
      </c>
      <c r="N40" s="266">
        <f t="shared" si="4"/>
        <v>1823.5863194088545</v>
      </c>
      <c r="O40" s="248"/>
    </row>
    <row r="41" spans="2:15" x14ac:dyDescent="0.2">
      <c r="B41" s="246">
        <f t="shared" si="2"/>
        <v>26</v>
      </c>
      <c r="D41" s="232" t="s">
        <v>189</v>
      </c>
      <c r="E41" s="246"/>
      <c r="F41" s="271">
        <v>6070955.9393259697</v>
      </c>
      <c r="G41" s="269"/>
      <c r="H41" s="254"/>
      <c r="I41" s="265"/>
      <c r="J41" s="268">
        <v>1.9E-3</v>
      </c>
      <c r="K41" s="244"/>
      <c r="M41" s="267">
        <f t="shared" si="3"/>
        <v>1236329.7080737997</v>
      </c>
      <c r="N41" s="266">
        <f t="shared" si="4"/>
        <v>2349.0264453402197</v>
      </c>
      <c r="O41" s="248"/>
    </row>
    <row r="42" spans="2:15" x14ac:dyDescent="0.2">
      <c r="B42" s="246">
        <f t="shared" si="2"/>
        <v>27</v>
      </c>
      <c r="D42" s="232" t="s">
        <v>188</v>
      </c>
      <c r="E42" s="246"/>
      <c r="F42" s="271">
        <v>11401705.21902379</v>
      </c>
      <c r="G42" s="269"/>
      <c r="H42" s="254"/>
      <c r="I42" s="265"/>
      <c r="J42" s="268">
        <v>1.25E-3</v>
      </c>
      <c r="K42" s="244"/>
      <c r="M42" s="267">
        <f t="shared" si="3"/>
        <v>2321918.8256115471</v>
      </c>
      <c r="N42" s="266">
        <f t="shared" si="4"/>
        <v>2902.3985320144338</v>
      </c>
      <c r="O42" s="248"/>
    </row>
    <row r="43" spans="2:15" x14ac:dyDescent="0.2">
      <c r="B43" s="246">
        <f t="shared" si="2"/>
        <v>28</v>
      </c>
      <c r="D43" s="232" t="s">
        <v>187</v>
      </c>
      <c r="E43" s="246"/>
      <c r="F43" s="271">
        <v>25825983.289942399</v>
      </c>
      <c r="G43" s="269"/>
      <c r="H43" s="254"/>
      <c r="I43" s="265"/>
      <c r="J43" s="268">
        <v>9.2000000000000003E-4</v>
      </c>
      <c r="K43" s="244"/>
      <c r="M43" s="267">
        <f t="shared" si="3"/>
        <v>5259374.4215376899</v>
      </c>
      <c r="N43" s="266">
        <f t="shared" si="4"/>
        <v>4838.624467814675</v>
      </c>
      <c r="O43" s="248"/>
    </row>
    <row r="44" spans="2:15" x14ac:dyDescent="0.2">
      <c r="B44" s="246">
        <f t="shared" si="2"/>
        <v>29</v>
      </c>
      <c r="D44" s="232" t="s">
        <v>186</v>
      </c>
      <c r="E44" s="246"/>
      <c r="F44" s="270">
        <v>45874903.066759773</v>
      </c>
      <c r="G44" s="269"/>
      <c r="H44" s="254"/>
      <c r="I44" s="265"/>
      <c r="J44" s="268">
        <v>5.9999999999999995E-4</v>
      </c>
      <c r="K44" s="244"/>
      <c r="M44" s="267">
        <f t="shared" si="3"/>
        <v>9342269.3367031664</v>
      </c>
      <c r="N44" s="266">
        <f t="shared" si="4"/>
        <v>5605.3616020218997</v>
      </c>
      <c r="O44" s="248"/>
    </row>
    <row r="45" spans="2:15" x14ac:dyDescent="0.2">
      <c r="B45" s="246">
        <f t="shared" si="2"/>
        <v>30</v>
      </c>
      <c r="D45" s="232" t="s">
        <v>2</v>
      </c>
      <c r="E45" s="246"/>
      <c r="F45" s="233">
        <f>SUM(F39:F44)</f>
        <v>95244503.45437789</v>
      </c>
      <c r="G45" s="244">
        <v>5401238.4822074901</v>
      </c>
      <c r="H45" s="254">
        <f>G45/G$47</f>
        <v>8.5279793631597624E-3</v>
      </c>
      <c r="I45" s="265">
        <f>$I$49*H45</f>
        <v>119429.89454485108</v>
      </c>
      <c r="J45" s="253"/>
      <c r="K45" s="244">
        <v>100687.81287927998</v>
      </c>
      <c r="M45" s="264">
        <v>19396222</v>
      </c>
      <c r="N45" s="263"/>
      <c r="O45" s="248"/>
    </row>
    <row r="46" spans="2:15" x14ac:dyDescent="0.2">
      <c r="B46" s="246"/>
      <c r="F46" s="262"/>
      <c r="G46" s="258"/>
      <c r="H46" s="261"/>
      <c r="I46" s="259"/>
      <c r="J46" s="260"/>
      <c r="K46" s="259"/>
      <c r="L46" s="258"/>
      <c r="M46" s="257" t="s">
        <v>185</v>
      </c>
      <c r="N46" s="256">
        <f>SUM(N9:N44)</f>
        <v>4578139.4390153382</v>
      </c>
      <c r="O46" s="248"/>
    </row>
    <row r="47" spans="2:15" ht="13.5" thickBot="1" x14ac:dyDescent="0.25">
      <c r="B47" s="246">
        <f>B45+1</f>
        <v>31</v>
      </c>
      <c r="D47" s="232" t="s">
        <v>2</v>
      </c>
      <c r="F47" s="255">
        <f>F9+F11+F13+F19+F21+F30+F36+F45</f>
        <v>1147879480.5355639</v>
      </c>
      <c r="G47" s="252">
        <f>G9+G11+G13+G19+G21+G30+G36+G45</f>
        <v>633355013.20986295</v>
      </c>
      <c r="H47" s="254">
        <f>SUM(H9:H46)</f>
        <v>0.99999999999999978</v>
      </c>
      <c r="I47" s="252">
        <f>I9+I11+I13+I19+I21+I30+I36+I45</f>
        <v>14004477.43351483</v>
      </c>
      <c r="J47" s="253">
        <f>ROUND(K47/F47,5)</f>
        <v>1.2200000000000001E-2</v>
      </c>
      <c r="K47" s="252">
        <f>K9+K11+K13+K19+K21+K30+K36+K45</f>
        <v>14004324.085611952</v>
      </c>
      <c r="L47" s="251">
        <f>K47-I47</f>
        <v>-153.34790287725627</v>
      </c>
      <c r="M47" s="250">
        <v>0</v>
      </c>
      <c r="N47" s="249"/>
      <c r="O47" s="248"/>
    </row>
    <row r="48" spans="2:15" x14ac:dyDescent="0.2">
      <c r="B48" s="246"/>
      <c r="G48" s="245"/>
      <c r="L48" s="247">
        <f>L47/I47</f>
        <v>-1.0949919667139567E-5</v>
      </c>
      <c r="N48" s="241"/>
    </row>
    <row r="49" spans="2:14" ht="15" customHeight="1" x14ac:dyDescent="0.2">
      <c r="B49" s="246">
        <f>B47+1</f>
        <v>32</v>
      </c>
      <c r="D49" s="232" t="s">
        <v>184</v>
      </c>
      <c r="G49" s="245"/>
      <c r="I49" s="244">
        <v>14004477.433514832</v>
      </c>
      <c r="J49" s="243"/>
      <c r="K49" s="242"/>
    </row>
    <row r="50" spans="2:14" x14ac:dyDescent="0.2">
      <c r="I50" s="242"/>
      <c r="M50" s="226" t="s">
        <v>223</v>
      </c>
      <c r="N50" s="385">
        <f>N46*'Prior G Conversion Factor'!E20</f>
        <v>4364999.5792925395</v>
      </c>
    </row>
    <row r="51" spans="2:14" ht="15" customHeight="1" x14ac:dyDescent="0.2">
      <c r="B51" s="238" t="s">
        <v>23</v>
      </c>
      <c r="C51" s="240" t="s">
        <v>183</v>
      </c>
      <c r="D51" s="239"/>
      <c r="E51" s="239"/>
      <c r="F51" s="239"/>
      <c r="G51" s="239"/>
      <c r="H51" s="239"/>
      <c r="I51" s="239"/>
      <c r="J51" s="239"/>
      <c r="K51" s="239"/>
    </row>
    <row r="52" spans="2:14" ht="15" customHeight="1" x14ac:dyDescent="0.2">
      <c r="B52" s="238" t="s">
        <v>29</v>
      </c>
      <c r="C52" s="237" t="s">
        <v>182</v>
      </c>
      <c r="D52" s="237"/>
      <c r="E52" s="237"/>
      <c r="F52" s="237"/>
      <c r="G52" s="237"/>
      <c r="H52" s="237"/>
      <c r="I52" s="237"/>
      <c r="J52" s="237"/>
      <c r="K52" s="237"/>
    </row>
    <row r="53" spans="2:14" x14ac:dyDescent="0.2">
      <c r="B53" s="237"/>
      <c r="D53" s="235"/>
      <c r="E53" s="235"/>
      <c r="F53" s="235"/>
      <c r="G53" s="235"/>
      <c r="H53" s="235"/>
    </row>
    <row r="54" spans="2:14" x14ac:dyDescent="0.2">
      <c r="H54" s="235"/>
    </row>
    <row r="55" spans="2:14" x14ac:dyDescent="0.2">
      <c r="D55" s="236"/>
      <c r="H55" s="235"/>
    </row>
    <row r="56" spans="2:14" x14ac:dyDescent="0.2">
      <c r="G56" s="235"/>
      <c r="H56" s="235"/>
    </row>
    <row r="57" spans="2:14" x14ac:dyDescent="0.2">
      <c r="E57" s="234"/>
      <c r="F57" s="233"/>
      <c r="H57" s="235"/>
    </row>
    <row r="58" spans="2:14" x14ac:dyDescent="0.2">
      <c r="C58" s="235"/>
      <c r="D58" s="235"/>
      <c r="E58" s="234"/>
      <c r="F58" s="233"/>
      <c r="H58" s="235"/>
    </row>
    <row r="59" spans="2:14" x14ac:dyDescent="0.2">
      <c r="E59" s="234"/>
      <c r="F59" s="233"/>
    </row>
  </sheetData>
  <mergeCells count="1">
    <mergeCell ref="C8:D8"/>
  </mergeCells>
  <printOptions horizontalCentered="1"/>
  <pageMargins left="0.75" right="0.75" top="1" bottom="1" header="0.5" footer="0.5"/>
  <pageSetup scale="50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51"/>
  <sheetViews>
    <sheetView zoomScale="130" zoomScaleNormal="130" workbookViewId="0">
      <selection activeCell="O22" sqref="O22"/>
    </sheetView>
  </sheetViews>
  <sheetFormatPr defaultRowHeight="15.75" x14ac:dyDescent="0.25"/>
  <cols>
    <col min="1" max="1" width="2.25" customWidth="1"/>
    <col min="2" max="2" width="5.5" bestFit="1" customWidth="1"/>
    <col min="3" max="3" width="25.375" customWidth="1"/>
    <col min="4" max="4" width="6.375" bestFit="1" customWidth="1"/>
    <col min="5" max="5" width="20.875" customWidth="1"/>
    <col min="6" max="6" width="7.375" bestFit="1" customWidth="1"/>
    <col min="7" max="7" width="0.875" customWidth="1"/>
    <col min="8" max="8" width="8.375" bestFit="1" customWidth="1"/>
    <col min="9" max="9" width="11" bestFit="1" customWidth="1"/>
    <col min="10" max="10" width="10.375" bestFit="1" customWidth="1"/>
    <col min="11" max="11" width="1.125" customWidth="1"/>
    <col min="12" max="12" width="0.875" customWidth="1"/>
    <col min="13" max="13" width="6.125" bestFit="1" customWidth="1"/>
    <col min="14" max="14" width="9.625" bestFit="1" customWidth="1"/>
    <col min="15" max="15" width="10.125" bestFit="1" customWidth="1"/>
    <col min="16" max="16" width="0.875" customWidth="1"/>
    <col min="17" max="17" width="13.75" bestFit="1" customWidth="1"/>
    <col min="18" max="18" width="10.5" bestFit="1" customWidth="1"/>
    <col min="19" max="19" width="11.125" style="119" bestFit="1" customWidth="1"/>
  </cols>
  <sheetData>
    <row r="1" spans="1:19" x14ac:dyDescent="0.25">
      <c r="A1" s="173"/>
      <c r="B1" s="296" t="s">
        <v>10</v>
      </c>
      <c r="C1" s="297"/>
      <c r="D1" s="297"/>
      <c r="E1" s="297"/>
      <c r="F1" s="297"/>
      <c r="G1" s="298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</row>
    <row r="2" spans="1:19" x14ac:dyDescent="0.25">
      <c r="A2" s="173"/>
      <c r="B2" s="299" t="s">
        <v>55</v>
      </c>
      <c r="C2" s="300"/>
      <c r="D2" s="300"/>
      <c r="E2" s="300"/>
      <c r="F2" s="300"/>
      <c r="G2" s="293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</row>
    <row r="3" spans="1:19" x14ac:dyDescent="0.25">
      <c r="A3" s="173"/>
      <c r="B3" s="301" t="s">
        <v>220</v>
      </c>
      <c r="C3" s="300"/>
      <c r="D3" s="300"/>
      <c r="E3" s="300"/>
      <c r="F3" s="300"/>
      <c r="G3" s="293"/>
      <c r="H3" s="300"/>
      <c r="I3" s="300"/>
      <c r="J3" s="300"/>
      <c r="K3" s="300"/>
      <c r="L3" s="300"/>
      <c r="M3" s="299"/>
      <c r="N3" s="299"/>
      <c r="O3" s="299"/>
      <c r="P3" s="299"/>
      <c r="Q3" s="299"/>
      <c r="R3" s="299"/>
      <c r="S3" s="299"/>
    </row>
    <row r="4" spans="1:19" x14ac:dyDescent="0.25">
      <c r="A4" s="173"/>
      <c r="B4" s="302"/>
      <c r="C4" s="303"/>
      <c r="D4" s="304"/>
      <c r="E4" s="305"/>
      <c r="F4" s="305"/>
      <c r="G4" s="306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</row>
    <row r="5" spans="1:19" x14ac:dyDescent="0.25">
      <c r="A5" s="173"/>
      <c r="B5" s="302"/>
      <c r="C5" s="303"/>
      <c r="D5" s="304"/>
      <c r="E5" s="305"/>
      <c r="F5" s="305"/>
      <c r="G5" s="306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</row>
    <row r="6" spans="1:19" x14ac:dyDescent="0.25">
      <c r="A6" s="173"/>
      <c r="B6" s="302"/>
      <c r="C6" s="303"/>
      <c r="D6" s="304"/>
      <c r="E6" s="307"/>
      <c r="F6" s="307"/>
      <c r="G6" s="308"/>
      <c r="H6" s="490" t="s">
        <v>227</v>
      </c>
      <c r="I6" s="490"/>
      <c r="J6" s="490"/>
      <c r="K6" s="490"/>
      <c r="L6" s="306"/>
      <c r="M6" s="491" t="s">
        <v>221</v>
      </c>
      <c r="N6" s="491"/>
      <c r="O6" s="491"/>
      <c r="P6" s="309"/>
      <c r="Q6" s="175"/>
      <c r="R6" s="175" t="s">
        <v>225</v>
      </c>
      <c r="S6" s="175"/>
    </row>
    <row r="7" spans="1:19" x14ac:dyDescent="0.25">
      <c r="A7" s="173"/>
      <c r="B7" s="302"/>
      <c r="C7" s="303"/>
      <c r="D7" s="304"/>
      <c r="E7" s="173"/>
      <c r="F7" s="173"/>
      <c r="G7" s="310"/>
      <c r="H7" s="173"/>
      <c r="I7" s="305" t="s">
        <v>15</v>
      </c>
      <c r="J7" s="305" t="s">
        <v>36</v>
      </c>
      <c r="K7" s="311"/>
      <c r="L7" s="312"/>
      <c r="M7" s="175"/>
      <c r="N7" s="175" t="s">
        <v>2</v>
      </c>
      <c r="O7" s="175" t="s">
        <v>2</v>
      </c>
      <c r="P7" s="305"/>
      <c r="Q7" s="175"/>
      <c r="R7" s="175" t="s">
        <v>2</v>
      </c>
      <c r="S7" s="175" t="s">
        <v>26</v>
      </c>
    </row>
    <row r="8" spans="1:19" x14ac:dyDescent="0.25">
      <c r="A8" s="173"/>
      <c r="B8" s="314"/>
      <c r="C8" s="315"/>
      <c r="D8" s="304"/>
      <c r="E8" s="307"/>
      <c r="F8" s="316" t="s">
        <v>27</v>
      </c>
      <c r="G8" s="317"/>
      <c r="H8" s="173"/>
      <c r="I8" s="305" t="s">
        <v>35</v>
      </c>
      <c r="J8" s="305" t="s">
        <v>35</v>
      </c>
      <c r="K8" s="305"/>
      <c r="L8" s="306"/>
      <c r="M8" s="175"/>
      <c r="N8" s="175" t="s">
        <v>7</v>
      </c>
      <c r="O8" s="175" t="s">
        <v>7</v>
      </c>
      <c r="P8" s="305"/>
      <c r="Q8" s="175"/>
      <c r="R8" s="175" t="s">
        <v>26</v>
      </c>
      <c r="S8" s="305" t="s">
        <v>25</v>
      </c>
    </row>
    <row r="9" spans="1:19" x14ac:dyDescent="0.25">
      <c r="A9" s="173"/>
      <c r="B9" s="314"/>
      <c r="C9" s="315"/>
      <c r="D9" s="318" t="s">
        <v>28</v>
      </c>
      <c r="E9" s="305" t="s">
        <v>87</v>
      </c>
      <c r="F9" s="319" t="s">
        <v>26</v>
      </c>
      <c r="G9" s="317"/>
      <c r="H9" s="305" t="s">
        <v>16</v>
      </c>
      <c r="I9" s="305" t="s">
        <v>37</v>
      </c>
      <c r="J9" s="305" t="s">
        <v>38</v>
      </c>
      <c r="K9" s="320"/>
      <c r="L9" s="306"/>
      <c r="M9" s="305" t="s">
        <v>6</v>
      </c>
      <c r="N9" s="305" t="s">
        <v>18</v>
      </c>
      <c r="O9" s="305" t="s">
        <v>18</v>
      </c>
      <c r="P9" s="305"/>
      <c r="Q9" s="305" t="s">
        <v>312</v>
      </c>
      <c r="R9" s="305" t="s">
        <v>25</v>
      </c>
      <c r="S9" s="305" t="s">
        <v>30</v>
      </c>
    </row>
    <row r="10" spans="1:19" x14ac:dyDescent="0.25">
      <c r="A10" s="173"/>
      <c r="B10" s="306" t="s">
        <v>11</v>
      </c>
      <c r="C10" s="321" t="s">
        <v>31</v>
      </c>
      <c r="D10" s="318" t="s">
        <v>13</v>
      </c>
      <c r="E10" s="305" t="s">
        <v>103</v>
      </c>
      <c r="F10" s="317" t="s">
        <v>25</v>
      </c>
      <c r="G10" s="317"/>
      <c r="H10" s="305" t="s">
        <v>17</v>
      </c>
      <c r="I10" s="305" t="s">
        <v>2</v>
      </c>
      <c r="J10" s="305" t="s">
        <v>2</v>
      </c>
      <c r="K10" s="305"/>
      <c r="L10" s="306"/>
      <c r="M10" s="305" t="s">
        <v>18</v>
      </c>
      <c r="N10" s="306" t="s">
        <v>22</v>
      </c>
      <c r="O10" s="306" t="s">
        <v>24</v>
      </c>
      <c r="P10" s="306"/>
      <c r="Q10" s="306" t="s">
        <v>5</v>
      </c>
      <c r="R10" s="305" t="s">
        <v>30</v>
      </c>
      <c r="S10" s="306" t="s">
        <v>8</v>
      </c>
    </row>
    <row r="11" spans="1:19" x14ac:dyDescent="0.25">
      <c r="A11" s="173"/>
      <c r="B11" s="322" t="s">
        <v>63</v>
      </c>
      <c r="C11" s="323" t="s">
        <v>12</v>
      </c>
      <c r="D11" s="294" t="s">
        <v>14</v>
      </c>
      <c r="E11" s="324" t="s">
        <v>226</v>
      </c>
      <c r="F11" s="325" t="s">
        <v>13</v>
      </c>
      <c r="G11" s="317"/>
      <c r="H11" s="322" t="s">
        <v>4</v>
      </c>
      <c r="I11" s="322" t="s">
        <v>1</v>
      </c>
      <c r="J11" s="322" t="s">
        <v>1</v>
      </c>
      <c r="K11" s="322"/>
      <c r="L11" s="306"/>
      <c r="M11" s="322" t="s">
        <v>19</v>
      </c>
      <c r="N11" s="322" t="s">
        <v>32</v>
      </c>
      <c r="O11" s="322" t="s">
        <v>32</v>
      </c>
      <c r="P11" s="306"/>
      <c r="Q11" s="322" t="s">
        <v>39</v>
      </c>
      <c r="R11" s="322" t="s">
        <v>8</v>
      </c>
      <c r="S11" s="322" t="s">
        <v>224</v>
      </c>
    </row>
    <row r="12" spans="1:19" x14ac:dyDescent="0.25">
      <c r="A12" s="326"/>
      <c r="B12" s="327"/>
      <c r="C12" s="328"/>
      <c r="D12" s="295"/>
      <c r="E12" s="327"/>
      <c r="F12" s="329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</row>
    <row r="13" spans="1:19" x14ac:dyDescent="0.25">
      <c r="A13" s="173"/>
      <c r="B13" s="175">
        <v>1</v>
      </c>
      <c r="C13" s="303" t="s">
        <v>20</v>
      </c>
      <c r="D13" s="318" t="s">
        <v>89</v>
      </c>
      <c r="E13" s="330" t="s">
        <v>90</v>
      </c>
      <c r="F13" s="331">
        <v>-0.45</v>
      </c>
      <c r="G13" s="332"/>
      <c r="H13" s="333">
        <f t="array" ref="H13:H18">TRANSPOSE('2024 Q4 Summary'!$C$9:$H$9)</f>
        <v>23471</v>
      </c>
      <c r="I13" s="333">
        <f t="array" ref="I13:I18">TRANSPOSE('2024 Q4 Summary'!$S$9:$X$9)</f>
        <v>14082600</v>
      </c>
      <c r="J13" s="333">
        <f t="array" ref="J13:J18">TRANSPOSE('2024 Q4 Summary'!$Z$9:$AE$9)</f>
        <v>6612885.5784225892</v>
      </c>
      <c r="K13" s="334"/>
      <c r="L13" s="335"/>
      <c r="M13" s="336">
        <f>'Electric rates eff. Oct 1, 2024'!R13</f>
        <v>7.49</v>
      </c>
      <c r="N13" s="337">
        <f>'Electric rates eff. Oct 1, 2024'!R30</f>
        <v>0.12822800000000001</v>
      </c>
      <c r="O13" s="337">
        <f>'Electric rates eff. Oct 1, 2024'!R31</f>
        <v>0.147645</v>
      </c>
      <c r="P13" s="338"/>
      <c r="Q13" s="339">
        <f>(M13*H13+I13*N13+J13*O13)</f>
        <v>2957940.9140262031</v>
      </c>
      <c r="R13" s="339">
        <f>Q13*F13</f>
        <v>-1331073.4113117915</v>
      </c>
      <c r="S13" s="382">
        <f>R13*'Prior E Conversion Factor'!E$20</f>
        <v>-1264982.9542933383</v>
      </c>
    </row>
    <row r="14" spans="1:19" x14ac:dyDescent="0.25">
      <c r="A14" s="173"/>
      <c r="B14" s="175">
        <v>2</v>
      </c>
      <c r="C14" s="303" t="s">
        <v>21</v>
      </c>
      <c r="D14" s="318" t="s">
        <v>89</v>
      </c>
      <c r="E14" s="330" t="s">
        <v>91</v>
      </c>
      <c r="F14" s="331">
        <v>-0.4</v>
      </c>
      <c r="G14" s="332"/>
      <c r="H14" s="333">
        <v>14395</v>
      </c>
      <c r="I14" s="333">
        <v>8637000</v>
      </c>
      <c r="J14" s="333">
        <v>4055947.5623713396</v>
      </c>
      <c r="K14" s="334"/>
      <c r="L14" s="334"/>
      <c r="M14" s="340">
        <f>M13</f>
        <v>7.49</v>
      </c>
      <c r="N14" s="190">
        <f t="shared" ref="N14:O14" si="0">N13</f>
        <v>0.12822800000000001</v>
      </c>
      <c r="O14" s="190">
        <f t="shared" si="0"/>
        <v>0.147645</v>
      </c>
      <c r="P14" s="341"/>
      <c r="Q14" s="339">
        <f>(M14*H14+I14*N14+J14*O14)</f>
        <v>1814164.1638463165</v>
      </c>
      <c r="R14" s="339">
        <f>Q14*F14</f>
        <v>-725665.66553852661</v>
      </c>
      <c r="S14" s="382">
        <f>R14*'Prior E Conversion Factor'!E$20</f>
        <v>-689634.91391320771</v>
      </c>
    </row>
    <row r="15" spans="1:19" x14ac:dyDescent="0.25">
      <c r="A15" s="173"/>
      <c r="B15" s="175">
        <v>3</v>
      </c>
      <c r="C15" s="303" t="s">
        <v>76</v>
      </c>
      <c r="D15" s="318" t="s">
        <v>89</v>
      </c>
      <c r="E15" s="330" t="s">
        <v>92</v>
      </c>
      <c r="F15" s="331">
        <v>-0.2</v>
      </c>
      <c r="G15" s="332"/>
      <c r="H15" s="333">
        <v>46345</v>
      </c>
      <c r="I15" s="333">
        <v>27807000</v>
      </c>
      <c r="J15" s="333">
        <v>13057710.292877506</v>
      </c>
      <c r="K15" s="334"/>
      <c r="L15" s="84"/>
      <c r="M15" s="340">
        <f t="shared" ref="M15:O18" si="1">M14</f>
        <v>7.49</v>
      </c>
      <c r="N15" s="190">
        <f t="shared" si="1"/>
        <v>0.12822800000000001</v>
      </c>
      <c r="O15" s="190">
        <f t="shared" si="1"/>
        <v>0.147645</v>
      </c>
      <c r="P15" s="85"/>
      <c r="Q15" s="339">
        <f t="shared" ref="Q15:Q18" si="2">(M15*H15+I15*N15+J15*O15)</f>
        <v>5840665.682191899</v>
      </c>
      <c r="R15" s="339">
        <f t="shared" ref="R15:R18" si="3">Q15*F15</f>
        <v>-1168133.1364383798</v>
      </c>
      <c r="S15" s="382">
        <f>R15*'Prior E Conversion Factor'!E$20</f>
        <v>-1110132.9899479414</v>
      </c>
    </row>
    <row r="16" spans="1:19" x14ac:dyDescent="0.25">
      <c r="A16" s="173"/>
      <c r="B16" s="175">
        <v>4</v>
      </c>
      <c r="C16" s="303" t="s">
        <v>77</v>
      </c>
      <c r="D16" s="318" t="s">
        <v>89</v>
      </c>
      <c r="E16" s="330" t="s">
        <v>93</v>
      </c>
      <c r="F16" s="331">
        <v>-0.15</v>
      </c>
      <c r="G16" s="332"/>
      <c r="H16" s="333">
        <v>39321</v>
      </c>
      <c r="I16" s="333">
        <v>23592600</v>
      </c>
      <c r="J16" s="333">
        <v>11078778.738425301</v>
      </c>
      <c r="K16" s="334"/>
      <c r="L16" s="84"/>
      <c r="M16" s="340">
        <f t="shared" si="1"/>
        <v>7.49</v>
      </c>
      <c r="N16" s="190">
        <f t="shared" si="1"/>
        <v>0.12822800000000001</v>
      </c>
      <c r="O16" s="190">
        <f t="shared" si="1"/>
        <v>0.147645</v>
      </c>
      <c r="P16" s="85"/>
      <c r="Q16" s="339">
        <f t="shared" si="2"/>
        <v>4955472.4896348035</v>
      </c>
      <c r="R16" s="339">
        <f t="shared" si="3"/>
        <v>-743320.87344522052</v>
      </c>
      <c r="S16" s="382">
        <f>R16*'Prior E Conversion Factor'!E$20</f>
        <v>-706413.50543691847</v>
      </c>
    </row>
    <row r="17" spans="1:19" x14ac:dyDescent="0.25">
      <c r="A17" s="173"/>
      <c r="B17" s="175">
        <v>5</v>
      </c>
      <c r="C17" s="303" t="s">
        <v>78</v>
      </c>
      <c r="D17" s="318" t="s">
        <v>89</v>
      </c>
      <c r="E17" s="330" t="s">
        <v>94</v>
      </c>
      <c r="F17" s="331">
        <v>-0.1</v>
      </c>
      <c r="G17" s="332"/>
      <c r="H17" s="333">
        <v>25574</v>
      </c>
      <c r="I17" s="333">
        <v>15344400</v>
      </c>
      <c r="J17" s="333">
        <v>7205627.1270634159</v>
      </c>
      <c r="K17" s="334"/>
      <c r="L17" s="84"/>
      <c r="M17" s="340">
        <f t="shared" si="1"/>
        <v>7.49</v>
      </c>
      <c r="N17" s="190">
        <f t="shared" si="1"/>
        <v>0.12822800000000001</v>
      </c>
      <c r="O17" s="190">
        <f t="shared" si="1"/>
        <v>0.147645</v>
      </c>
      <c r="P17" s="85"/>
      <c r="Q17" s="339">
        <f t="shared" si="2"/>
        <v>3223005.8003752781</v>
      </c>
      <c r="R17" s="339">
        <f t="shared" si="3"/>
        <v>-322300.58003752783</v>
      </c>
      <c r="S17" s="382">
        <f>R17*'Prior E Conversion Factor'!E$20</f>
        <v>-306297.71163750452</v>
      </c>
    </row>
    <row r="18" spans="1:19" x14ac:dyDescent="0.25">
      <c r="A18" s="173"/>
      <c r="B18" s="175">
        <v>6</v>
      </c>
      <c r="C18" s="303" t="s">
        <v>79</v>
      </c>
      <c r="D18" s="318" t="s">
        <v>89</v>
      </c>
      <c r="E18" s="330" t="s">
        <v>95</v>
      </c>
      <c r="F18" s="331">
        <v>-0.05</v>
      </c>
      <c r="G18" s="332"/>
      <c r="H18" s="333">
        <v>35773</v>
      </c>
      <c r="I18" s="333">
        <v>21463800</v>
      </c>
      <c r="J18" s="333">
        <v>10079119.028144479</v>
      </c>
      <c r="K18" s="334"/>
      <c r="L18" s="84"/>
      <c r="M18" s="340">
        <f t="shared" si="1"/>
        <v>7.49</v>
      </c>
      <c r="N18" s="190">
        <f t="shared" si="1"/>
        <v>0.12822800000000001</v>
      </c>
      <c r="O18" s="190">
        <f t="shared" si="1"/>
        <v>0.147645</v>
      </c>
      <c r="P18" s="85"/>
      <c r="Q18" s="339">
        <f t="shared" si="2"/>
        <v>4508331.4453103915</v>
      </c>
      <c r="R18" s="339">
        <f t="shared" si="3"/>
        <v>-225416.57226551959</v>
      </c>
      <c r="S18" s="382">
        <f>R18*'Prior E Conversion Factor'!E$20</f>
        <v>-214224.18861939199</v>
      </c>
    </row>
    <row r="19" spans="1:19" x14ac:dyDescent="0.25">
      <c r="A19" s="173"/>
      <c r="B19" s="175"/>
      <c r="C19" s="303"/>
      <c r="D19" s="304"/>
      <c r="E19" s="173"/>
      <c r="F19" s="173"/>
      <c r="G19" s="312"/>
      <c r="H19" s="342"/>
      <c r="I19" s="173"/>
      <c r="J19" s="173"/>
      <c r="K19" s="173"/>
      <c r="L19" s="173"/>
      <c r="M19" s="173"/>
      <c r="N19" s="173"/>
      <c r="O19" s="173"/>
      <c r="P19" s="312"/>
      <c r="Q19" s="173"/>
      <c r="R19" s="173"/>
      <c r="S19" s="173"/>
    </row>
    <row r="20" spans="1:19" x14ac:dyDescent="0.25">
      <c r="A20" s="173"/>
      <c r="B20" s="175">
        <v>7</v>
      </c>
      <c r="C20" s="303" t="s">
        <v>65</v>
      </c>
      <c r="D20" s="304"/>
      <c r="E20" s="173"/>
      <c r="F20" s="173"/>
      <c r="G20" s="312"/>
      <c r="H20" s="174"/>
      <c r="I20" s="174"/>
      <c r="J20" s="174"/>
      <c r="K20" s="174"/>
      <c r="L20" s="174"/>
      <c r="M20" s="173"/>
      <c r="N20" s="173"/>
      <c r="O20" s="173"/>
      <c r="P20" s="312"/>
      <c r="Q20" s="339">
        <f>SUM(Q13:Q18)</f>
        <v>23299580.495384894</v>
      </c>
      <c r="R20" s="339">
        <f>SUM(R13:R18)</f>
        <v>-4515910.2390369661</v>
      </c>
      <c r="S20" s="383">
        <f>SUM(S13:S18)</f>
        <v>-4291686.2638483029</v>
      </c>
    </row>
    <row r="21" spans="1:19" x14ac:dyDescent="0.25">
      <c r="A21" s="173"/>
      <c r="B21" s="175"/>
      <c r="C21" s="303"/>
      <c r="D21" s="304"/>
      <c r="E21" s="173"/>
      <c r="F21" s="173"/>
      <c r="G21" s="312"/>
      <c r="H21" s="174"/>
      <c r="I21" s="173"/>
      <c r="J21" s="173"/>
      <c r="K21" s="173"/>
      <c r="L21" s="173"/>
      <c r="M21" s="173"/>
      <c r="N21" s="173"/>
      <c r="O21" s="173"/>
      <c r="P21" s="312"/>
      <c r="Q21" s="173"/>
      <c r="R21" s="173"/>
      <c r="S21" s="173"/>
    </row>
    <row r="22" spans="1:19" x14ac:dyDescent="0.25">
      <c r="A22" s="173"/>
      <c r="B22" s="175"/>
      <c r="C22" s="344"/>
      <c r="D22" s="304"/>
      <c r="E22" s="173"/>
      <c r="F22" s="173"/>
      <c r="G22" s="312"/>
      <c r="H22" s="173"/>
      <c r="I22" s="173"/>
      <c r="J22" s="173"/>
      <c r="K22" s="173"/>
      <c r="L22" s="173"/>
      <c r="M22" s="173"/>
      <c r="N22" s="173"/>
      <c r="O22" s="173"/>
      <c r="P22" s="312"/>
      <c r="Q22" s="173"/>
      <c r="R22" s="173"/>
      <c r="S22" s="173"/>
    </row>
    <row r="23" spans="1:19" x14ac:dyDescent="0.25">
      <c r="A23" s="173"/>
      <c r="B23" s="175"/>
      <c r="C23" s="344"/>
      <c r="D23" s="304"/>
      <c r="E23" s="173"/>
      <c r="F23" s="173"/>
      <c r="G23" s="312"/>
      <c r="H23" s="173"/>
      <c r="I23" s="173"/>
      <c r="J23" s="173"/>
      <c r="K23" s="173"/>
      <c r="L23" s="173"/>
      <c r="M23" s="173"/>
      <c r="N23" s="173"/>
      <c r="O23" s="173"/>
      <c r="P23" s="312"/>
      <c r="Q23" s="173"/>
      <c r="R23" s="173"/>
      <c r="S23" s="173"/>
    </row>
    <row r="24" spans="1:19" x14ac:dyDescent="0.25">
      <c r="A24" s="173"/>
      <c r="B24" s="175"/>
      <c r="C24" s="344"/>
      <c r="D24" s="304"/>
      <c r="E24" s="173"/>
      <c r="F24" s="173"/>
      <c r="G24" s="312"/>
      <c r="H24" s="173"/>
      <c r="I24" s="173"/>
      <c r="J24" s="173"/>
      <c r="K24" s="173"/>
      <c r="L24" s="173"/>
      <c r="M24" s="173"/>
      <c r="N24" s="173"/>
      <c r="O24" s="173"/>
      <c r="P24" s="312"/>
      <c r="Q24" s="173"/>
      <c r="R24" s="173"/>
      <c r="S24" s="173"/>
    </row>
    <row r="25" spans="1:19" x14ac:dyDescent="0.25">
      <c r="A25" s="173"/>
      <c r="B25" s="175"/>
      <c r="C25" s="303"/>
      <c r="D25" s="304"/>
      <c r="E25" s="307"/>
      <c r="F25" s="307"/>
      <c r="G25" s="308"/>
      <c r="H25" s="490" t="s">
        <v>105</v>
      </c>
      <c r="I25" s="490"/>
      <c r="J25" s="490"/>
      <c r="K25" s="490"/>
      <c r="L25" s="306"/>
      <c r="M25" s="491" t="s">
        <v>221</v>
      </c>
      <c r="N25" s="491"/>
      <c r="O25" s="491"/>
      <c r="P25" s="309"/>
      <c r="Q25" s="175"/>
      <c r="R25" s="175" t="s">
        <v>27</v>
      </c>
    </row>
    <row r="26" spans="1:19" x14ac:dyDescent="0.25">
      <c r="A26" s="173"/>
      <c r="B26" s="175"/>
      <c r="C26" s="303"/>
      <c r="D26" s="304"/>
      <c r="E26" s="307"/>
      <c r="F26" s="307"/>
      <c r="G26" s="308"/>
      <c r="H26" s="306"/>
      <c r="I26" s="306"/>
      <c r="J26" s="306"/>
      <c r="K26" s="311"/>
      <c r="L26" s="306"/>
      <c r="M26" s="309"/>
      <c r="N26" s="309"/>
      <c r="O26" s="309"/>
      <c r="P26" s="309"/>
      <c r="Q26" s="175"/>
      <c r="R26" s="175" t="s">
        <v>2</v>
      </c>
      <c r="S26" s="175" t="s">
        <v>26</v>
      </c>
    </row>
    <row r="27" spans="1:19" x14ac:dyDescent="0.25">
      <c r="A27" s="173"/>
      <c r="B27" s="175"/>
      <c r="C27" s="303"/>
      <c r="D27" s="318"/>
      <c r="E27" s="307"/>
      <c r="F27" s="316" t="s">
        <v>27</v>
      </c>
      <c r="G27" s="310"/>
      <c r="H27" s="173"/>
      <c r="I27" s="305"/>
      <c r="J27" s="305"/>
      <c r="K27" s="305"/>
      <c r="L27" s="312"/>
      <c r="M27" s="175"/>
      <c r="N27" s="175"/>
      <c r="O27" s="175" t="s">
        <v>2</v>
      </c>
      <c r="P27" s="305"/>
      <c r="Q27" s="175"/>
      <c r="R27" s="175" t="s">
        <v>26</v>
      </c>
      <c r="S27" s="305" t="s">
        <v>25</v>
      </c>
    </row>
    <row r="28" spans="1:19" x14ac:dyDescent="0.25">
      <c r="A28" s="173"/>
      <c r="B28" s="175"/>
      <c r="C28" s="315"/>
      <c r="D28" s="318" t="s">
        <v>28</v>
      </c>
      <c r="E28" s="305" t="s">
        <v>87</v>
      </c>
      <c r="F28" s="319" t="s">
        <v>26</v>
      </c>
      <c r="G28" s="317"/>
      <c r="H28" s="305" t="s">
        <v>16</v>
      </c>
      <c r="I28" s="305"/>
      <c r="J28" s="305"/>
      <c r="K28" s="320"/>
      <c r="L28" s="306"/>
      <c r="M28" s="305" t="s">
        <v>6</v>
      </c>
      <c r="N28" s="305"/>
      <c r="O28" s="305" t="s">
        <v>33</v>
      </c>
      <c r="P28" s="305"/>
      <c r="Q28" s="305" t="s">
        <v>312</v>
      </c>
      <c r="R28" s="305" t="s">
        <v>25</v>
      </c>
      <c r="S28" s="305" t="s">
        <v>30</v>
      </c>
    </row>
    <row r="29" spans="1:19" x14ac:dyDescent="0.25">
      <c r="A29" s="173"/>
      <c r="B29" s="175"/>
      <c r="C29" s="321" t="s">
        <v>9</v>
      </c>
      <c r="D29" s="318" t="s">
        <v>13</v>
      </c>
      <c r="E29" s="305" t="s">
        <v>103</v>
      </c>
      <c r="F29" s="317" t="s">
        <v>25</v>
      </c>
      <c r="G29" s="317"/>
      <c r="H29" s="305" t="s">
        <v>17</v>
      </c>
      <c r="I29" s="305"/>
      <c r="J29" s="305" t="s">
        <v>2</v>
      </c>
      <c r="K29" s="305"/>
      <c r="L29" s="306"/>
      <c r="M29" s="305" t="s">
        <v>18</v>
      </c>
      <c r="N29" s="305"/>
      <c r="O29" s="305" t="s">
        <v>18</v>
      </c>
      <c r="P29" s="306"/>
      <c r="Q29" s="306" t="s">
        <v>5</v>
      </c>
      <c r="R29" s="305" t="s">
        <v>30</v>
      </c>
      <c r="S29" s="306" t="s">
        <v>8</v>
      </c>
    </row>
    <row r="30" spans="1:19" x14ac:dyDescent="0.25">
      <c r="A30" s="173"/>
      <c r="B30" s="175"/>
      <c r="C30" s="323" t="s">
        <v>12</v>
      </c>
      <c r="D30" s="294" t="s">
        <v>14</v>
      </c>
      <c r="E30" s="324" t="s">
        <v>104</v>
      </c>
      <c r="F30" s="325" t="s">
        <v>13</v>
      </c>
      <c r="G30" s="317"/>
      <c r="H30" s="322" t="s">
        <v>4</v>
      </c>
      <c r="I30" s="322"/>
      <c r="J30" s="322" t="s">
        <v>3</v>
      </c>
      <c r="K30" s="322"/>
      <c r="L30" s="306"/>
      <c r="M30" s="322" t="s">
        <v>19</v>
      </c>
      <c r="N30" s="322"/>
      <c r="O30" s="322" t="s">
        <v>34</v>
      </c>
      <c r="P30" s="306"/>
      <c r="Q30" s="322" t="s">
        <v>39</v>
      </c>
      <c r="R30" s="322" t="s">
        <v>8</v>
      </c>
      <c r="S30" s="322" t="s">
        <v>224</v>
      </c>
    </row>
    <row r="31" spans="1:19" x14ac:dyDescent="0.25">
      <c r="A31" s="326"/>
      <c r="B31" s="209"/>
      <c r="C31" s="328"/>
      <c r="D31" s="295"/>
      <c r="E31" s="327"/>
      <c r="F31" s="329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</row>
    <row r="32" spans="1:19" x14ac:dyDescent="0.25">
      <c r="A32" s="173"/>
      <c r="B32" s="175">
        <v>10</v>
      </c>
      <c r="C32" s="303" t="s">
        <v>20</v>
      </c>
      <c r="D32" s="318" t="s">
        <v>88</v>
      </c>
      <c r="E32" s="330" t="s">
        <v>90</v>
      </c>
      <c r="F32" s="331">
        <v>-0.45</v>
      </c>
      <c r="G32" s="332"/>
      <c r="H32" s="345">
        <f t="array" ref="H32:H37">TRANSPOSE('2024 Q4 Summary'!$C$17:$H$17)</f>
        <v>8995</v>
      </c>
      <c r="I32" s="346"/>
      <c r="J32" s="345">
        <f t="array" ref="J32:J37">TRANSPOSE('2024 Q4 Summary'!$L$17:$Q$17)</f>
        <v>560536.30217180774</v>
      </c>
      <c r="K32" s="334"/>
      <c r="L32" s="335"/>
      <c r="M32" s="336">
        <f>'Gas rates eff. Oct 1, 2024'!S12</f>
        <v>12.5</v>
      </c>
      <c r="N32" s="347"/>
      <c r="O32" s="347">
        <f>'Gas rates eff. Oct 1, 2024'!S42</f>
        <v>1.5848599999999999</v>
      </c>
      <c r="P32" s="338"/>
      <c r="Q32" s="339">
        <f>(M32*H32+J32*O32)</f>
        <v>1000809.0638600112</v>
      </c>
      <c r="R32" s="339">
        <f>Q32*F32</f>
        <v>-450364.07873700501</v>
      </c>
      <c r="S32" s="382">
        <f>R32*'Prior G Conversion Factor'!E$20</f>
        <v>-429396.92868732498</v>
      </c>
    </row>
    <row r="33" spans="1:19" x14ac:dyDescent="0.25">
      <c r="A33" s="173"/>
      <c r="B33" s="175">
        <v>11</v>
      </c>
      <c r="C33" s="303" t="s">
        <v>21</v>
      </c>
      <c r="D33" s="318" t="s">
        <v>88</v>
      </c>
      <c r="E33" s="330" t="s">
        <v>91</v>
      </c>
      <c r="F33" s="331">
        <v>-0.4</v>
      </c>
      <c r="G33" s="332"/>
      <c r="H33" s="345">
        <v>4350</v>
      </c>
      <c r="I33" s="346"/>
      <c r="J33" s="345">
        <v>271081.03478693112</v>
      </c>
      <c r="K33" s="334"/>
      <c r="L33" s="334"/>
      <c r="M33" s="340">
        <f>M32</f>
        <v>12.5</v>
      </c>
      <c r="N33" s="348"/>
      <c r="O33" s="348">
        <f t="shared" ref="O33:O37" si="4">O32</f>
        <v>1.5848599999999999</v>
      </c>
      <c r="P33" s="341"/>
      <c r="Q33" s="339">
        <f>(M33*H33+J33*O33)</f>
        <v>484000.48879241565</v>
      </c>
      <c r="R33" s="339">
        <f>Q33*F33</f>
        <v>-193600.19551696628</v>
      </c>
      <c r="S33" s="382">
        <f>R33*'Prior G Conversion Factor'!E$20</f>
        <v>-184586.9448144784</v>
      </c>
    </row>
    <row r="34" spans="1:19" x14ac:dyDescent="0.25">
      <c r="A34" s="173"/>
      <c r="B34" s="313">
        <v>12</v>
      </c>
      <c r="C34" s="303" t="s">
        <v>76</v>
      </c>
      <c r="D34" s="318" t="s">
        <v>88</v>
      </c>
      <c r="E34" s="330" t="s">
        <v>92</v>
      </c>
      <c r="F34" s="331">
        <v>-0.2</v>
      </c>
      <c r="G34" s="332"/>
      <c r="H34" s="345">
        <v>13312</v>
      </c>
      <c r="I34" s="346"/>
      <c r="J34" s="345">
        <v>829572.03730808594</v>
      </c>
      <c r="K34" s="334"/>
      <c r="L34" s="84"/>
      <c r="M34" s="340">
        <f t="shared" ref="M34:M37" si="5">M33</f>
        <v>12.5</v>
      </c>
      <c r="N34" s="348"/>
      <c r="O34" s="348">
        <f t="shared" si="4"/>
        <v>1.5848599999999999</v>
      </c>
      <c r="P34" s="85"/>
      <c r="Q34" s="339">
        <f t="shared" ref="Q34:Q37" si="6">(M34*H34+J34*O34)</f>
        <v>1481155.5390480931</v>
      </c>
      <c r="R34" s="339">
        <f t="shared" ref="R34:R37" si="7">Q34*F34</f>
        <v>-296231.10780961864</v>
      </c>
      <c r="S34" s="382">
        <f>R34*'Prior G Conversion Factor'!E$20</f>
        <v>-282439.77235443401</v>
      </c>
    </row>
    <row r="35" spans="1:19" x14ac:dyDescent="0.25">
      <c r="A35" s="173"/>
      <c r="B35" s="313">
        <v>13</v>
      </c>
      <c r="C35" s="303" t="s">
        <v>77</v>
      </c>
      <c r="D35" s="318" t="s">
        <v>88</v>
      </c>
      <c r="E35" s="330" t="s">
        <v>93</v>
      </c>
      <c r="F35" s="331">
        <v>-0.15</v>
      </c>
      <c r="G35" s="332"/>
      <c r="H35" s="345">
        <v>14333</v>
      </c>
      <c r="I35" s="346"/>
      <c r="J35" s="345">
        <v>893188.42114781262</v>
      </c>
      <c r="K35" s="334"/>
      <c r="L35" s="84"/>
      <c r="M35" s="340">
        <f t="shared" si="5"/>
        <v>12.5</v>
      </c>
      <c r="N35" s="348"/>
      <c r="O35" s="348">
        <f t="shared" si="4"/>
        <v>1.5848599999999999</v>
      </c>
      <c r="P35" s="85"/>
      <c r="Q35" s="339">
        <f t="shared" si="6"/>
        <v>1594741.1011403222</v>
      </c>
      <c r="R35" s="339">
        <f t="shared" si="7"/>
        <v>-239211.16517104831</v>
      </c>
      <c r="S35" s="382">
        <f>R35*'Prior G Conversion Factor'!E$20</f>
        <v>-228074.45016534498</v>
      </c>
    </row>
    <row r="36" spans="1:19" x14ac:dyDescent="0.25">
      <c r="A36" s="173"/>
      <c r="B36" s="313">
        <v>14</v>
      </c>
      <c r="C36" s="303" t="s">
        <v>78</v>
      </c>
      <c r="D36" s="318" t="s">
        <v>88</v>
      </c>
      <c r="E36" s="330" t="s">
        <v>94</v>
      </c>
      <c r="F36" s="331">
        <v>-0.1</v>
      </c>
      <c r="G36" s="332"/>
      <c r="H36" s="345">
        <v>11656</v>
      </c>
      <c r="I36" s="346"/>
      <c r="J36" s="345">
        <v>726382.67452499713</v>
      </c>
      <c r="K36" s="334"/>
      <c r="L36" s="84"/>
      <c r="M36" s="340">
        <f t="shared" si="5"/>
        <v>12.5</v>
      </c>
      <c r="N36" s="348"/>
      <c r="O36" s="348">
        <f t="shared" si="4"/>
        <v>1.5848599999999999</v>
      </c>
      <c r="P36" s="85"/>
      <c r="Q36" s="339">
        <f t="shared" si="6"/>
        <v>1296914.8455476868</v>
      </c>
      <c r="R36" s="339">
        <f t="shared" si="7"/>
        <v>-129691.48455476869</v>
      </c>
      <c r="S36" s="382">
        <f>R36*'Prior G Conversion Factor'!E$20</f>
        <v>-123653.56779983686</v>
      </c>
    </row>
    <row r="37" spans="1:19" x14ac:dyDescent="0.25">
      <c r="A37" s="173"/>
      <c r="B37" s="313">
        <v>15</v>
      </c>
      <c r="C37" s="303" t="s">
        <v>79</v>
      </c>
      <c r="D37" s="318" t="s">
        <v>88</v>
      </c>
      <c r="E37" s="330" t="s">
        <v>95</v>
      </c>
      <c r="F37" s="331">
        <v>-0.05</v>
      </c>
      <c r="G37" s="332"/>
      <c r="H37" s="345">
        <v>24890</v>
      </c>
      <c r="I37" s="346"/>
      <c r="J37" s="345">
        <v>1551058.9774724129</v>
      </c>
      <c r="K37" s="334"/>
      <c r="L37" s="84"/>
      <c r="M37" s="340">
        <f t="shared" si="5"/>
        <v>12.5</v>
      </c>
      <c r="N37" s="348"/>
      <c r="O37" s="348">
        <f t="shared" si="4"/>
        <v>1.5848599999999999</v>
      </c>
      <c r="P37" s="85"/>
      <c r="Q37" s="339">
        <f t="shared" si="6"/>
        <v>2769336.3310369281</v>
      </c>
      <c r="R37" s="339">
        <f t="shared" si="7"/>
        <v>-138466.81655184642</v>
      </c>
      <c r="S37" s="382">
        <f>R37*'Prior G Conversion Factor'!E$20</f>
        <v>-132020.35544045866</v>
      </c>
    </row>
    <row r="38" spans="1:19" x14ac:dyDescent="0.25">
      <c r="A38" s="173"/>
      <c r="B38" s="313"/>
      <c r="C38" s="303"/>
      <c r="D38" s="318"/>
      <c r="E38" s="173"/>
      <c r="F38" s="349"/>
      <c r="G38" s="332"/>
      <c r="H38" s="350"/>
      <c r="I38" s="350"/>
      <c r="J38" s="350"/>
      <c r="K38" s="334"/>
      <c r="L38" s="84"/>
      <c r="M38" s="340"/>
      <c r="N38" s="348"/>
      <c r="O38" s="348"/>
      <c r="P38" s="85"/>
      <c r="Q38" s="339"/>
      <c r="R38" s="339"/>
      <c r="S38" s="339"/>
    </row>
    <row r="39" spans="1:19" x14ac:dyDescent="0.25">
      <c r="A39" s="173"/>
      <c r="B39" s="175">
        <v>16</v>
      </c>
      <c r="C39" s="303" t="s">
        <v>66</v>
      </c>
      <c r="D39" s="304"/>
      <c r="E39" s="173"/>
      <c r="F39" s="173"/>
      <c r="G39" s="312"/>
      <c r="H39" s="174"/>
      <c r="I39" s="174"/>
      <c r="J39" s="174"/>
      <c r="K39" s="174"/>
      <c r="L39" s="174"/>
      <c r="M39" s="173"/>
      <c r="N39" s="173"/>
      <c r="O39" s="173"/>
      <c r="P39" s="312"/>
      <c r="Q39" s="339">
        <f>SUM(Q32:Q37)</f>
        <v>8626957.369425457</v>
      </c>
      <c r="R39" s="339">
        <f>SUM(R32:R37)</f>
        <v>-1447564.8483412536</v>
      </c>
      <c r="S39" s="383">
        <f>SUM(S32:S37)</f>
        <v>-1380172.019261878</v>
      </c>
    </row>
    <row r="40" spans="1:19" x14ac:dyDescent="0.25">
      <c r="A40" s="173"/>
      <c r="B40" s="175"/>
      <c r="C40" s="303"/>
      <c r="D40" s="304"/>
      <c r="E40" s="173"/>
      <c r="F40" s="173"/>
      <c r="G40" s="312"/>
      <c r="H40" s="174"/>
      <c r="I40" s="173"/>
      <c r="J40" s="173"/>
      <c r="K40" s="173"/>
      <c r="L40" s="173"/>
      <c r="M40" s="173"/>
      <c r="N40" s="173"/>
      <c r="O40" s="173"/>
      <c r="P40" s="312"/>
      <c r="Q40" s="173"/>
      <c r="R40" s="173"/>
      <c r="S40" s="173"/>
    </row>
    <row r="41" spans="1:19" x14ac:dyDescent="0.25">
      <c r="A41" s="173"/>
      <c r="B41" s="302"/>
      <c r="C41" s="303"/>
      <c r="D41" s="304"/>
      <c r="E41" s="173"/>
      <c r="F41" s="173"/>
      <c r="G41" s="312"/>
      <c r="H41" s="173"/>
      <c r="I41" s="173"/>
      <c r="J41" s="173"/>
      <c r="K41" s="173"/>
      <c r="L41" s="173"/>
      <c r="M41" s="173"/>
      <c r="N41" s="173"/>
      <c r="O41" s="173"/>
      <c r="P41" s="312"/>
      <c r="Q41" s="173"/>
      <c r="R41" s="173"/>
      <c r="S41" s="173"/>
    </row>
    <row r="42" spans="1:19" x14ac:dyDescent="0.25">
      <c r="A42" s="173"/>
      <c r="B42" s="302"/>
      <c r="C42" s="303"/>
      <c r="D42" s="304"/>
      <c r="E42" s="173"/>
      <c r="F42" s="173"/>
      <c r="G42" s="312"/>
      <c r="H42" s="173"/>
      <c r="I42" s="173"/>
      <c r="J42" s="173"/>
      <c r="K42" s="173"/>
      <c r="L42" s="173"/>
      <c r="M42" s="173"/>
      <c r="N42" s="173"/>
      <c r="O42" s="173"/>
      <c r="P42" s="312"/>
      <c r="Q42" s="173"/>
      <c r="R42" s="173"/>
      <c r="S42" s="173"/>
    </row>
    <row r="43" spans="1:19" x14ac:dyDescent="0.25">
      <c r="A43" s="173"/>
      <c r="B43" s="351"/>
      <c r="C43" s="303"/>
      <c r="D43" s="304"/>
      <c r="E43" s="173"/>
      <c r="F43" s="173"/>
      <c r="G43" s="312"/>
      <c r="H43" s="173"/>
      <c r="I43" s="173"/>
      <c r="J43" s="173"/>
      <c r="K43" s="173"/>
      <c r="L43" s="173"/>
      <c r="M43" s="173"/>
      <c r="N43" s="173"/>
      <c r="O43" s="173"/>
      <c r="P43" s="312"/>
      <c r="Q43" s="173"/>
      <c r="R43" s="173"/>
      <c r="S43" s="173"/>
    </row>
    <row r="44" spans="1:19" x14ac:dyDescent="0.25">
      <c r="A44" s="173"/>
      <c r="B44" s="352"/>
      <c r="C44" s="353"/>
      <c r="D44" s="304"/>
      <c r="E44" s="173"/>
      <c r="F44" s="173"/>
      <c r="G44" s="312"/>
      <c r="H44" s="173"/>
      <c r="I44" s="173"/>
      <c r="J44" s="173"/>
      <c r="K44" s="173"/>
      <c r="L44" s="173"/>
      <c r="M44" s="173"/>
      <c r="N44" s="173"/>
      <c r="O44" s="173"/>
      <c r="P44" s="312"/>
      <c r="Q44" s="173"/>
      <c r="R44" s="173"/>
      <c r="S44" s="173"/>
    </row>
    <row r="45" spans="1:19" x14ac:dyDescent="0.25">
      <c r="A45" s="173"/>
      <c r="B45" s="352"/>
      <c r="C45" s="353"/>
      <c r="D45" s="304"/>
      <c r="E45" s="173"/>
      <c r="F45" s="173"/>
      <c r="G45" s="312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</row>
    <row r="46" spans="1:19" x14ac:dyDescent="0.25">
      <c r="A46" s="173"/>
      <c r="B46" s="352"/>
      <c r="C46" s="353"/>
      <c r="D46" s="304"/>
      <c r="E46" s="173"/>
      <c r="F46" s="173"/>
      <c r="G46" s="312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</row>
    <row r="47" spans="1:19" x14ac:dyDescent="0.25">
      <c r="A47" s="343"/>
      <c r="B47" s="352"/>
      <c r="C47" s="353"/>
      <c r="D47" s="304"/>
      <c r="E47" s="343"/>
      <c r="F47" s="343"/>
      <c r="G47" s="292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</row>
    <row r="48" spans="1:19" x14ac:dyDescent="0.25">
      <c r="A48" s="173"/>
      <c r="B48" s="352"/>
      <c r="C48" s="353"/>
      <c r="D48" s="304"/>
      <c r="E48" s="173"/>
      <c r="F48" s="173"/>
      <c r="G48" s="312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</row>
    <row r="49" spans="1:19" x14ac:dyDescent="0.25">
      <c r="A49" s="173"/>
      <c r="B49" s="352"/>
      <c r="C49" s="353"/>
      <c r="D49" s="304"/>
      <c r="E49" s="173"/>
      <c r="F49" s="173"/>
      <c r="G49" s="312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</row>
    <row r="50" spans="1:19" x14ac:dyDescent="0.25">
      <c r="A50" s="343"/>
      <c r="B50" s="352"/>
      <c r="C50" s="353"/>
      <c r="D50" s="343"/>
      <c r="E50" s="343"/>
      <c r="F50" s="343"/>
      <c r="G50" s="292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</row>
    <row r="51" spans="1:19" x14ac:dyDescent="0.25">
      <c r="A51" s="173"/>
      <c r="B51" s="173"/>
      <c r="C51" s="173"/>
      <c r="D51" s="343"/>
      <c r="E51" s="173"/>
      <c r="F51" s="173"/>
      <c r="G51" s="312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</row>
  </sheetData>
  <mergeCells count="4">
    <mergeCell ref="H6:K6"/>
    <mergeCell ref="M6:O6"/>
    <mergeCell ref="H25:K25"/>
    <mergeCell ref="M25:O25"/>
  </mergeCells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9:M24"/>
  <sheetViews>
    <sheetView topLeftCell="A5" workbookViewId="0">
      <selection activeCell="B23" sqref="B23"/>
    </sheetView>
  </sheetViews>
  <sheetFormatPr defaultColWidth="8.625" defaultRowHeight="15.75" x14ac:dyDescent="0.25"/>
  <cols>
    <col min="1" max="10" width="8.625" style="110"/>
    <col min="11" max="11" width="3.375" style="110" customWidth="1"/>
    <col min="12" max="16384" width="8.625" style="110"/>
  </cols>
  <sheetData>
    <row r="9" spans="11:13" ht="6" customHeight="1" x14ac:dyDescent="0.25">
      <c r="L9" s="128"/>
    </row>
    <row r="10" spans="11:13" ht="25.5" customHeight="1" x14ac:dyDescent="0.35">
      <c r="K10" s="110" t="s">
        <v>111</v>
      </c>
      <c r="L10" s="129">
        <v>0.45</v>
      </c>
      <c r="M10" s="128"/>
    </row>
    <row r="11" spans="11:13" ht="26.25" customHeight="1" x14ac:dyDescent="0.35">
      <c r="K11" s="110" t="s">
        <v>111</v>
      </c>
      <c r="L11" s="129">
        <v>0.4</v>
      </c>
    </row>
    <row r="12" spans="11:13" ht="25.5" customHeight="1" x14ac:dyDescent="0.35">
      <c r="K12" s="110" t="s">
        <v>111</v>
      </c>
      <c r="L12" s="129">
        <v>0.2</v>
      </c>
    </row>
    <row r="13" spans="11:13" ht="27" customHeight="1" x14ac:dyDescent="0.35">
      <c r="K13" s="110" t="s">
        <v>111</v>
      </c>
      <c r="L13" s="129">
        <v>0.15</v>
      </c>
    </row>
    <row r="14" spans="11:13" ht="24.75" customHeight="1" x14ac:dyDescent="0.35">
      <c r="K14" s="110" t="s">
        <v>111</v>
      </c>
      <c r="L14" s="129">
        <v>0.1</v>
      </c>
    </row>
    <row r="15" spans="11:13" ht="27.75" customHeight="1" x14ac:dyDescent="0.35">
      <c r="K15" s="110" t="s">
        <v>111</v>
      </c>
      <c r="L15" s="129">
        <v>0.05</v>
      </c>
    </row>
    <row r="16" spans="11:13" x14ac:dyDescent="0.25">
      <c r="L16" s="127"/>
    </row>
    <row r="17" spans="2:13" x14ac:dyDescent="0.25">
      <c r="L17" s="128"/>
    </row>
    <row r="18" spans="2:13" x14ac:dyDescent="0.25">
      <c r="L18" s="127"/>
    </row>
    <row r="19" spans="2:13" x14ac:dyDescent="0.25">
      <c r="L19" s="128"/>
    </row>
    <row r="21" spans="2:13" x14ac:dyDescent="0.25">
      <c r="B21" s="127" t="s">
        <v>102</v>
      </c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</row>
    <row r="22" spans="2:13" x14ac:dyDescent="0.25">
      <c r="B22" s="127" t="s">
        <v>112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</row>
    <row r="23" spans="2:13" x14ac:dyDescent="0.25"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</row>
    <row r="24" spans="2:13" x14ac:dyDescent="0.25">
      <c r="B24" s="116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G70"/>
  <sheetViews>
    <sheetView zoomScaleNormal="100" workbookViewId="0">
      <selection activeCell="AF6" activeCellId="1" sqref="Y6 AF6"/>
    </sheetView>
  </sheetViews>
  <sheetFormatPr defaultColWidth="9" defaultRowHeight="15" x14ac:dyDescent="0.25"/>
  <cols>
    <col min="1" max="1" width="9.375" style="379" customWidth="1"/>
    <col min="2" max="2" width="12.375" style="379" bestFit="1" customWidth="1"/>
    <col min="3" max="3" width="6.625" style="379" bestFit="1" customWidth="1"/>
    <col min="4" max="4" width="5.75" style="379" bestFit="1" customWidth="1"/>
    <col min="5" max="9" width="6.625" style="379" bestFit="1" customWidth="1"/>
    <col min="10" max="10" width="9" style="379"/>
    <col min="11" max="11" width="13.875" style="379" bestFit="1" customWidth="1"/>
    <col min="12" max="12" width="10" style="379" bestFit="1" customWidth="1"/>
    <col min="13" max="13" width="9.125" style="379" bestFit="1" customWidth="1"/>
    <col min="14" max="18" width="10" style="379" bestFit="1" customWidth="1"/>
    <col min="19" max="20" width="9.125" style="379" bestFit="1" customWidth="1"/>
    <col min="21" max="22" width="10" style="379" bestFit="1" customWidth="1"/>
    <col min="23" max="24" width="9.125" style="379" bestFit="1" customWidth="1"/>
    <col min="25" max="25" width="10" style="379" bestFit="1" customWidth="1"/>
    <col min="26" max="31" width="9.125" style="379" bestFit="1" customWidth="1"/>
    <col min="32" max="32" width="10" style="379" bestFit="1" customWidth="1"/>
    <col min="33" max="16384" width="9" style="379"/>
  </cols>
  <sheetData>
    <row r="1" spans="1:33" x14ac:dyDescent="0.25">
      <c r="A1" s="494" t="s">
        <v>251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</row>
    <row r="3" spans="1:33" x14ac:dyDescent="0.25">
      <c r="A3" s="494" t="s">
        <v>247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</row>
    <row r="4" spans="1:33" x14ac:dyDescent="0.25">
      <c r="B4" s="493" t="s">
        <v>241</v>
      </c>
      <c r="C4" s="493"/>
      <c r="D4" s="493"/>
      <c r="E4" s="493"/>
      <c r="F4" s="493"/>
      <c r="G4" s="493"/>
      <c r="H4" s="493"/>
      <c r="I4" s="493"/>
      <c r="K4" s="493" t="s">
        <v>245</v>
      </c>
      <c r="L4" s="493"/>
      <c r="M4" s="493"/>
      <c r="N4" s="493"/>
      <c r="O4" s="493"/>
      <c r="P4" s="493"/>
      <c r="Q4" s="493"/>
      <c r="R4" s="493"/>
      <c r="S4" s="493" t="s">
        <v>244</v>
      </c>
      <c r="T4" s="493"/>
      <c r="U4" s="493"/>
      <c r="V4" s="493"/>
      <c r="W4" s="493"/>
      <c r="X4" s="493"/>
      <c r="Y4" s="493"/>
      <c r="Z4" s="493" t="s">
        <v>243</v>
      </c>
      <c r="AA4" s="493"/>
      <c r="AB4" s="493"/>
      <c r="AC4" s="493"/>
      <c r="AD4" s="493"/>
      <c r="AE4" s="493"/>
      <c r="AF4" s="493"/>
    </row>
    <row r="5" spans="1:33" x14ac:dyDescent="0.25">
      <c r="B5" s="388" t="s">
        <v>239</v>
      </c>
      <c r="C5" s="388" t="s">
        <v>238</v>
      </c>
      <c r="D5" s="388" t="s">
        <v>237</v>
      </c>
      <c r="E5" s="388" t="s">
        <v>236</v>
      </c>
      <c r="F5" s="388" t="s">
        <v>235</v>
      </c>
      <c r="G5" s="388" t="s">
        <v>234</v>
      </c>
      <c r="H5" s="388" t="s">
        <v>233</v>
      </c>
      <c r="I5" s="388" t="s">
        <v>2</v>
      </c>
      <c r="K5" s="388" t="s">
        <v>239</v>
      </c>
      <c r="L5" s="388" t="s">
        <v>238</v>
      </c>
      <c r="M5" s="388" t="s">
        <v>237</v>
      </c>
      <c r="N5" s="388" t="s">
        <v>236</v>
      </c>
      <c r="O5" s="388" t="s">
        <v>235</v>
      </c>
      <c r="P5" s="388" t="s">
        <v>234</v>
      </c>
      <c r="Q5" s="388" t="s">
        <v>233</v>
      </c>
      <c r="R5" s="388" t="s">
        <v>2</v>
      </c>
      <c r="S5" s="388" t="s">
        <v>238</v>
      </c>
      <c r="T5" s="388" t="s">
        <v>237</v>
      </c>
      <c r="U5" s="388" t="s">
        <v>236</v>
      </c>
      <c r="V5" s="388" t="s">
        <v>235</v>
      </c>
      <c r="W5" s="388" t="s">
        <v>234</v>
      </c>
      <c r="X5" s="388" t="s">
        <v>233</v>
      </c>
      <c r="Y5" s="388" t="s">
        <v>2</v>
      </c>
      <c r="Z5" s="388" t="s">
        <v>238</v>
      </c>
      <c r="AA5" s="388" t="s">
        <v>237</v>
      </c>
      <c r="AB5" s="388" t="s">
        <v>236</v>
      </c>
      <c r="AC5" s="388" t="s">
        <v>235</v>
      </c>
      <c r="AD5" s="388" t="s">
        <v>234</v>
      </c>
      <c r="AE5" s="388" t="s">
        <v>233</v>
      </c>
      <c r="AF5" s="388" t="s">
        <v>2</v>
      </c>
    </row>
    <row r="6" spans="1:33" ht="15" customHeight="1" x14ac:dyDescent="0.25">
      <c r="A6" s="492" t="s">
        <v>242</v>
      </c>
      <c r="B6" s="379">
        <v>202501</v>
      </c>
      <c r="C6" s="389">
        <v>8086</v>
      </c>
      <c r="D6" s="389">
        <v>4959</v>
      </c>
      <c r="E6" s="389">
        <v>15966</v>
      </c>
      <c r="F6" s="389">
        <v>13546</v>
      </c>
      <c r="G6" s="389">
        <v>8810</v>
      </c>
      <c r="H6" s="389">
        <v>12324</v>
      </c>
      <c r="I6" s="387">
        <v>63691</v>
      </c>
      <c r="K6" s="379">
        <v>202501</v>
      </c>
      <c r="L6" s="389">
        <v>12301948.582269624</v>
      </c>
      <c r="M6" s="389">
        <v>7544566.2898188299</v>
      </c>
      <c r="N6" s="389">
        <v>24290491.103699829</v>
      </c>
      <c r="O6" s="389">
        <v>20608730.583159078</v>
      </c>
      <c r="P6" s="389">
        <v>13403433.961142143</v>
      </c>
      <c r="Q6" s="389">
        <v>18749593.659150485</v>
      </c>
      <c r="R6" s="387">
        <v>96898764.179239988</v>
      </c>
      <c r="S6" s="389">
        <v>4851600</v>
      </c>
      <c r="T6" s="389">
        <v>2975400</v>
      </c>
      <c r="U6" s="389">
        <v>9579600</v>
      </c>
      <c r="V6" s="389">
        <v>8127600</v>
      </c>
      <c r="W6" s="389">
        <v>5286000</v>
      </c>
      <c r="X6" s="389">
        <v>7394400</v>
      </c>
      <c r="Y6" s="387">
        <v>38214600</v>
      </c>
      <c r="Z6" s="389">
        <v>7450348.5822696239</v>
      </c>
      <c r="AA6" s="389">
        <v>4569166.2898188299</v>
      </c>
      <c r="AB6" s="389">
        <v>14710891.103699829</v>
      </c>
      <c r="AC6" s="389">
        <v>12481130.583159078</v>
      </c>
      <c r="AD6" s="389">
        <v>8117433.9611421432</v>
      </c>
      <c r="AE6" s="389">
        <v>11355193.659150485</v>
      </c>
      <c r="AF6" s="387">
        <v>58684164.179239988</v>
      </c>
      <c r="AG6" s="390">
        <f t="shared" ref="AG6:AG18" si="0">R6-Y6-AF6</f>
        <v>0</v>
      </c>
    </row>
    <row r="7" spans="1:33" x14ac:dyDescent="0.25">
      <c r="A7" s="492"/>
      <c r="B7" s="379">
        <v>202502</v>
      </c>
      <c r="C7" s="389">
        <v>8221</v>
      </c>
      <c r="D7" s="389">
        <v>5042</v>
      </c>
      <c r="E7" s="389">
        <v>16232</v>
      </c>
      <c r="F7" s="389">
        <v>13772</v>
      </c>
      <c r="G7" s="389">
        <v>8957</v>
      </c>
      <c r="H7" s="389">
        <v>12529</v>
      </c>
      <c r="I7" s="387">
        <v>64753</v>
      </c>
      <c r="K7" s="379">
        <v>202502</v>
      </c>
      <c r="L7" s="389">
        <v>10781752.6523956</v>
      </c>
      <c r="M7" s="389">
        <v>6612528.5091082137</v>
      </c>
      <c r="N7" s="389">
        <v>21288092.574344408</v>
      </c>
      <c r="O7" s="389">
        <v>18061829.160539132</v>
      </c>
      <c r="P7" s="389">
        <v>11747008.698151976</v>
      </c>
      <c r="Q7" s="389">
        <v>16431648.094132647</v>
      </c>
      <c r="R7" s="387">
        <v>84922859.688671976</v>
      </c>
      <c r="S7" s="389">
        <v>4932600</v>
      </c>
      <c r="T7" s="389">
        <v>3025200</v>
      </c>
      <c r="U7" s="389">
        <v>9739200</v>
      </c>
      <c r="V7" s="389">
        <v>8263200</v>
      </c>
      <c r="W7" s="389">
        <v>5374200</v>
      </c>
      <c r="X7" s="389">
        <v>7517400</v>
      </c>
      <c r="Y7" s="387">
        <v>38851800</v>
      </c>
      <c r="Z7" s="389">
        <v>5849152.6523955995</v>
      </c>
      <c r="AA7" s="389">
        <v>3587328.5091082132</v>
      </c>
      <c r="AB7" s="389">
        <v>11548892.574344408</v>
      </c>
      <c r="AC7" s="389">
        <v>9798629.1605391316</v>
      </c>
      <c r="AD7" s="389">
        <v>6372808.6981519749</v>
      </c>
      <c r="AE7" s="389">
        <v>8914248.0941326469</v>
      </c>
      <c r="AF7" s="387">
        <v>46071059.688671969</v>
      </c>
      <c r="AG7" s="390">
        <f t="shared" si="0"/>
        <v>0</v>
      </c>
    </row>
    <row r="8" spans="1:33" x14ac:dyDescent="0.25">
      <c r="A8" s="492"/>
      <c r="B8" s="379">
        <v>202503</v>
      </c>
      <c r="C8" s="389">
        <v>8358</v>
      </c>
      <c r="D8" s="389">
        <v>5126</v>
      </c>
      <c r="E8" s="389">
        <v>16503</v>
      </c>
      <c r="F8" s="389">
        <v>14002</v>
      </c>
      <c r="G8" s="389">
        <v>9106</v>
      </c>
      <c r="H8" s="389">
        <v>12738</v>
      </c>
      <c r="I8" s="387">
        <v>65833</v>
      </c>
      <c r="K8" s="379">
        <v>202503</v>
      </c>
      <c r="L8" s="389">
        <v>11406252.65092029</v>
      </c>
      <c r="M8" s="389">
        <v>6995507.4286452988</v>
      </c>
      <c r="N8" s="389">
        <v>22521821.906931993</v>
      </c>
      <c r="O8" s="389">
        <v>19108680.260610901</v>
      </c>
      <c r="P8" s="389">
        <v>12427056.310035914</v>
      </c>
      <c r="Q8" s="389">
        <v>17383685.841998406</v>
      </c>
      <c r="R8" s="387">
        <v>89843004.399142802</v>
      </c>
      <c r="S8" s="389">
        <v>5014800</v>
      </c>
      <c r="T8" s="389">
        <v>3075600</v>
      </c>
      <c r="U8" s="389">
        <v>9901800</v>
      </c>
      <c r="V8" s="389">
        <v>8401200</v>
      </c>
      <c r="W8" s="389">
        <v>5463600</v>
      </c>
      <c r="X8" s="389">
        <v>7642800</v>
      </c>
      <c r="Y8" s="387">
        <v>39499800</v>
      </c>
      <c r="Z8" s="389">
        <v>6391452.6509202914</v>
      </c>
      <c r="AA8" s="389">
        <v>3919907.4286452984</v>
      </c>
      <c r="AB8" s="389">
        <v>12620021.906931993</v>
      </c>
      <c r="AC8" s="389">
        <v>10707480.260610903</v>
      </c>
      <c r="AD8" s="389">
        <v>6963456.3100359142</v>
      </c>
      <c r="AE8" s="389">
        <v>9740885.8419984058</v>
      </c>
      <c r="AF8" s="387">
        <v>50343204.399142802</v>
      </c>
      <c r="AG8" s="390">
        <f t="shared" si="0"/>
        <v>0</v>
      </c>
    </row>
    <row r="9" spans="1:33" x14ac:dyDescent="0.25">
      <c r="A9" s="492"/>
      <c r="B9" s="379">
        <v>202504</v>
      </c>
      <c r="C9" s="389">
        <v>8497</v>
      </c>
      <c r="D9" s="389">
        <v>5211</v>
      </c>
      <c r="E9" s="389">
        <v>16778</v>
      </c>
      <c r="F9" s="389">
        <v>14235</v>
      </c>
      <c r="G9" s="389">
        <v>9258</v>
      </c>
      <c r="H9" s="389">
        <v>12950</v>
      </c>
      <c r="I9" s="387">
        <v>66929</v>
      </c>
      <c r="K9" s="379">
        <v>202504</v>
      </c>
      <c r="L9" s="389">
        <v>8994544.5206276011</v>
      </c>
      <c r="M9" s="389">
        <v>5516131.7520290017</v>
      </c>
      <c r="N9" s="389">
        <v>17760441.092984572</v>
      </c>
      <c r="O9" s="389">
        <v>15068534.924224302</v>
      </c>
      <c r="P9" s="389">
        <v>9800105.1161551531</v>
      </c>
      <c r="Q9" s="389">
        <v>13708291.343077254</v>
      </c>
      <c r="R9" s="387">
        <v>70848048.749097884</v>
      </c>
      <c r="S9" s="389">
        <v>5098200</v>
      </c>
      <c r="T9" s="389">
        <v>3126600</v>
      </c>
      <c r="U9" s="389">
        <v>10066800</v>
      </c>
      <c r="V9" s="389">
        <v>8541000</v>
      </c>
      <c r="W9" s="389">
        <v>5554800</v>
      </c>
      <c r="X9" s="389">
        <v>7770000</v>
      </c>
      <c r="Y9" s="387">
        <v>40157400</v>
      </c>
      <c r="Z9" s="389">
        <v>3896344.5206276006</v>
      </c>
      <c r="AA9" s="389">
        <v>2389531.7520290017</v>
      </c>
      <c r="AB9" s="389">
        <v>7693641.092984573</v>
      </c>
      <c r="AC9" s="389">
        <v>6527534.9242243022</v>
      </c>
      <c r="AD9" s="389">
        <v>4245305.1161551541</v>
      </c>
      <c r="AE9" s="389">
        <v>5938291.3430772536</v>
      </c>
      <c r="AF9" s="387">
        <v>30690648.749097887</v>
      </c>
      <c r="AG9" s="390">
        <f t="shared" si="0"/>
        <v>0</v>
      </c>
    </row>
    <row r="10" spans="1:33" x14ac:dyDescent="0.25">
      <c r="A10" s="492"/>
      <c r="B10" s="379">
        <v>202505</v>
      </c>
      <c r="C10" s="389">
        <v>8639</v>
      </c>
      <c r="D10" s="389">
        <v>5298</v>
      </c>
      <c r="E10" s="389">
        <v>17058</v>
      </c>
      <c r="F10" s="389">
        <v>14472</v>
      </c>
      <c r="G10" s="389">
        <v>9412</v>
      </c>
      <c r="H10" s="389">
        <v>13166</v>
      </c>
      <c r="I10" s="387">
        <v>68045</v>
      </c>
      <c r="K10" s="379">
        <v>202505</v>
      </c>
      <c r="L10" s="389">
        <v>8297725.4982000198</v>
      </c>
      <c r="M10" s="389">
        <v>5088708.1478717113</v>
      </c>
      <c r="N10" s="389">
        <v>16384141.862286832</v>
      </c>
      <c r="O10" s="389">
        <v>13900299.040392488</v>
      </c>
      <c r="P10" s="389">
        <v>9040188.9557887018</v>
      </c>
      <c r="Q10" s="389">
        <v>12645891.180611352</v>
      </c>
      <c r="R10" s="387">
        <v>65356954.685151108</v>
      </c>
      <c r="S10" s="389">
        <v>5183400</v>
      </c>
      <c r="T10" s="389">
        <v>3178800</v>
      </c>
      <c r="U10" s="389">
        <v>10234800</v>
      </c>
      <c r="V10" s="389">
        <v>8683200</v>
      </c>
      <c r="W10" s="389">
        <v>5647200</v>
      </c>
      <c r="X10" s="389">
        <v>7899600</v>
      </c>
      <c r="Y10" s="387">
        <v>40827000</v>
      </c>
      <c r="Z10" s="389">
        <v>3114325.4982000198</v>
      </c>
      <c r="AA10" s="389">
        <v>1909908.1478717115</v>
      </c>
      <c r="AB10" s="389">
        <v>6149341.8622868322</v>
      </c>
      <c r="AC10" s="389">
        <v>5217099.0403924882</v>
      </c>
      <c r="AD10" s="389">
        <v>3392988.9557887018</v>
      </c>
      <c r="AE10" s="389">
        <v>4746291.1806113515</v>
      </c>
      <c r="AF10" s="387">
        <v>24529954.685151108</v>
      </c>
      <c r="AG10" s="390">
        <f t="shared" si="0"/>
        <v>0</v>
      </c>
    </row>
    <row r="11" spans="1:33" x14ac:dyDescent="0.25">
      <c r="A11" s="492"/>
      <c r="B11" s="379">
        <v>202506</v>
      </c>
      <c r="C11" s="389">
        <v>8783</v>
      </c>
      <c r="D11" s="389">
        <v>5386</v>
      </c>
      <c r="E11" s="389">
        <v>17342</v>
      </c>
      <c r="F11" s="389">
        <v>14713</v>
      </c>
      <c r="G11" s="389">
        <v>9569</v>
      </c>
      <c r="H11" s="389">
        <v>13385</v>
      </c>
      <c r="I11" s="387">
        <v>69178</v>
      </c>
      <c r="K11" s="379">
        <v>202506</v>
      </c>
      <c r="L11" s="389">
        <v>6817126.3332876824</v>
      </c>
      <c r="M11" s="389">
        <v>4180467.0876793191</v>
      </c>
      <c r="N11" s="389">
        <v>13460389.943285324</v>
      </c>
      <c r="O11" s="389">
        <v>11419831.46324282</v>
      </c>
      <c r="P11" s="389">
        <v>7427198.2105464926</v>
      </c>
      <c r="Q11" s="389">
        <v>10389073.889451854</v>
      </c>
      <c r="R11" s="387">
        <v>53694086.92749349</v>
      </c>
      <c r="S11" s="389">
        <v>5269800</v>
      </c>
      <c r="T11" s="389">
        <v>3231600</v>
      </c>
      <c r="U11" s="389">
        <v>10405200</v>
      </c>
      <c r="V11" s="389">
        <v>8827800</v>
      </c>
      <c r="W11" s="389">
        <v>5741400</v>
      </c>
      <c r="X11" s="389">
        <v>8031000</v>
      </c>
      <c r="Y11" s="387">
        <v>41506800</v>
      </c>
      <c r="Z11" s="389">
        <v>1547326.3332876826</v>
      </c>
      <c r="AA11" s="389">
        <v>948867.08767931897</v>
      </c>
      <c r="AB11" s="389">
        <v>3055189.9432853227</v>
      </c>
      <c r="AC11" s="389">
        <v>2592031.46324282</v>
      </c>
      <c r="AD11" s="389">
        <v>1685798.2105464926</v>
      </c>
      <c r="AE11" s="389">
        <v>2358073.8894518535</v>
      </c>
      <c r="AF11" s="387">
        <v>12187286.92749349</v>
      </c>
      <c r="AG11" s="390">
        <f t="shared" si="0"/>
        <v>0</v>
      </c>
    </row>
    <row r="12" spans="1:33" x14ac:dyDescent="0.25">
      <c r="A12" s="492"/>
      <c r="B12" s="379">
        <v>202507</v>
      </c>
      <c r="C12" s="389">
        <v>8929</v>
      </c>
      <c r="D12" s="389">
        <v>5476</v>
      </c>
      <c r="E12" s="389">
        <v>17631</v>
      </c>
      <c r="F12" s="389">
        <v>14958</v>
      </c>
      <c r="G12" s="389">
        <v>9728</v>
      </c>
      <c r="H12" s="389">
        <v>13608</v>
      </c>
      <c r="I12" s="387">
        <v>70330</v>
      </c>
      <c r="K12" s="379">
        <v>202507</v>
      </c>
      <c r="L12" s="389">
        <v>6960146.8138198573</v>
      </c>
      <c r="M12" s="389">
        <v>4268536.6729171844</v>
      </c>
      <c r="N12" s="389">
        <v>13743347.34846656</v>
      </c>
      <c r="O12" s="389">
        <v>11659746.448775612</v>
      </c>
      <c r="P12" s="389">
        <v>7582966.5365482783</v>
      </c>
      <c r="Q12" s="389">
        <v>10607422.762063012</v>
      </c>
      <c r="R12" s="387">
        <v>54822166.582590505</v>
      </c>
      <c r="S12" s="389">
        <v>5357400</v>
      </c>
      <c r="T12" s="389">
        <v>3285600</v>
      </c>
      <c r="U12" s="389">
        <v>10578600</v>
      </c>
      <c r="V12" s="389">
        <v>8974800</v>
      </c>
      <c r="W12" s="389">
        <v>5836800</v>
      </c>
      <c r="X12" s="389">
        <v>8164800</v>
      </c>
      <c r="Y12" s="387">
        <v>42198000</v>
      </c>
      <c r="Z12" s="389">
        <v>1602746.8138198575</v>
      </c>
      <c r="AA12" s="389">
        <v>982936.67291718442</v>
      </c>
      <c r="AB12" s="389">
        <v>3164747.3484665593</v>
      </c>
      <c r="AC12" s="389">
        <v>2684946.4487756123</v>
      </c>
      <c r="AD12" s="389">
        <v>1746166.5365482778</v>
      </c>
      <c r="AE12" s="389">
        <v>2442622.762063012</v>
      </c>
      <c r="AF12" s="387">
        <v>12624166.582590502</v>
      </c>
      <c r="AG12" s="390">
        <f t="shared" si="0"/>
        <v>0</v>
      </c>
    </row>
    <row r="13" spans="1:33" x14ac:dyDescent="0.25">
      <c r="A13" s="492"/>
      <c r="B13" s="379">
        <v>202508</v>
      </c>
      <c r="C13" s="389">
        <v>9078</v>
      </c>
      <c r="D13" s="389">
        <v>5567</v>
      </c>
      <c r="E13" s="389">
        <v>17925</v>
      </c>
      <c r="F13" s="389">
        <v>15207</v>
      </c>
      <c r="G13" s="389">
        <v>9890</v>
      </c>
      <c r="H13" s="389">
        <v>13835</v>
      </c>
      <c r="I13" s="387">
        <v>71502</v>
      </c>
      <c r="K13" s="379">
        <v>202508</v>
      </c>
      <c r="L13" s="389">
        <v>6752099.7412744062</v>
      </c>
      <c r="M13" s="389">
        <v>4140663.0601095641</v>
      </c>
      <c r="N13" s="389">
        <v>13332384.651062319</v>
      </c>
      <c r="O13" s="389">
        <v>11310771.179286174</v>
      </c>
      <c r="P13" s="389">
        <v>7356054.9064996568</v>
      </c>
      <c r="Q13" s="389">
        <v>10290295.210457304</v>
      </c>
      <c r="R13" s="387">
        <v>53182268.748689428</v>
      </c>
      <c r="S13" s="389">
        <v>5446800</v>
      </c>
      <c r="T13" s="389">
        <v>3340200</v>
      </c>
      <c r="U13" s="389">
        <v>10755000</v>
      </c>
      <c r="V13" s="389">
        <v>9124200</v>
      </c>
      <c r="W13" s="389">
        <v>5934000</v>
      </c>
      <c r="X13" s="389">
        <v>8301000</v>
      </c>
      <c r="Y13" s="387">
        <v>42901200</v>
      </c>
      <c r="Z13" s="389">
        <v>1305299.7412744064</v>
      </c>
      <c r="AA13" s="389">
        <v>800463.06010956387</v>
      </c>
      <c r="AB13" s="389">
        <v>2577384.6510623195</v>
      </c>
      <c r="AC13" s="389">
        <v>2186571.1792861754</v>
      </c>
      <c r="AD13" s="389">
        <v>1422054.9064996564</v>
      </c>
      <c r="AE13" s="389">
        <v>1989295.210457305</v>
      </c>
      <c r="AF13" s="387">
        <v>10281068.748689426</v>
      </c>
      <c r="AG13" s="390">
        <f t="shared" si="0"/>
        <v>0</v>
      </c>
    </row>
    <row r="14" spans="1:33" x14ac:dyDescent="0.25">
      <c r="A14" s="492"/>
      <c r="B14" s="379">
        <v>202509</v>
      </c>
      <c r="C14" s="389">
        <v>9229</v>
      </c>
      <c r="D14" s="389">
        <v>5660</v>
      </c>
      <c r="E14" s="389">
        <v>18224</v>
      </c>
      <c r="F14" s="389">
        <v>15460</v>
      </c>
      <c r="G14" s="389">
        <v>10055</v>
      </c>
      <c r="H14" s="389">
        <v>14066</v>
      </c>
      <c r="I14" s="387">
        <v>72694</v>
      </c>
      <c r="K14" s="379">
        <v>202509</v>
      </c>
      <c r="L14" s="389">
        <v>6597560.1814693855</v>
      </c>
      <c r="M14" s="389">
        <v>4046179.5023422609</v>
      </c>
      <c r="N14" s="389">
        <v>13027840.150297767</v>
      </c>
      <c r="O14" s="389">
        <v>11051931.997563843</v>
      </c>
      <c r="P14" s="389">
        <v>7188045.0346380621</v>
      </c>
      <c r="Q14" s="389">
        <v>10055399.448753754</v>
      </c>
      <c r="R14" s="387">
        <v>51966956.315065071</v>
      </c>
      <c r="S14" s="389">
        <v>5537400</v>
      </c>
      <c r="T14" s="389">
        <v>3396000</v>
      </c>
      <c r="U14" s="389">
        <v>10934400</v>
      </c>
      <c r="V14" s="389">
        <v>9276000</v>
      </c>
      <c r="W14" s="389">
        <v>6033000</v>
      </c>
      <c r="X14" s="389">
        <v>8439600</v>
      </c>
      <c r="Y14" s="387">
        <v>43616400</v>
      </c>
      <c r="Z14" s="389">
        <v>1060160.1814693855</v>
      </c>
      <c r="AA14" s="389">
        <v>650179.50234226114</v>
      </c>
      <c r="AB14" s="389">
        <v>2093440.1502977661</v>
      </c>
      <c r="AC14" s="389">
        <v>1775931.9975638425</v>
      </c>
      <c r="AD14" s="389">
        <v>1155045.0346380619</v>
      </c>
      <c r="AE14" s="389">
        <v>1615799.4487537537</v>
      </c>
      <c r="AF14" s="387">
        <v>8350556.315065071</v>
      </c>
      <c r="AG14" s="390">
        <f t="shared" si="0"/>
        <v>0</v>
      </c>
    </row>
    <row r="15" spans="1:33" x14ac:dyDescent="0.25">
      <c r="A15" s="492"/>
      <c r="B15" s="379">
        <v>202510</v>
      </c>
      <c r="C15" s="389">
        <v>9383</v>
      </c>
      <c r="D15" s="389">
        <v>5754</v>
      </c>
      <c r="E15" s="389">
        <v>18528</v>
      </c>
      <c r="F15" s="389">
        <v>15718</v>
      </c>
      <c r="G15" s="389">
        <v>10223</v>
      </c>
      <c r="H15" s="389">
        <v>14300</v>
      </c>
      <c r="I15" s="387">
        <v>73906</v>
      </c>
      <c r="K15" s="379">
        <v>202510</v>
      </c>
      <c r="L15" s="389">
        <v>5708830.267724257</v>
      </c>
      <c r="M15" s="389">
        <v>3500864.2609490966</v>
      </c>
      <c r="N15" s="389">
        <v>11272855.930981034</v>
      </c>
      <c r="O15" s="389">
        <v>9563188.121932203</v>
      </c>
      <c r="P15" s="389">
        <v>6219905.3423153665</v>
      </c>
      <c r="Q15" s="389">
        <v>8700444.7222057842</v>
      </c>
      <c r="R15" s="387">
        <v>44966088.646107741</v>
      </c>
      <c r="S15" s="389">
        <v>5629800</v>
      </c>
      <c r="T15" s="389">
        <v>3452400</v>
      </c>
      <c r="U15" s="389">
        <v>11116800</v>
      </c>
      <c r="V15" s="389">
        <v>9430800</v>
      </c>
      <c r="W15" s="389">
        <v>6133800</v>
      </c>
      <c r="X15" s="389">
        <v>8580000</v>
      </c>
      <c r="Y15" s="387">
        <v>44343600</v>
      </c>
      <c r="Z15" s="389">
        <v>79030.267724256497</v>
      </c>
      <c r="AA15" s="389">
        <v>48464.260949096439</v>
      </c>
      <c r="AB15" s="389">
        <v>156055.93098103421</v>
      </c>
      <c r="AC15" s="389">
        <v>132388.1219322033</v>
      </c>
      <c r="AD15" s="389">
        <v>86105.342315366623</v>
      </c>
      <c r="AE15" s="389">
        <v>120444.72220578363</v>
      </c>
      <c r="AF15" s="387">
        <v>622488.6461077407</v>
      </c>
      <c r="AG15" s="390">
        <f t="shared" si="0"/>
        <v>0</v>
      </c>
    </row>
    <row r="16" spans="1:33" x14ac:dyDescent="0.25">
      <c r="A16" s="492"/>
      <c r="B16" s="379">
        <v>202511</v>
      </c>
      <c r="C16" s="389">
        <v>9539</v>
      </c>
      <c r="D16" s="389">
        <v>5850</v>
      </c>
      <c r="E16" s="389">
        <v>18837</v>
      </c>
      <c r="F16" s="389">
        <v>15980</v>
      </c>
      <c r="G16" s="389">
        <v>10393</v>
      </c>
      <c r="H16" s="389">
        <v>14538</v>
      </c>
      <c r="I16" s="387">
        <v>75137</v>
      </c>
      <c r="K16" s="379">
        <v>202511</v>
      </c>
      <c r="L16" s="389">
        <v>8695796.8319710381</v>
      </c>
      <c r="M16" s="389">
        <v>5332887.2488762513</v>
      </c>
      <c r="N16" s="389">
        <v>17171896.941381529</v>
      </c>
      <c r="O16" s="389">
        <v>14567442.433682479</v>
      </c>
      <c r="P16" s="389">
        <v>9474307.2098411769</v>
      </c>
      <c r="Q16" s="389">
        <v>13252908.516950931</v>
      </c>
      <c r="R16" s="387">
        <v>68495239.182703406</v>
      </c>
      <c r="S16" s="389">
        <v>5723400</v>
      </c>
      <c r="T16" s="389">
        <v>3510000</v>
      </c>
      <c r="U16" s="389">
        <v>11302200</v>
      </c>
      <c r="V16" s="389">
        <v>9588000</v>
      </c>
      <c r="W16" s="389">
        <v>6235800</v>
      </c>
      <c r="X16" s="389">
        <v>8722800</v>
      </c>
      <c r="Y16" s="387">
        <v>45082200</v>
      </c>
      <c r="Z16" s="389">
        <v>2972396.8319710381</v>
      </c>
      <c r="AA16" s="389">
        <v>1822887.248876251</v>
      </c>
      <c r="AB16" s="389">
        <v>5869696.941381529</v>
      </c>
      <c r="AC16" s="389">
        <v>4979442.433682479</v>
      </c>
      <c r="AD16" s="389">
        <v>3238507.2098411769</v>
      </c>
      <c r="AE16" s="389">
        <v>4530108.5169509314</v>
      </c>
      <c r="AF16" s="387">
        <v>23413039.182703406</v>
      </c>
      <c r="AG16" s="390">
        <f t="shared" si="0"/>
        <v>0</v>
      </c>
    </row>
    <row r="17" spans="1:33" x14ac:dyDescent="0.25">
      <c r="A17" s="492"/>
      <c r="B17" s="379">
        <v>202512</v>
      </c>
      <c r="C17" s="389">
        <v>9698</v>
      </c>
      <c r="D17" s="389">
        <v>5948</v>
      </c>
      <c r="E17" s="389">
        <v>19151</v>
      </c>
      <c r="F17" s="389">
        <v>16246</v>
      </c>
      <c r="G17" s="389">
        <v>10566</v>
      </c>
      <c r="H17" s="389">
        <v>14780</v>
      </c>
      <c r="I17" s="387">
        <v>76389</v>
      </c>
      <c r="K17" s="379">
        <v>202512</v>
      </c>
      <c r="L17" s="389">
        <v>10831205.939658597</v>
      </c>
      <c r="M17" s="389">
        <v>6643020.5123828975</v>
      </c>
      <c r="N17" s="389">
        <v>21388783.764735185</v>
      </c>
      <c r="O17" s="389">
        <v>18144336.120405607</v>
      </c>
      <c r="P17" s="389">
        <v>11800631.259892013</v>
      </c>
      <c r="Q17" s="389">
        <v>16507034.830702627</v>
      </c>
      <c r="R17" s="387">
        <v>85315012.427776933</v>
      </c>
      <c r="S17" s="389">
        <v>5818800</v>
      </c>
      <c r="T17" s="389">
        <v>3568800</v>
      </c>
      <c r="U17" s="389">
        <v>11490600</v>
      </c>
      <c r="V17" s="389">
        <v>9747600</v>
      </c>
      <c r="W17" s="389">
        <v>6339600</v>
      </c>
      <c r="X17" s="389">
        <v>8868000</v>
      </c>
      <c r="Y17" s="387">
        <v>45833400</v>
      </c>
      <c r="Z17" s="389">
        <v>5012405.939658598</v>
      </c>
      <c r="AA17" s="389">
        <v>3074220.5123828975</v>
      </c>
      <c r="AB17" s="389">
        <v>9898183.7647351846</v>
      </c>
      <c r="AC17" s="389">
        <v>8396736.1204056088</v>
      </c>
      <c r="AD17" s="389">
        <v>5461031.2598920139</v>
      </c>
      <c r="AE17" s="389">
        <v>7639034.8307026271</v>
      </c>
      <c r="AF17" s="387">
        <v>39481612.427776933</v>
      </c>
      <c r="AG17" s="390">
        <f t="shared" si="0"/>
        <v>0</v>
      </c>
    </row>
    <row r="18" spans="1:33" x14ac:dyDescent="0.25">
      <c r="A18" s="492"/>
      <c r="B18" s="388" t="s">
        <v>250</v>
      </c>
      <c r="C18" s="387">
        <f t="shared" ref="C18:I18" si="1">SUM(C6:C17)</f>
        <v>106440</v>
      </c>
      <c r="D18" s="387">
        <f t="shared" si="1"/>
        <v>65277</v>
      </c>
      <c r="E18" s="387">
        <f t="shared" si="1"/>
        <v>210175</v>
      </c>
      <c r="F18" s="387">
        <f t="shared" si="1"/>
        <v>178309</v>
      </c>
      <c r="G18" s="387">
        <f t="shared" si="1"/>
        <v>115967</v>
      </c>
      <c r="H18" s="387">
        <f t="shared" si="1"/>
        <v>162219</v>
      </c>
      <c r="I18" s="387">
        <f t="shared" si="1"/>
        <v>838387</v>
      </c>
      <c r="K18" s="388" t="s">
        <v>249</v>
      </c>
      <c r="L18" s="387">
        <f t="shared" ref="L18:AF18" si="2">SUM(L6:L17)</f>
        <v>104144990.01361835</v>
      </c>
      <c r="M18" s="387">
        <f t="shared" si="2"/>
        <v>63870060.472729623</v>
      </c>
      <c r="N18" s="387">
        <f t="shared" si="2"/>
        <v>205642487.27045736</v>
      </c>
      <c r="O18" s="387">
        <f t="shared" si="2"/>
        <v>174465321.73381463</v>
      </c>
      <c r="P18" s="387">
        <f t="shared" si="2"/>
        <v>113466901.54155493</v>
      </c>
      <c r="Q18" s="387">
        <f t="shared" si="2"/>
        <v>158721689.49955541</v>
      </c>
      <c r="R18" s="387">
        <f t="shared" si="2"/>
        <v>820311450.53173041</v>
      </c>
      <c r="S18" s="387">
        <f t="shared" si="2"/>
        <v>63864000</v>
      </c>
      <c r="T18" s="387">
        <f t="shared" si="2"/>
        <v>39166200</v>
      </c>
      <c r="U18" s="387">
        <f t="shared" si="2"/>
        <v>126105000</v>
      </c>
      <c r="V18" s="387">
        <f t="shared" si="2"/>
        <v>106985400</v>
      </c>
      <c r="W18" s="387">
        <f t="shared" si="2"/>
        <v>69580200</v>
      </c>
      <c r="X18" s="387">
        <f t="shared" si="2"/>
        <v>97331400</v>
      </c>
      <c r="Y18" s="387">
        <f t="shared" si="2"/>
        <v>503032200</v>
      </c>
      <c r="Z18" s="387">
        <f t="shared" si="2"/>
        <v>40280990.013618357</v>
      </c>
      <c r="AA18" s="387">
        <f t="shared" si="2"/>
        <v>24703860.472729627</v>
      </c>
      <c r="AB18" s="387">
        <f t="shared" si="2"/>
        <v>79537487.270457357</v>
      </c>
      <c r="AC18" s="387">
        <f t="shared" si="2"/>
        <v>67479921.733814642</v>
      </c>
      <c r="AD18" s="387">
        <f t="shared" si="2"/>
        <v>43886701.541554943</v>
      </c>
      <c r="AE18" s="387">
        <f t="shared" si="2"/>
        <v>61390289.499555402</v>
      </c>
      <c r="AF18" s="387">
        <f t="shared" si="2"/>
        <v>317279250.53173029</v>
      </c>
      <c r="AG18" s="390">
        <f t="shared" si="0"/>
        <v>0</v>
      </c>
    </row>
    <row r="21" spans="1:33" x14ac:dyDescent="0.25">
      <c r="B21" s="493" t="s">
        <v>241</v>
      </c>
      <c r="C21" s="493"/>
      <c r="D21" s="493"/>
      <c r="E21" s="493"/>
      <c r="F21" s="493"/>
      <c r="G21" s="493"/>
      <c r="H21" s="493"/>
      <c r="I21" s="493"/>
      <c r="K21" s="493" t="s">
        <v>240</v>
      </c>
      <c r="L21" s="493"/>
      <c r="M21" s="493"/>
      <c r="N21" s="493"/>
      <c r="O21" s="493"/>
      <c r="P21" s="493"/>
      <c r="Q21" s="493"/>
      <c r="R21" s="493"/>
    </row>
    <row r="22" spans="1:33" x14ac:dyDescent="0.25">
      <c r="B22" s="388" t="s">
        <v>239</v>
      </c>
      <c r="C22" s="388" t="s">
        <v>238</v>
      </c>
      <c r="D22" s="388" t="s">
        <v>237</v>
      </c>
      <c r="E22" s="388" t="s">
        <v>236</v>
      </c>
      <c r="F22" s="388" t="s">
        <v>235</v>
      </c>
      <c r="G22" s="388" t="s">
        <v>234</v>
      </c>
      <c r="H22" s="388" t="s">
        <v>233</v>
      </c>
      <c r="I22" s="388" t="s">
        <v>2</v>
      </c>
      <c r="K22" s="388" t="s">
        <v>239</v>
      </c>
      <c r="L22" s="388" t="s">
        <v>238</v>
      </c>
      <c r="M22" s="388" t="s">
        <v>237</v>
      </c>
      <c r="N22" s="388" t="s">
        <v>236</v>
      </c>
      <c r="O22" s="388" t="s">
        <v>235</v>
      </c>
      <c r="P22" s="388" t="s">
        <v>234</v>
      </c>
      <c r="Q22" s="388" t="s">
        <v>233</v>
      </c>
      <c r="R22" s="388" t="s">
        <v>2</v>
      </c>
    </row>
    <row r="23" spans="1:33" x14ac:dyDescent="0.25">
      <c r="A23" s="492" t="s">
        <v>232</v>
      </c>
      <c r="B23" s="379">
        <v>202501</v>
      </c>
      <c r="C23" s="389">
        <v>3099</v>
      </c>
      <c r="D23" s="389">
        <v>1499</v>
      </c>
      <c r="E23" s="389">
        <v>4586</v>
      </c>
      <c r="F23" s="389">
        <v>4938</v>
      </c>
      <c r="G23" s="389">
        <v>4016</v>
      </c>
      <c r="H23" s="389">
        <v>8575</v>
      </c>
      <c r="I23" s="387">
        <v>26713</v>
      </c>
      <c r="K23" s="379">
        <v>202501</v>
      </c>
      <c r="L23" s="389">
        <v>377894.09549511079</v>
      </c>
      <c r="M23" s="389">
        <v>182789.04457798356</v>
      </c>
      <c r="N23" s="389">
        <v>559219.85219121585</v>
      </c>
      <c r="O23" s="389">
        <v>602142.96339298389</v>
      </c>
      <c r="P23" s="389">
        <v>489713.67780198937</v>
      </c>
      <c r="Q23" s="389">
        <v>1045641.1322589787</v>
      </c>
      <c r="R23" s="387">
        <v>3257400.7657182622</v>
      </c>
    </row>
    <row r="24" spans="1:33" x14ac:dyDescent="0.25">
      <c r="A24" s="492"/>
      <c r="B24" s="379">
        <v>202502</v>
      </c>
      <c r="C24" s="389">
        <v>3151</v>
      </c>
      <c r="D24" s="389">
        <v>1524</v>
      </c>
      <c r="E24" s="389">
        <v>4662</v>
      </c>
      <c r="F24" s="389">
        <v>5020</v>
      </c>
      <c r="G24" s="389">
        <v>4083</v>
      </c>
      <c r="H24" s="389">
        <v>8718</v>
      </c>
      <c r="I24" s="387">
        <v>27158</v>
      </c>
      <c r="K24" s="379">
        <v>202502</v>
      </c>
      <c r="L24" s="389">
        <v>324615.53830119944</v>
      </c>
      <c r="M24" s="389">
        <v>157002.24702349349</v>
      </c>
      <c r="N24" s="389">
        <v>480278.52731202537</v>
      </c>
      <c r="O24" s="389">
        <v>517159.63258394832</v>
      </c>
      <c r="P24" s="389">
        <v>420630.03582475317</v>
      </c>
      <c r="Q24" s="389">
        <v>898127.02726431505</v>
      </c>
      <c r="R24" s="387">
        <v>2797813.008309735</v>
      </c>
    </row>
    <row r="25" spans="1:33" x14ac:dyDescent="0.25">
      <c r="A25" s="492"/>
      <c r="B25" s="379">
        <v>202503</v>
      </c>
      <c r="C25" s="389">
        <v>3204</v>
      </c>
      <c r="D25" s="389">
        <v>1549</v>
      </c>
      <c r="E25" s="389">
        <v>4740</v>
      </c>
      <c r="F25" s="389">
        <v>5104</v>
      </c>
      <c r="G25" s="389">
        <v>4151</v>
      </c>
      <c r="H25" s="389">
        <v>8863</v>
      </c>
      <c r="I25" s="387">
        <v>27611</v>
      </c>
      <c r="K25" s="379">
        <v>202503</v>
      </c>
      <c r="L25" s="389">
        <v>331170.47772278223</v>
      </c>
      <c r="M25" s="389">
        <v>160107.07552827394</v>
      </c>
      <c r="N25" s="389">
        <v>489933.85281085764</v>
      </c>
      <c r="O25" s="389">
        <v>527557.46513641719</v>
      </c>
      <c r="P25" s="389">
        <v>429053.8867126308</v>
      </c>
      <c r="Q25" s="389">
        <v>916093.61549844535</v>
      </c>
      <c r="R25" s="387">
        <v>2853916.3734094072</v>
      </c>
    </row>
    <row r="26" spans="1:33" x14ac:dyDescent="0.25">
      <c r="A26" s="492"/>
      <c r="B26" s="379">
        <v>202504</v>
      </c>
      <c r="C26" s="389">
        <v>3257</v>
      </c>
      <c r="D26" s="389">
        <v>1575</v>
      </c>
      <c r="E26" s="389">
        <v>4819</v>
      </c>
      <c r="F26" s="389">
        <v>5189</v>
      </c>
      <c r="G26" s="389">
        <v>4220</v>
      </c>
      <c r="H26" s="389">
        <v>9011</v>
      </c>
      <c r="I26" s="387">
        <v>28071</v>
      </c>
      <c r="K26" s="379">
        <v>202504</v>
      </c>
      <c r="L26" s="389">
        <v>238212.39911854247</v>
      </c>
      <c r="M26" s="389">
        <v>115193.28480555862</v>
      </c>
      <c r="N26" s="389">
        <v>352454.88220824569</v>
      </c>
      <c r="O26" s="389">
        <v>379516.16181336105</v>
      </c>
      <c r="P26" s="389">
        <v>308644.86468536977</v>
      </c>
      <c r="Q26" s="389">
        <v>659051.86627484998</v>
      </c>
      <c r="R26" s="387">
        <v>2053073.4589059276</v>
      </c>
    </row>
    <row r="27" spans="1:33" x14ac:dyDescent="0.25">
      <c r="A27" s="492"/>
      <c r="B27" s="379">
        <v>202505</v>
      </c>
      <c r="C27" s="389">
        <v>3311</v>
      </c>
      <c r="D27" s="389">
        <v>1601</v>
      </c>
      <c r="E27" s="389">
        <v>4899</v>
      </c>
      <c r="F27" s="389">
        <v>5275</v>
      </c>
      <c r="G27" s="389">
        <v>4290</v>
      </c>
      <c r="H27" s="389">
        <v>9161</v>
      </c>
      <c r="I27" s="387">
        <v>28537</v>
      </c>
      <c r="K27" s="379">
        <v>202505</v>
      </c>
      <c r="L27" s="389">
        <v>177951.9076261195</v>
      </c>
      <c r="M27" s="389">
        <v>86046.81489260566</v>
      </c>
      <c r="N27" s="389">
        <v>263300.02883127739</v>
      </c>
      <c r="O27" s="389">
        <v>283508.4000989974</v>
      </c>
      <c r="P27" s="389">
        <v>230568.91685776279</v>
      </c>
      <c r="Q27" s="389">
        <v>492364.0669776143</v>
      </c>
      <c r="R27" s="387">
        <v>1533740.135284377</v>
      </c>
    </row>
    <row r="28" spans="1:33" x14ac:dyDescent="0.25">
      <c r="A28" s="492"/>
      <c r="B28" s="379">
        <v>202506</v>
      </c>
      <c r="C28" s="389">
        <v>3366</v>
      </c>
      <c r="D28" s="389">
        <v>1628</v>
      </c>
      <c r="E28" s="389">
        <v>4981</v>
      </c>
      <c r="F28" s="389">
        <v>5363</v>
      </c>
      <c r="G28" s="389">
        <v>4362</v>
      </c>
      <c r="H28" s="389">
        <v>9314</v>
      </c>
      <c r="I28" s="387">
        <v>29014</v>
      </c>
      <c r="K28" s="379">
        <v>202506</v>
      </c>
      <c r="L28" s="389">
        <v>123648.47544986157</v>
      </c>
      <c r="M28" s="389">
        <v>59803.837799279449</v>
      </c>
      <c r="N28" s="389">
        <v>182974.76417580526</v>
      </c>
      <c r="O28" s="389">
        <v>197007.36002305633</v>
      </c>
      <c r="P28" s="389">
        <v>160236.08137620206</v>
      </c>
      <c r="Q28" s="389">
        <v>342145.54377302754</v>
      </c>
      <c r="R28" s="387">
        <v>1065816.0625972322</v>
      </c>
    </row>
    <row r="29" spans="1:33" x14ac:dyDescent="0.25">
      <c r="A29" s="492"/>
      <c r="B29" s="379">
        <v>202507</v>
      </c>
      <c r="C29" s="389">
        <v>3422</v>
      </c>
      <c r="D29" s="389">
        <v>1655</v>
      </c>
      <c r="E29" s="389">
        <v>5064</v>
      </c>
      <c r="F29" s="389">
        <v>5452</v>
      </c>
      <c r="G29" s="389">
        <v>4435</v>
      </c>
      <c r="H29" s="389">
        <v>9469</v>
      </c>
      <c r="I29" s="387">
        <v>29497</v>
      </c>
      <c r="K29" s="379">
        <v>202507</v>
      </c>
      <c r="L29" s="389">
        <v>67711.841004593574</v>
      </c>
      <c r="M29" s="389">
        <v>32747.836605085438</v>
      </c>
      <c r="N29" s="389">
        <v>100202.44384782638</v>
      </c>
      <c r="O29" s="389">
        <v>107879.88227850501</v>
      </c>
      <c r="P29" s="389">
        <v>87756.287216648881</v>
      </c>
      <c r="Q29" s="389">
        <v>187365.11469096917</v>
      </c>
      <c r="R29" s="387">
        <v>583663.40564362844</v>
      </c>
    </row>
    <row r="30" spans="1:33" x14ac:dyDescent="0.25">
      <c r="A30" s="492"/>
      <c r="B30" s="379">
        <v>202508</v>
      </c>
      <c r="C30" s="389">
        <v>3479</v>
      </c>
      <c r="D30" s="389">
        <v>1683</v>
      </c>
      <c r="E30" s="389">
        <v>5148</v>
      </c>
      <c r="F30" s="389">
        <v>5543</v>
      </c>
      <c r="G30" s="389">
        <v>4509</v>
      </c>
      <c r="H30" s="389">
        <v>9627</v>
      </c>
      <c r="I30" s="387">
        <v>29989</v>
      </c>
      <c r="K30" s="379">
        <v>202508</v>
      </c>
      <c r="L30" s="389">
        <v>55550.477160030197</v>
      </c>
      <c r="M30" s="389">
        <v>26873.082224872331</v>
      </c>
      <c r="N30" s="389">
        <v>82200.016217256532</v>
      </c>
      <c r="O30" s="389">
        <v>88507.127018697167</v>
      </c>
      <c r="P30" s="389">
        <v>71996.867351128545</v>
      </c>
      <c r="Q30" s="389">
        <v>153717.86249485792</v>
      </c>
      <c r="R30" s="387">
        <v>478845.4324668427</v>
      </c>
    </row>
    <row r="31" spans="1:33" x14ac:dyDescent="0.25">
      <c r="A31" s="492"/>
      <c r="B31" s="379">
        <v>202509</v>
      </c>
      <c r="C31" s="389">
        <v>3537</v>
      </c>
      <c r="D31" s="389">
        <v>1711</v>
      </c>
      <c r="E31" s="389">
        <v>5234</v>
      </c>
      <c r="F31" s="389">
        <v>5635</v>
      </c>
      <c r="G31" s="389">
        <v>4584</v>
      </c>
      <c r="H31" s="389">
        <v>9787</v>
      </c>
      <c r="I31" s="387">
        <v>30488</v>
      </c>
      <c r="K31" s="379">
        <v>202509</v>
      </c>
      <c r="L31" s="389">
        <v>67133.973853749412</v>
      </c>
      <c r="M31" s="389">
        <v>32475.609065243214</v>
      </c>
      <c r="N31" s="389">
        <v>99343.856135291047</v>
      </c>
      <c r="O31" s="389">
        <v>106955.03043988634</v>
      </c>
      <c r="P31" s="389">
        <v>87006.541177717649</v>
      </c>
      <c r="Q31" s="389">
        <v>185762.00229195517</v>
      </c>
      <c r="R31" s="387">
        <v>578677.01296384283</v>
      </c>
    </row>
    <row r="32" spans="1:33" x14ac:dyDescent="0.25">
      <c r="A32" s="492"/>
      <c r="B32" s="379">
        <v>202510</v>
      </c>
      <c r="C32" s="389">
        <v>3596</v>
      </c>
      <c r="D32" s="389">
        <v>1740</v>
      </c>
      <c r="E32" s="389">
        <v>5321</v>
      </c>
      <c r="F32" s="389">
        <v>5729</v>
      </c>
      <c r="G32" s="389">
        <v>4660</v>
      </c>
      <c r="H32" s="389">
        <v>9950</v>
      </c>
      <c r="I32" s="387">
        <v>30996</v>
      </c>
      <c r="K32" s="379">
        <v>202510</v>
      </c>
      <c r="L32" s="389">
        <v>106772.6621252373</v>
      </c>
      <c r="M32" s="389">
        <v>51664.191350921275</v>
      </c>
      <c r="N32" s="389">
        <v>157991.47251623683</v>
      </c>
      <c r="O32" s="389">
        <v>170105.83462610803</v>
      </c>
      <c r="P32" s="389">
        <v>138365.0182156857</v>
      </c>
      <c r="Q32" s="389">
        <v>295436.0367480843</v>
      </c>
      <c r="R32" s="387">
        <v>920335.21558227343</v>
      </c>
    </row>
    <row r="33" spans="1:33" x14ac:dyDescent="0.25">
      <c r="A33" s="492"/>
      <c r="B33" s="379">
        <v>202511</v>
      </c>
      <c r="C33" s="389">
        <v>3656</v>
      </c>
      <c r="D33" s="389">
        <v>1769</v>
      </c>
      <c r="E33" s="389">
        <v>5410</v>
      </c>
      <c r="F33" s="389">
        <v>5824</v>
      </c>
      <c r="G33" s="389">
        <v>4738</v>
      </c>
      <c r="H33" s="389">
        <v>10116</v>
      </c>
      <c r="I33" s="387">
        <v>31513</v>
      </c>
      <c r="K33" s="379">
        <v>202511</v>
      </c>
      <c r="L33" s="389">
        <v>238225.82352541984</v>
      </c>
      <c r="M33" s="389">
        <v>115268.4578272614</v>
      </c>
      <c r="N33" s="389">
        <v>352516.87780977058</v>
      </c>
      <c r="O33" s="389">
        <v>379493.21559410426</v>
      </c>
      <c r="P33" s="389">
        <v>308729.19908737397</v>
      </c>
      <c r="Q33" s="389">
        <v>659160.9493389352</v>
      </c>
      <c r="R33" s="387">
        <v>2053394.5231828652</v>
      </c>
    </row>
    <row r="34" spans="1:33" x14ac:dyDescent="0.25">
      <c r="A34" s="492"/>
      <c r="B34" s="379">
        <v>202512</v>
      </c>
      <c r="C34" s="389">
        <v>3717</v>
      </c>
      <c r="D34" s="389">
        <v>1798</v>
      </c>
      <c r="E34" s="389">
        <v>5500</v>
      </c>
      <c r="F34" s="389">
        <v>5921</v>
      </c>
      <c r="G34" s="389">
        <v>4817</v>
      </c>
      <c r="H34" s="389">
        <v>10285</v>
      </c>
      <c r="I34" s="387">
        <v>32038</v>
      </c>
      <c r="K34" s="379">
        <v>202512</v>
      </c>
      <c r="L34" s="389">
        <v>338553.06555831537</v>
      </c>
      <c r="M34" s="389">
        <v>163766.0510825534</v>
      </c>
      <c r="N34" s="389">
        <v>500952.88150947931</v>
      </c>
      <c r="O34" s="389">
        <v>539298.54753047752</v>
      </c>
      <c r="P34" s="389">
        <v>438743.64186021115</v>
      </c>
      <c r="Q34" s="389">
        <v>936781.88842272619</v>
      </c>
      <c r="R34" s="387">
        <v>2918096.0759637631</v>
      </c>
    </row>
    <row r="35" spans="1:33" x14ac:dyDescent="0.25">
      <c r="A35" s="492"/>
      <c r="B35" s="388" t="s">
        <v>250</v>
      </c>
      <c r="C35" s="387">
        <f t="shared" ref="C35:I35" si="3">SUM(C23:C34)</f>
        <v>40795</v>
      </c>
      <c r="D35" s="387">
        <f t="shared" si="3"/>
        <v>19732</v>
      </c>
      <c r="E35" s="387">
        <f t="shared" si="3"/>
        <v>60364</v>
      </c>
      <c r="F35" s="387">
        <f t="shared" si="3"/>
        <v>64993</v>
      </c>
      <c r="G35" s="387">
        <f t="shared" si="3"/>
        <v>52865</v>
      </c>
      <c r="H35" s="387">
        <f t="shared" si="3"/>
        <v>112876</v>
      </c>
      <c r="I35" s="387">
        <f t="shared" si="3"/>
        <v>351625</v>
      </c>
      <c r="K35" s="388" t="s">
        <v>249</v>
      </c>
      <c r="L35" s="387">
        <f t="shared" ref="L35:R35" si="4">SUM(L23:L34)</f>
        <v>2447440.7369409613</v>
      </c>
      <c r="M35" s="387">
        <f t="shared" si="4"/>
        <v>1183737.5327831318</v>
      </c>
      <c r="N35" s="387">
        <f t="shared" si="4"/>
        <v>3621369.4555652873</v>
      </c>
      <c r="O35" s="387">
        <f t="shared" si="4"/>
        <v>3899131.620536542</v>
      </c>
      <c r="P35" s="387">
        <f t="shared" si="4"/>
        <v>3171445.0181674738</v>
      </c>
      <c r="Q35" s="387">
        <f t="shared" si="4"/>
        <v>6771647.1060347576</v>
      </c>
      <c r="R35" s="387">
        <f t="shared" si="4"/>
        <v>21094771.470028158</v>
      </c>
    </row>
    <row r="38" spans="1:33" x14ac:dyDescent="0.25">
      <c r="A38" s="494" t="s">
        <v>246</v>
      </c>
      <c r="B38" s="494"/>
      <c r="C38" s="494"/>
      <c r="D38" s="494"/>
      <c r="E38" s="494"/>
      <c r="F38" s="494"/>
      <c r="G38" s="494"/>
      <c r="H38" s="494"/>
      <c r="I38" s="494"/>
      <c r="J38" s="494"/>
      <c r="K38" s="494"/>
      <c r="L38" s="494"/>
      <c r="M38" s="494"/>
      <c r="N38" s="494"/>
      <c r="O38" s="494"/>
      <c r="P38" s="494"/>
      <c r="Q38" s="494"/>
      <c r="R38" s="494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  <c r="AE38" s="494"/>
      <c r="AF38" s="494"/>
    </row>
    <row r="39" spans="1:33" x14ac:dyDescent="0.25">
      <c r="B39" s="493" t="s">
        <v>241</v>
      </c>
      <c r="C39" s="493"/>
      <c r="D39" s="493"/>
      <c r="E39" s="493"/>
      <c r="F39" s="493"/>
      <c r="G39" s="493"/>
      <c r="H39" s="493"/>
      <c r="I39" s="493"/>
      <c r="K39" s="493" t="s">
        <v>245</v>
      </c>
      <c r="L39" s="493"/>
      <c r="M39" s="493"/>
      <c r="N39" s="493"/>
      <c r="O39" s="493"/>
      <c r="P39" s="493"/>
      <c r="Q39" s="493"/>
      <c r="R39" s="493"/>
      <c r="S39" s="493" t="s">
        <v>244</v>
      </c>
      <c r="T39" s="493"/>
      <c r="U39" s="493"/>
      <c r="V39" s="493"/>
      <c r="W39" s="493"/>
      <c r="X39" s="493"/>
      <c r="Y39" s="493"/>
      <c r="Z39" s="493" t="s">
        <v>243</v>
      </c>
      <c r="AA39" s="493"/>
      <c r="AB39" s="493"/>
      <c r="AC39" s="493"/>
      <c r="AD39" s="493"/>
      <c r="AE39" s="493"/>
      <c r="AF39" s="493"/>
    </row>
    <row r="40" spans="1:33" x14ac:dyDescent="0.25">
      <c r="B40" s="388" t="s">
        <v>239</v>
      </c>
      <c r="C40" s="388" t="s">
        <v>238</v>
      </c>
      <c r="D40" s="388" t="s">
        <v>237</v>
      </c>
      <c r="E40" s="388" t="s">
        <v>236</v>
      </c>
      <c r="F40" s="388" t="s">
        <v>235</v>
      </c>
      <c r="G40" s="388" t="s">
        <v>234</v>
      </c>
      <c r="H40" s="388" t="s">
        <v>233</v>
      </c>
      <c r="I40" s="388" t="s">
        <v>2</v>
      </c>
      <c r="K40" s="388" t="s">
        <v>239</v>
      </c>
      <c r="L40" s="388" t="s">
        <v>238</v>
      </c>
      <c r="M40" s="388" t="s">
        <v>237</v>
      </c>
      <c r="N40" s="388" t="s">
        <v>236</v>
      </c>
      <c r="O40" s="388" t="s">
        <v>235</v>
      </c>
      <c r="P40" s="388" t="s">
        <v>234</v>
      </c>
      <c r="Q40" s="388" t="s">
        <v>233</v>
      </c>
      <c r="R40" s="388" t="s">
        <v>2</v>
      </c>
      <c r="S40" s="388" t="s">
        <v>238</v>
      </c>
      <c r="T40" s="388" t="s">
        <v>237</v>
      </c>
      <c r="U40" s="388" t="s">
        <v>236</v>
      </c>
      <c r="V40" s="388" t="s">
        <v>235</v>
      </c>
      <c r="W40" s="388" t="s">
        <v>234</v>
      </c>
      <c r="X40" s="388" t="s">
        <v>233</v>
      </c>
      <c r="Y40" s="388" t="s">
        <v>2</v>
      </c>
      <c r="Z40" s="388" t="s">
        <v>238</v>
      </c>
      <c r="AA40" s="388" t="s">
        <v>237</v>
      </c>
      <c r="AB40" s="388" t="s">
        <v>236</v>
      </c>
      <c r="AC40" s="388" t="s">
        <v>235</v>
      </c>
      <c r="AD40" s="388" t="s">
        <v>234</v>
      </c>
      <c r="AE40" s="388" t="s">
        <v>233</v>
      </c>
      <c r="AF40" s="388" t="s">
        <v>2</v>
      </c>
    </row>
    <row r="41" spans="1:33" x14ac:dyDescent="0.25">
      <c r="A41" s="492" t="s">
        <v>242</v>
      </c>
      <c r="B41" s="379">
        <v>202501</v>
      </c>
      <c r="C41" s="389">
        <v>8086</v>
      </c>
      <c r="D41" s="389">
        <v>4959</v>
      </c>
      <c r="E41" s="389">
        <v>15966</v>
      </c>
      <c r="F41" s="389">
        <v>13546</v>
      </c>
      <c r="G41" s="389">
        <v>8810</v>
      </c>
      <c r="H41" s="389">
        <v>12324</v>
      </c>
      <c r="I41" s="387">
        <v>63691</v>
      </c>
      <c r="K41" s="379">
        <v>202501</v>
      </c>
      <c r="L41" s="389">
        <v>12301948.582269624</v>
      </c>
      <c r="M41" s="389">
        <v>7544566.2898188299</v>
      </c>
      <c r="N41" s="389">
        <v>24290491.103699829</v>
      </c>
      <c r="O41" s="389">
        <v>20608730.583159078</v>
      </c>
      <c r="P41" s="389">
        <v>13403433.961142143</v>
      </c>
      <c r="Q41" s="389">
        <v>18749593.659150485</v>
      </c>
      <c r="R41" s="387">
        <v>96898764.179239988</v>
      </c>
      <c r="S41" s="389">
        <v>4851600</v>
      </c>
      <c r="T41" s="389">
        <v>2975400</v>
      </c>
      <c r="U41" s="389">
        <v>9579600</v>
      </c>
      <c r="V41" s="389">
        <v>8127600</v>
      </c>
      <c r="W41" s="389">
        <v>5286000</v>
      </c>
      <c r="X41" s="389">
        <v>7394400</v>
      </c>
      <c r="Y41" s="387">
        <v>38214600</v>
      </c>
      <c r="Z41" s="389">
        <v>7450348.5822696239</v>
      </c>
      <c r="AA41" s="389">
        <v>4569166.2898188299</v>
      </c>
      <c r="AB41" s="389">
        <v>14710891.103699829</v>
      </c>
      <c r="AC41" s="389">
        <v>12481130.583159078</v>
      </c>
      <c r="AD41" s="389">
        <v>8117433.9611421432</v>
      </c>
      <c r="AE41" s="389">
        <v>11355193.659150485</v>
      </c>
      <c r="AF41" s="387">
        <v>58684164.179239988</v>
      </c>
      <c r="AG41" s="390">
        <f t="shared" ref="AG41:AG53" si="5">R41-Y41-AF41</f>
        <v>0</v>
      </c>
    </row>
    <row r="42" spans="1:33" x14ac:dyDescent="0.25">
      <c r="A42" s="492"/>
      <c r="B42" s="379">
        <v>202502</v>
      </c>
      <c r="C42" s="389">
        <v>8221</v>
      </c>
      <c r="D42" s="389">
        <v>5042</v>
      </c>
      <c r="E42" s="389">
        <v>16232</v>
      </c>
      <c r="F42" s="389">
        <v>13772</v>
      </c>
      <c r="G42" s="389">
        <v>8957</v>
      </c>
      <c r="H42" s="389">
        <v>12529</v>
      </c>
      <c r="I42" s="387">
        <v>64753</v>
      </c>
      <c r="K42" s="379">
        <v>202502</v>
      </c>
      <c r="L42" s="389">
        <v>10781752.6523956</v>
      </c>
      <c r="M42" s="389">
        <v>6612528.5091082137</v>
      </c>
      <c r="N42" s="389">
        <v>21288092.574344408</v>
      </c>
      <c r="O42" s="389">
        <v>18061829.160539132</v>
      </c>
      <c r="P42" s="389">
        <v>11747008.698151976</v>
      </c>
      <c r="Q42" s="389">
        <v>16431648.094132647</v>
      </c>
      <c r="R42" s="387">
        <v>84922859.688671976</v>
      </c>
      <c r="S42" s="389">
        <v>4932600</v>
      </c>
      <c r="T42" s="389">
        <v>3025200</v>
      </c>
      <c r="U42" s="389">
        <v>9739200</v>
      </c>
      <c r="V42" s="389">
        <v>8263200</v>
      </c>
      <c r="W42" s="389">
        <v>5374200</v>
      </c>
      <c r="X42" s="389">
        <v>7517400</v>
      </c>
      <c r="Y42" s="387">
        <v>38851800</v>
      </c>
      <c r="Z42" s="389">
        <v>5849152.6523955995</v>
      </c>
      <c r="AA42" s="389">
        <v>3587328.5091082132</v>
      </c>
      <c r="AB42" s="389">
        <v>11548892.574344408</v>
      </c>
      <c r="AC42" s="389">
        <v>9798629.1605391316</v>
      </c>
      <c r="AD42" s="389">
        <v>6372808.6981519749</v>
      </c>
      <c r="AE42" s="389">
        <v>8914248.0941326469</v>
      </c>
      <c r="AF42" s="387">
        <v>46071059.688671969</v>
      </c>
      <c r="AG42" s="390">
        <f t="shared" si="5"/>
        <v>0</v>
      </c>
    </row>
    <row r="43" spans="1:33" x14ac:dyDescent="0.25">
      <c r="A43" s="492"/>
      <c r="B43" s="379">
        <v>202503</v>
      </c>
      <c r="C43" s="389">
        <v>8358</v>
      </c>
      <c r="D43" s="389">
        <v>5126</v>
      </c>
      <c r="E43" s="389">
        <v>16503</v>
      </c>
      <c r="F43" s="389">
        <v>14002</v>
      </c>
      <c r="G43" s="389">
        <v>9106</v>
      </c>
      <c r="H43" s="389">
        <v>12738</v>
      </c>
      <c r="I43" s="387">
        <v>65833</v>
      </c>
      <c r="K43" s="379">
        <v>202503</v>
      </c>
      <c r="L43" s="389">
        <v>11406252.65092029</v>
      </c>
      <c r="M43" s="389">
        <v>6995507.4286452988</v>
      </c>
      <c r="N43" s="389">
        <v>22521821.906931993</v>
      </c>
      <c r="O43" s="389">
        <v>19108680.260610901</v>
      </c>
      <c r="P43" s="389">
        <v>12427056.310035914</v>
      </c>
      <c r="Q43" s="389">
        <v>17383685.841998406</v>
      </c>
      <c r="R43" s="387">
        <v>89843004.399142802</v>
      </c>
      <c r="S43" s="389">
        <v>5014800</v>
      </c>
      <c r="T43" s="389">
        <v>3075600</v>
      </c>
      <c r="U43" s="389">
        <v>9901800</v>
      </c>
      <c r="V43" s="389">
        <v>8401200</v>
      </c>
      <c r="W43" s="389">
        <v>5463600</v>
      </c>
      <c r="X43" s="389">
        <v>7642800</v>
      </c>
      <c r="Y43" s="387">
        <v>39499800</v>
      </c>
      <c r="Z43" s="389">
        <v>6391452.6509202914</v>
      </c>
      <c r="AA43" s="389">
        <v>3919907.4286452984</v>
      </c>
      <c r="AB43" s="389">
        <v>12620021.906931993</v>
      </c>
      <c r="AC43" s="389">
        <v>10707480.260610903</v>
      </c>
      <c r="AD43" s="389">
        <v>6963456.3100359142</v>
      </c>
      <c r="AE43" s="389">
        <v>9740885.8419984058</v>
      </c>
      <c r="AF43" s="387">
        <v>50343204.399142802</v>
      </c>
      <c r="AG43" s="390">
        <f t="shared" si="5"/>
        <v>0</v>
      </c>
    </row>
    <row r="44" spans="1:33" x14ac:dyDescent="0.25">
      <c r="A44" s="492"/>
      <c r="B44" s="379">
        <v>202504</v>
      </c>
      <c r="C44" s="389">
        <v>8497</v>
      </c>
      <c r="D44" s="389">
        <v>5211</v>
      </c>
      <c r="E44" s="389">
        <v>16778</v>
      </c>
      <c r="F44" s="389">
        <v>14235</v>
      </c>
      <c r="G44" s="389">
        <v>9258</v>
      </c>
      <c r="H44" s="389">
        <v>12950</v>
      </c>
      <c r="I44" s="387">
        <v>66929</v>
      </c>
      <c r="K44" s="379">
        <v>202504</v>
      </c>
      <c r="L44" s="389">
        <v>8994544.5206276011</v>
      </c>
      <c r="M44" s="389">
        <v>5516131.7520290017</v>
      </c>
      <c r="N44" s="389">
        <v>17760441.092984572</v>
      </c>
      <c r="O44" s="389">
        <v>15068534.924224302</v>
      </c>
      <c r="P44" s="389">
        <v>9800105.1161551531</v>
      </c>
      <c r="Q44" s="389">
        <v>13708291.343077254</v>
      </c>
      <c r="R44" s="387">
        <v>70848048.749097884</v>
      </c>
      <c r="S44" s="389">
        <v>5098200</v>
      </c>
      <c r="T44" s="389">
        <v>3126600</v>
      </c>
      <c r="U44" s="389">
        <v>10066800</v>
      </c>
      <c r="V44" s="389">
        <v>8541000</v>
      </c>
      <c r="W44" s="389">
        <v>5554800</v>
      </c>
      <c r="X44" s="389">
        <v>7770000</v>
      </c>
      <c r="Y44" s="387">
        <v>40157400</v>
      </c>
      <c r="Z44" s="389">
        <v>3896344.5206276006</v>
      </c>
      <c r="AA44" s="389">
        <v>2389531.7520290017</v>
      </c>
      <c r="AB44" s="389">
        <v>7693641.092984573</v>
      </c>
      <c r="AC44" s="389">
        <v>6527534.9242243022</v>
      </c>
      <c r="AD44" s="389">
        <v>4245305.1161551541</v>
      </c>
      <c r="AE44" s="389">
        <v>5938291.3430772536</v>
      </c>
      <c r="AF44" s="387">
        <v>30690648.749097887</v>
      </c>
      <c r="AG44" s="390">
        <f t="shared" si="5"/>
        <v>0</v>
      </c>
    </row>
    <row r="45" spans="1:33" x14ac:dyDescent="0.25">
      <c r="A45" s="492"/>
      <c r="B45" s="379">
        <v>202505</v>
      </c>
      <c r="C45" s="389">
        <v>8639</v>
      </c>
      <c r="D45" s="389">
        <v>5298</v>
      </c>
      <c r="E45" s="389">
        <v>17058</v>
      </c>
      <c r="F45" s="389">
        <v>14472</v>
      </c>
      <c r="G45" s="389">
        <v>9412</v>
      </c>
      <c r="H45" s="389">
        <v>13166</v>
      </c>
      <c r="I45" s="387">
        <v>68045</v>
      </c>
      <c r="K45" s="379">
        <v>202505</v>
      </c>
      <c r="L45" s="389">
        <v>8297725.4982000198</v>
      </c>
      <c r="M45" s="389">
        <v>5088708.1478717113</v>
      </c>
      <c r="N45" s="389">
        <v>16384141.862286832</v>
      </c>
      <c r="O45" s="389">
        <v>13900299.040392488</v>
      </c>
      <c r="P45" s="389">
        <v>9040188.9557887018</v>
      </c>
      <c r="Q45" s="389">
        <v>12645891.180611352</v>
      </c>
      <c r="R45" s="387">
        <v>65356954.685151108</v>
      </c>
      <c r="S45" s="389">
        <v>5183400</v>
      </c>
      <c r="T45" s="389">
        <v>3178800</v>
      </c>
      <c r="U45" s="389">
        <v>10234800</v>
      </c>
      <c r="V45" s="389">
        <v>8683200</v>
      </c>
      <c r="W45" s="389">
        <v>5647200</v>
      </c>
      <c r="X45" s="389">
        <v>7899600</v>
      </c>
      <c r="Y45" s="387">
        <v>40827000</v>
      </c>
      <c r="Z45" s="389">
        <v>3114325.4982000198</v>
      </c>
      <c r="AA45" s="389">
        <v>1909908.1478717115</v>
      </c>
      <c r="AB45" s="389">
        <v>6149341.8622868322</v>
      </c>
      <c r="AC45" s="389">
        <v>5217099.0403924882</v>
      </c>
      <c r="AD45" s="389">
        <v>3392988.9557887018</v>
      </c>
      <c r="AE45" s="389">
        <v>4746291.1806113515</v>
      </c>
      <c r="AF45" s="387">
        <v>24529954.685151108</v>
      </c>
      <c r="AG45" s="390">
        <f t="shared" si="5"/>
        <v>0</v>
      </c>
    </row>
    <row r="46" spans="1:33" x14ac:dyDescent="0.25">
      <c r="A46" s="492"/>
      <c r="B46" s="379">
        <v>202506</v>
      </c>
      <c r="C46" s="389">
        <v>8783</v>
      </c>
      <c r="D46" s="389">
        <v>5386</v>
      </c>
      <c r="E46" s="389">
        <v>17342</v>
      </c>
      <c r="F46" s="389">
        <v>14713</v>
      </c>
      <c r="G46" s="389">
        <v>9569</v>
      </c>
      <c r="H46" s="389">
        <v>13385</v>
      </c>
      <c r="I46" s="387">
        <v>69178</v>
      </c>
      <c r="K46" s="379">
        <v>202506</v>
      </c>
      <c r="L46" s="389">
        <v>6817126.3332876824</v>
      </c>
      <c r="M46" s="389">
        <v>4180467.0876793191</v>
      </c>
      <c r="N46" s="389">
        <v>13460389.943285324</v>
      </c>
      <c r="O46" s="389">
        <v>11419831.46324282</v>
      </c>
      <c r="P46" s="389">
        <v>7427198.2105464926</v>
      </c>
      <c r="Q46" s="389">
        <v>10389073.889451854</v>
      </c>
      <c r="R46" s="387">
        <v>53694086.92749349</v>
      </c>
      <c r="S46" s="389">
        <v>5269800</v>
      </c>
      <c r="T46" s="389">
        <v>3231600</v>
      </c>
      <c r="U46" s="389">
        <v>10405200</v>
      </c>
      <c r="V46" s="389">
        <v>8827800</v>
      </c>
      <c r="W46" s="389">
        <v>5741400</v>
      </c>
      <c r="X46" s="389">
        <v>8031000</v>
      </c>
      <c r="Y46" s="387">
        <v>41506800</v>
      </c>
      <c r="Z46" s="389">
        <v>1547326.3332876826</v>
      </c>
      <c r="AA46" s="389">
        <v>948867.08767931897</v>
      </c>
      <c r="AB46" s="389">
        <v>3055189.9432853227</v>
      </c>
      <c r="AC46" s="389">
        <v>2592031.46324282</v>
      </c>
      <c r="AD46" s="389">
        <v>1685798.2105464926</v>
      </c>
      <c r="AE46" s="389">
        <v>2358073.8894518535</v>
      </c>
      <c r="AF46" s="387">
        <v>12187286.92749349</v>
      </c>
      <c r="AG46" s="390">
        <f t="shared" si="5"/>
        <v>0</v>
      </c>
    </row>
    <row r="47" spans="1:33" x14ac:dyDescent="0.25">
      <c r="A47" s="492"/>
      <c r="B47" s="379">
        <v>202507</v>
      </c>
      <c r="C47" s="389">
        <v>8929</v>
      </c>
      <c r="D47" s="389">
        <v>5476</v>
      </c>
      <c r="E47" s="389">
        <v>17631</v>
      </c>
      <c r="F47" s="389">
        <v>14958</v>
      </c>
      <c r="G47" s="389">
        <v>9728</v>
      </c>
      <c r="H47" s="389">
        <v>13608</v>
      </c>
      <c r="I47" s="387">
        <v>70330</v>
      </c>
      <c r="K47" s="379">
        <v>202507</v>
      </c>
      <c r="L47" s="389">
        <v>6960146.8138198573</v>
      </c>
      <c r="M47" s="389">
        <v>4268536.6729171844</v>
      </c>
      <c r="N47" s="389">
        <v>13743347.34846656</v>
      </c>
      <c r="O47" s="389">
        <v>11659746.448775612</v>
      </c>
      <c r="P47" s="389">
        <v>7582966.5365482783</v>
      </c>
      <c r="Q47" s="389">
        <v>10607422.762063012</v>
      </c>
      <c r="R47" s="387">
        <v>54822166.582590505</v>
      </c>
      <c r="S47" s="389">
        <v>5357400</v>
      </c>
      <c r="T47" s="389">
        <v>3285600</v>
      </c>
      <c r="U47" s="389">
        <v>10578600</v>
      </c>
      <c r="V47" s="389">
        <v>8974800</v>
      </c>
      <c r="W47" s="389">
        <v>5836800</v>
      </c>
      <c r="X47" s="389">
        <v>8164800</v>
      </c>
      <c r="Y47" s="387">
        <v>42198000</v>
      </c>
      <c r="Z47" s="389">
        <v>1602746.8138198575</v>
      </c>
      <c r="AA47" s="389">
        <v>982936.67291718442</v>
      </c>
      <c r="AB47" s="389">
        <v>3164747.3484665593</v>
      </c>
      <c r="AC47" s="389">
        <v>2684946.4487756123</v>
      </c>
      <c r="AD47" s="389">
        <v>1746166.5365482778</v>
      </c>
      <c r="AE47" s="389">
        <v>2442622.762063012</v>
      </c>
      <c r="AF47" s="387">
        <v>12624166.582590502</v>
      </c>
      <c r="AG47" s="390">
        <f t="shared" si="5"/>
        <v>0</v>
      </c>
    </row>
    <row r="48" spans="1:33" x14ac:dyDescent="0.25">
      <c r="A48" s="492"/>
      <c r="B48" s="379">
        <v>202508</v>
      </c>
      <c r="C48" s="389">
        <v>9078</v>
      </c>
      <c r="D48" s="389">
        <v>5567</v>
      </c>
      <c r="E48" s="389">
        <v>17925</v>
      </c>
      <c r="F48" s="389">
        <v>15207</v>
      </c>
      <c r="G48" s="389">
        <v>9890</v>
      </c>
      <c r="H48" s="389">
        <v>13835</v>
      </c>
      <c r="I48" s="387">
        <v>71502</v>
      </c>
      <c r="K48" s="379">
        <v>202508</v>
      </c>
      <c r="L48" s="389">
        <v>6752099.7412744062</v>
      </c>
      <c r="M48" s="389">
        <v>4140663.0601095641</v>
      </c>
      <c r="N48" s="389">
        <v>13332384.651062319</v>
      </c>
      <c r="O48" s="389">
        <v>11310771.179286174</v>
      </c>
      <c r="P48" s="389">
        <v>7356054.9064996568</v>
      </c>
      <c r="Q48" s="389">
        <v>10290295.210457304</v>
      </c>
      <c r="R48" s="387">
        <v>53182268.748689428</v>
      </c>
      <c r="S48" s="389">
        <v>5446800</v>
      </c>
      <c r="T48" s="389">
        <v>3340200</v>
      </c>
      <c r="U48" s="389">
        <v>10755000</v>
      </c>
      <c r="V48" s="389">
        <v>9124200</v>
      </c>
      <c r="W48" s="389">
        <v>5934000</v>
      </c>
      <c r="X48" s="389">
        <v>8301000</v>
      </c>
      <c r="Y48" s="387">
        <v>42901200</v>
      </c>
      <c r="Z48" s="389">
        <v>1305299.7412744064</v>
      </c>
      <c r="AA48" s="389">
        <v>800463.06010956387</v>
      </c>
      <c r="AB48" s="389">
        <v>2577384.6510623195</v>
      </c>
      <c r="AC48" s="389">
        <v>2186571.1792861754</v>
      </c>
      <c r="AD48" s="389">
        <v>1422054.9064996564</v>
      </c>
      <c r="AE48" s="389">
        <v>1989295.210457305</v>
      </c>
      <c r="AF48" s="387">
        <v>10281068.748689426</v>
      </c>
      <c r="AG48" s="390">
        <f t="shared" si="5"/>
        <v>0</v>
      </c>
    </row>
    <row r="49" spans="1:33" x14ac:dyDescent="0.25">
      <c r="A49" s="492"/>
      <c r="B49" s="379">
        <v>202509</v>
      </c>
      <c r="C49" s="389">
        <v>9229</v>
      </c>
      <c r="D49" s="389">
        <v>5660</v>
      </c>
      <c r="E49" s="389">
        <v>18224</v>
      </c>
      <c r="F49" s="389">
        <v>15460</v>
      </c>
      <c r="G49" s="389">
        <v>10055</v>
      </c>
      <c r="H49" s="389">
        <v>14066</v>
      </c>
      <c r="I49" s="387">
        <v>72694</v>
      </c>
      <c r="K49" s="379">
        <v>202509</v>
      </c>
      <c r="L49" s="389">
        <v>6597560.1814693855</v>
      </c>
      <c r="M49" s="389">
        <v>4046179.5023422609</v>
      </c>
      <c r="N49" s="389">
        <v>13027840.150297767</v>
      </c>
      <c r="O49" s="389">
        <v>11051931.997563843</v>
      </c>
      <c r="P49" s="389">
        <v>7188045.0346380621</v>
      </c>
      <c r="Q49" s="389">
        <v>10055399.448753754</v>
      </c>
      <c r="R49" s="387">
        <v>51966956.315065071</v>
      </c>
      <c r="S49" s="389">
        <v>5537400</v>
      </c>
      <c r="T49" s="389">
        <v>3396000</v>
      </c>
      <c r="U49" s="389">
        <v>10934400</v>
      </c>
      <c r="V49" s="389">
        <v>9276000</v>
      </c>
      <c r="W49" s="389">
        <v>6033000</v>
      </c>
      <c r="X49" s="389">
        <v>8439600</v>
      </c>
      <c r="Y49" s="387">
        <v>43616400</v>
      </c>
      <c r="Z49" s="389">
        <v>1060160.1814693855</v>
      </c>
      <c r="AA49" s="389">
        <v>650179.50234226114</v>
      </c>
      <c r="AB49" s="389">
        <v>2093440.1502977661</v>
      </c>
      <c r="AC49" s="389">
        <v>1775931.9975638425</v>
      </c>
      <c r="AD49" s="389">
        <v>1155045.0346380619</v>
      </c>
      <c r="AE49" s="389">
        <v>1615799.4487537537</v>
      </c>
      <c r="AF49" s="387">
        <v>8350556.315065071</v>
      </c>
      <c r="AG49" s="390">
        <f t="shared" si="5"/>
        <v>0</v>
      </c>
    </row>
    <row r="50" spans="1:33" x14ac:dyDescent="0.25">
      <c r="A50" s="492"/>
      <c r="B50" s="379">
        <v>202510</v>
      </c>
      <c r="C50" s="389">
        <v>9383</v>
      </c>
      <c r="D50" s="389">
        <v>5754</v>
      </c>
      <c r="E50" s="389">
        <v>18528</v>
      </c>
      <c r="F50" s="389">
        <v>15718</v>
      </c>
      <c r="G50" s="389">
        <v>10223</v>
      </c>
      <c r="H50" s="389">
        <v>14300</v>
      </c>
      <c r="I50" s="387">
        <v>73906</v>
      </c>
      <c r="K50" s="379">
        <v>202510</v>
      </c>
      <c r="L50" s="389">
        <v>5708830.267724257</v>
      </c>
      <c r="M50" s="389">
        <v>3500864.2609490966</v>
      </c>
      <c r="N50" s="389">
        <v>11272855.930981034</v>
      </c>
      <c r="O50" s="389">
        <v>9563188.121932203</v>
      </c>
      <c r="P50" s="389">
        <v>6219905.3423153665</v>
      </c>
      <c r="Q50" s="389">
        <v>8700444.7222057842</v>
      </c>
      <c r="R50" s="387">
        <v>44966088.646107741</v>
      </c>
      <c r="S50" s="389">
        <v>5629800</v>
      </c>
      <c r="T50" s="389">
        <v>3452400</v>
      </c>
      <c r="U50" s="389">
        <v>11116800</v>
      </c>
      <c r="V50" s="389">
        <v>9430800</v>
      </c>
      <c r="W50" s="389">
        <v>6133800</v>
      </c>
      <c r="X50" s="389">
        <v>8580000</v>
      </c>
      <c r="Y50" s="387">
        <v>44343600</v>
      </c>
      <c r="Z50" s="389">
        <v>79030.267724256497</v>
      </c>
      <c r="AA50" s="389">
        <v>48464.260949096439</v>
      </c>
      <c r="AB50" s="389">
        <v>156055.93098103421</v>
      </c>
      <c r="AC50" s="389">
        <v>132388.1219322033</v>
      </c>
      <c r="AD50" s="389">
        <v>86105.342315366623</v>
      </c>
      <c r="AE50" s="389">
        <v>120444.72220578363</v>
      </c>
      <c r="AF50" s="387">
        <v>622488.6461077407</v>
      </c>
      <c r="AG50" s="390">
        <f t="shared" si="5"/>
        <v>0</v>
      </c>
    </row>
    <row r="51" spans="1:33" x14ac:dyDescent="0.25">
      <c r="A51" s="492"/>
      <c r="B51" s="379">
        <v>202511</v>
      </c>
      <c r="C51" s="389">
        <v>9539</v>
      </c>
      <c r="D51" s="389">
        <v>5850</v>
      </c>
      <c r="E51" s="389">
        <v>18837</v>
      </c>
      <c r="F51" s="389">
        <v>15980</v>
      </c>
      <c r="G51" s="389">
        <v>10393</v>
      </c>
      <c r="H51" s="389">
        <v>14538</v>
      </c>
      <c r="I51" s="387">
        <v>75137</v>
      </c>
      <c r="K51" s="379">
        <v>202511</v>
      </c>
      <c r="L51" s="389">
        <v>8695796.8319710381</v>
      </c>
      <c r="M51" s="389">
        <v>5332887.2488762513</v>
      </c>
      <c r="N51" s="389">
        <v>17171896.941381529</v>
      </c>
      <c r="O51" s="389">
        <v>14567442.433682479</v>
      </c>
      <c r="P51" s="389">
        <v>9474307.2098411769</v>
      </c>
      <c r="Q51" s="389">
        <v>13252908.516950931</v>
      </c>
      <c r="R51" s="387">
        <v>68495239.182703406</v>
      </c>
      <c r="S51" s="389">
        <v>5723400</v>
      </c>
      <c r="T51" s="389">
        <v>3510000</v>
      </c>
      <c r="U51" s="389">
        <v>11302200</v>
      </c>
      <c r="V51" s="389">
        <v>9588000</v>
      </c>
      <c r="W51" s="389">
        <v>6235800</v>
      </c>
      <c r="X51" s="389">
        <v>8722800</v>
      </c>
      <c r="Y51" s="387">
        <v>45082200</v>
      </c>
      <c r="Z51" s="389">
        <v>2972396.8319710381</v>
      </c>
      <c r="AA51" s="389">
        <v>1822887.248876251</v>
      </c>
      <c r="AB51" s="389">
        <v>5869696.941381529</v>
      </c>
      <c r="AC51" s="389">
        <v>4979442.433682479</v>
      </c>
      <c r="AD51" s="389">
        <v>3238507.2098411769</v>
      </c>
      <c r="AE51" s="389">
        <v>4530108.5169509314</v>
      </c>
      <c r="AF51" s="387">
        <v>23413039.182703406</v>
      </c>
      <c r="AG51" s="390">
        <f t="shared" si="5"/>
        <v>0</v>
      </c>
    </row>
    <row r="52" spans="1:33" x14ac:dyDescent="0.25">
      <c r="A52" s="492"/>
      <c r="B52" s="379">
        <v>202512</v>
      </c>
      <c r="C52" s="389">
        <v>9698</v>
      </c>
      <c r="D52" s="389">
        <v>5948</v>
      </c>
      <c r="E52" s="389">
        <v>19151</v>
      </c>
      <c r="F52" s="389">
        <v>16246</v>
      </c>
      <c r="G52" s="389">
        <v>10566</v>
      </c>
      <c r="H52" s="389">
        <v>14780</v>
      </c>
      <c r="I52" s="387">
        <v>76389</v>
      </c>
      <c r="K52" s="379">
        <v>202512</v>
      </c>
      <c r="L52" s="389">
        <v>10831205.939658597</v>
      </c>
      <c r="M52" s="389">
        <v>6643020.5123828975</v>
      </c>
      <c r="N52" s="389">
        <v>21388783.764735185</v>
      </c>
      <c r="O52" s="389">
        <v>18144336.120405607</v>
      </c>
      <c r="P52" s="389">
        <v>11800631.259892013</v>
      </c>
      <c r="Q52" s="389">
        <v>16507034.830702627</v>
      </c>
      <c r="R52" s="387">
        <v>85315012.427776933</v>
      </c>
      <c r="S52" s="389">
        <v>5818800</v>
      </c>
      <c r="T52" s="389">
        <v>3568800</v>
      </c>
      <c r="U52" s="389">
        <v>11490600</v>
      </c>
      <c r="V52" s="389">
        <v>9747600</v>
      </c>
      <c r="W52" s="389">
        <v>6339600</v>
      </c>
      <c r="X52" s="389">
        <v>8868000</v>
      </c>
      <c r="Y52" s="387">
        <v>45833400</v>
      </c>
      <c r="Z52" s="389">
        <v>5012405.939658598</v>
      </c>
      <c r="AA52" s="389">
        <v>3074220.5123828975</v>
      </c>
      <c r="AB52" s="389">
        <v>9898183.7647351846</v>
      </c>
      <c r="AC52" s="389">
        <v>8396736.1204056088</v>
      </c>
      <c r="AD52" s="389">
        <v>5461031.2598920139</v>
      </c>
      <c r="AE52" s="389">
        <v>7639034.8307026271</v>
      </c>
      <c r="AF52" s="387">
        <v>39481612.427776933</v>
      </c>
      <c r="AG52" s="390">
        <f t="shared" si="5"/>
        <v>0</v>
      </c>
    </row>
    <row r="53" spans="1:33" x14ac:dyDescent="0.25">
      <c r="A53" s="492"/>
      <c r="B53" s="388" t="s">
        <v>250</v>
      </c>
      <c r="C53" s="387">
        <f t="shared" ref="C53:I53" si="6">SUM(C41:C52)</f>
        <v>106440</v>
      </c>
      <c r="D53" s="387">
        <f t="shared" si="6"/>
        <v>65277</v>
      </c>
      <c r="E53" s="387">
        <f t="shared" si="6"/>
        <v>210175</v>
      </c>
      <c r="F53" s="387">
        <f t="shared" si="6"/>
        <v>178309</v>
      </c>
      <c r="G53" s="387">
        <f t="shared" si="6"/>
        <v>115967</v>
      </c>
      <c r="H53" s="387">
        <f t="shared" si="6"/>
        <v>162219</v>
      </c>
      <c r="I53" s="387">
        <f t="shared" si="6"/>
        <v>838387</v>
      </c>
      <c r="K53" s="388" t="s">
        <v>249</v>
      </c>
      <c r="L53" s="387">
        <f t="shared" ref="L53:AF53" si="7">SUM(L41:L52)</f>
        <v>104144990.01361835</v>
      </c>
      <c r="M53" s="387">
        <f t="shared" si="7"/>
        <v>63870060.472729623</v>
      </c>
      <c r="N53" s="387">
        <f t="shared" si="7"/>
        <v>205642487.27045736</v>
      </c>
      <c r="O53" s="387">
        <f t="shared" si="7"/>
        <v>174465321.73381463</v>
      </c>
      <c r="P53" s="387">
        <f t="shared" si="7"/>
        <v>113466901.54155493</v>
      </c>
      <c r="Q53" s="387">
        <f t="shared" si="7"/>
        <v>158721689.49955541</v>
      </c>
      <c r="R53" s="387">
        <f t="shared" si="7"/>
        <v>820311450.53173041</v>
      </c>
      <c r="S53" s="387">
        <f t="shared" si="7"/>
        <v>63864000</v>
      </c>
      <c r="T53" s="387">
        <f t="shared" si="7"/>
        <v>39166200</v>
      </c>
      <c r="U53" s="387">
        <f t="shared" si="7"/>
        <v>126105000</v>
      </c>
      <c r="V53" s="387">
        <f t="shared" si="7"/>
        <v>106985400</v>
      </c>
      <c r="W53" s="387">
        <f t="shared" si="7"/>
        <v>69580200</v>
      </c>
      <c r="X53" s="387">
        <f t="shared" si="7"/>
        <v>97331400</v>
      </c>
      <c r="Y53" s="387">
        <f t="shared" si="7"/>
        <v>503032200</v>
      </c>
      <c r="Z53" s="387">
        <f t="shared" si="7"/>
        <v>40280990.013618357</v>
      </c>
      <c r="AA53" s="387">
        <f t="shared" si="7"/>
        <v>24703860.472729627</v>
      </c>
      <c r="AB53" s="387">
        <f t="shared" si="7"/>
        <v>79537487.270457357</v>
      </c>
      <c r="AC53" s="387">
        <f t="shared" si="7"/>
        <v>67479921.733814642</v>
      </c>
      <c r="AD53" s="387">
        <f t="shared" si="7"/>
        <v>43886701.541554943</v>
      </c>
      <c r="AE53" s="387">
        <f t="shared" si="7"/>
        <v>61390289.499555402</v>
      </c>
      <c r="AF53" s="387">
        <f t="shared" si="7"/>
        <v>317279250.53173029</v>
      </c>
      <c r="AG53" s="390">
        <f t="shared" si="5"/>
        <v>0</v>
      </c>
    </row>
    <row r="56" spans="1:33" x14ac:dyDescent="0.25">
      <c r="B56" s="493" t="s">
        <v>241</v>
      </c>
      <c r="C56" s="493"/>
      <c r="D56" s="493"/>
      <c r="E56" s="493"/>
      <c r="F56" s="493"/>
      <c r="G56" s="493"/>
      <c r="H56" s="493"/>
      <c r="I56" s="493"/>
      <c r="K56" s="493" t="s">
        <v>240</v>
      </c>
      <c r="L56" s="493"/>
      <c r="M56" s="493"/>
      <c r="N56" s="493"/>
      <c r="O56" s="493"/>
      <c r="P56" s="493"/>
      <c r="Q56" s="493"/>
      <c r="R56" s="493"/>
    </row>
    <row r="57" spans="1:33" x14ac:dyDescent="0.25">
      <c r="B57" s="388" t="s">
        <v>239</v>
      </c>
      <c r="C57" s="388" t="s">
        <v>238</v>
      </c>
      <c r="D57" s="388" t="s">
        <v>237</v>
      </c>
      <c r="E57" s="388" t="s">
        <v>236</v>
      </c>
      <c r="F57" s="388" t="s">
        <v>235</v>
      </c>
      <c r="G57" s="388" t="s">
        <v>234</v>
      </c>
      <c r="H57" s="388" t="s">
        <v>233</v>
      </c>
      <c r="I57" s="388" t="s">
        <v>2</v>
      </c>
      <c r="K57" s="388" t="s">
        <v>239</v>
      </c>
      <c r="L57" s="388" t="s">
        <v>238</v>
      </c>
      <c r="M57" s="388" t="s">
        <v>237</v>
      </c>
      <c r="N57" s="388" t="s">
        <v>236</v>
      </c>
      <c r="O57" s="388" t="s">
        <v>235</v>
      </c>
      <c r="P57" s="388" t="s">
        <v>234</v>
      </c>
      <c r="Q57" s="388" t="s">
        <v>233</v>
      </c>
      <c r="R57" s="388" t="s">
        <v>2</v>
      </c>
    </row>
    <row r="58" spans="1:33" x14ac:dyDescent="0.25">
      <c r="A58" s="492" t="s">
        <v>232</v>
      </c>
      <c r="B58" s="379">
        <v>202501</v>
      </c>
      <c r="C58" s="389">
        <v>3099</v>
      </c>
      <c r="D58" s="389">
        <v>1499</v>
      </c>
      <c r="E58" s="389">
        <v>4586</v>
      </c>
      <c r="F58" s="389">
        <v>4938</v>
      </c>
      <c r="G58" s="389">
        <v>4016</v>
      </c>
      <c r="H58" s="389">
        <v>52301</v>
      </c>
      <c r="I58" s="387">
        <v>70439</v>
      </c>
      <c r="K58" s="379">
        <v>202501</v>
      </c>
      <c r="L58" s="389">
        <v>377894.09549511079</v>
      </c>
      <c r="M58" s="389">
        <v>182789.04457798356</v>
      </c>
      <c r="N58" s="389">
        <v>559219.85219121585</v>
      </c>
      <c r="O58" s="389">
        <v>602142.96339298389</v>
      </c>
      <c r="P58" s="389">
        <v>489713.67780198937</v>
      </c>
      <c r="Q58" s="389">
        <v>5491396.3567360602</v>
      </c>
      <c r="R58" s="387">
        <v>7703155.9901953433</v>
      </c>
    </row>
    <row r="59" spans="1:33" x14ac:dyDescent="0.25">
      <c r="A59" s="492"/>
      <c r="B59" s="379">
        <v>202502</v>
      </c>
      <c r="C59" s="389">
        <v>3151</v>
      </c>
      <c r="D59" s="389">
        <v>1524</v>
      </c>
      <c r="E59" s="389">
        <v>4662</v>
      </c>
      <c r="F59" s="389">
        <v>5020</v>
      </c>
      <c r="G59" s="389">
        <v>4083</v>
      </c>
      <c r="H59" s="389">
        <v>52444</v>
      </c>
      <c r="I59" s="387">
        <v>70884</v>
      </c>
      <c r="K59" s="379">
        <v>202502</v>
      </c>
      <c r="L59" s="389">
        <v>324615.53830119944</v>
      </c>
      <c r="M59" s="389">
        <v>157002.24702349349</v>
      </c>
      <c r="N59" s="389">
        <v>480278.52731202537</v>
      </c>
      <c r="O59" s="389">
        <v>517159.63258394832</v>
      </c>
      <c r="P59" s="389">
        <v>420630.03582475317</v>
      </c>
      <c r="Q59" s="389">
        <v>4716629.168513814</v>
      </c>
      <c r="R59" s="387">
        <v>6616315.1495592343</v>
      </c>
    </row>
    <row r="60" spans="1:33" x14ac:dyDescent="0.25">
      <c r="A60" s="492"/>
      <c r="B60" s="379">
        <v>202503</v>
      </c>
      <c r="C60" s="389">
        <v>3204</v>
      </c>
      <c r="D60" s="389">
        <v>1549</v>
      </c>
      <c r="E60" s="389">
        <v>4740</v>
      </c>
      <c r="F60" s="389">
        <v>5104</v>
      </c>
      <c r="G60" s="389">
        <v>4151</v>
      </c>
      <c r="H60" s="389">
        <v>52589</v>
      </c>
      <c r="I60" s="387">
        <v>71337</v>
      </c>
      <c r="K60" s="379">
        <v>202503</v>
      </c>
      <c r="L60" s="389">
        <v>331170.47772278223</v>
      </c>
      <c r="M60" s="389">
        <v>160107.07552827394</v>
      </c>
      <c r="N60" s="389">
        <v>489933.85281085764</v>
      </c>
      <c r="O60" s="389">
        <v>527557.46513641719</v>
      </c>
      <c r="P60" s="389">
        <v>429053.8867126308</v>
      </c>
      <c r="Q60" s="389">
        <v>4811166.5708545763</v>
      </c>
      <c r="R60" s="387">
        <v>6748989.3287655385</v>
      </c>
    </row>
    <row r="61" spans="1:33" x14ac:dyDescent="0.25">
      <c r="A61" s="492"/>
      <c r="B61" s="379">
        <v>202504</v>
      </c>
      <c r="C61" s="389">
        <v>3257</v>
      </c>
      <c r="D61" s="389">
        <v>1575</v>
      </c>
      <c r="E61" s="389">
        <v>4819</v>
      </c>
      <c r="F61" s="389">
        <v>5189</v>
      </c>
      <c r="G61" s="389">
        <v>4220</v>
      </c>
      <c r="H61" s="389">
        <v>52737</v>
      </c>
      <c r="I61" s="387">
        <v>71797</v>
      </c>
      <c r="K61" s="379">
        <v>202504</v>
      </c>
      <c r="L61" s="389">
        <v>238212.39911854247</v>
      </c>
      <c r="M61" s="389">
        <v>115193.28480555862</v>
      </c>
      <c r="N61" s="389">
        <v>352454.88220824569</v>
      </c>
      <c r="O61" s="389">
        <v>379516.16181336105</v>
      </c>
      <c r="P61" s="389">
        <v>308644.86468536977</v>
      </c>
      <c r="Q61" s="389">
        <v>3461120.9737135349</v>
      </c>
      <c r="R61" s="387">
        <v>4855142.5663446123</v>
      </c>
    </row>
    <row r="62" spans="1:33" x14ac:dyDescent="0.25">
      <c r="A62" s="492"/>
      <c r="B62" s="379">
        <v>202505</v>
      </c>
      <c r="C62" s="389">
        <v>3311</v>
      </c>
      <c r="D62" s="389">
        <v>1601</v>
      </c>
      <c r="E62" s="389">
        <v>4899</v>
      </c>
      <c r="F62" s="389">
        <v>5275</v>
      </c>
      <c r="G62" s="389">
        <v>4290</v>
      </c>
      <c r="H62" s="389">
        <v>52887</v>
      </c>
      <c r="I62" s="387">
        <v>72263</v>
      </c>
      <c r="K62" s="379">
        <v>202505</v>
      </c>
      <c r="L62" s="389">
        <v>177951.9076261195</v>
      </c>
      <c r="M62" s="389">
        <v>86046.81489260566</v>
      </c>
      <c r="N62" s="389">
        <v>263300.02883127739</v>
      </c>
      <c r="O62" s="389">
        <v>283508.4000989974</v>
      </c>
      <c r="P62" s="389">
        <v>230568.91685776279</v>
      </c>
      <c r="Q62" s="389">
        <v>2585638.3398861811</v>
      </c>
      <c r="R62" s="387">
        <v>3627014.4081929438</v>
      </c>
    </row>
    <row r="63" spans="1:33" x14ac:dyDescent="0.25">
      <c r="A63" s="492"/>
      <c r="B63" s="379">
        <v>202506</v>
      </c>
      <c r="C63" s="389">
        <v>3366</v>
      </c>
      <c r="D63" s="389">
        <v>1628</v>
      </c>
      <c r="E63" s="389">
        <v>4981</v>
      </c>
      <c r="F63" s="389">
        <v>5363</v>
      </c>
      <c r="G63" s="389">
        <v>4362</v>
      </c>
      <c r="H63" s="389">
        <v>53040</v>
      </c>
      <c r="I63" s="387">
        <v>72740</v>
      </c>
      <c r="K63" s="379">
        <v>202506</v>
      </c>
      <c r="L63" s="389">
        <v>123648.47544986157</v>
      </c>
      <c r="M63" s="389">
        <v>59803.837799279449</v>
      </c>
      <c r="N63" s="389">
        <v>182974.76417580526</v>
      </c>
      <c r="O63" s="389">
        <v>197007.36002305633</v>
      </c>
      <c r="P63" s="389">
        <v>160236.08137620206</v>
      </c>
      <c r="Q63" s="389">
        <v>1796789.1904777708</v>
      </c>
      <c r="R63" s="387">
        <v>2520459.7093019756</v>
      </c>
    </row>
    <row r="64" spans="1:33" x14ac:dyDescent="0.25">
      <c r="A64" s="492"/>
      <c r="B64" s="379">
        <v>202507</v>
      </c>
      <c r="C64" s="389">
        <v>3422</v>
      </c>
      <c r="D64" s="389">
        <v>1655</v>
      </c>
      <c r="E64" s="389">
        <v>5064</v>
      </c>
      <c r="F64" s="389">
        <v>5452</v>
      </c>
      <c r="G64" s="389">
        <v>4435</v>
      </c>
      <c r="H64" s="389">
        <v>53195</v>
      </c>
      <c r="I64" s="387">
        <v>73223</v>
      </c>
      <c r="K64" s="379">
        <v>202507</v>
      </c>
      <c r="L64" s="389">
        <v>67711.841004593574</v>
      </c>
      <c r="M64" s="389">
        <v>32747.836605085438</v>
      </c>
      <c r="N64" s="389">
        <v>100202.44384782638</v>
      </c>
      <c r="O64" s="389">
        <v>107879.88227850501</v>
      </c>
      <c r="P64" s="389">
        <v>87756.287216648881</v>
      </c>
      <c r="Q64" s="389">
        <v>983958.72462833417</v>
      </c>
      <c r="R64" s="387">
        <v>1380257.0155809934</v>
      </c>
    </row>
    <row r="65" spans="1:18" x14ac:dyDescent="0.25">
      <c r="A65" s="492"/>
      <c r="B65" s="379">
        <v>202508</v>
      </c>
      <c r="C65" s="389">
        <v>3479</v>
      </c>
      <c r="D65" s="389">
        <v>1683</v>
      </c>
      <c r="E65" s="389">
        <v>5148</v>
      </c>
      <c r="F65" s="389">
        <v>5543</v>
      </c>
      <c r="G65" s="389">
        <v>4509</v>
      </c>
      <c r="H65" s="389">
        <v>53353</v>
      </c>
      <c r="I65" s="387">
        <v>73715</v>
      </c>
      <c r="K65" s="379">
        <v>202508</v>
      </c>
      <c r="L65" s="389">
        <v>55550.477160030197</v>
      </c>
      <c r="M65" s="389">
        <v>26873.082224872331</v>
      </c>
      <c r="N65" s="389">
        <v>82200.016217256532</v>
      </c>
      <c r="O65" s="389">
        <v>88507.127018697167</v>
      </c>
      <c r="P65" s="389">
        <v>71996.867351128545</v>
      </c>
      <c r="Q65" s="389">
        <v>807254.14378723456</v>
      </c>
      <c r="R65" s="387">
        <v>1132381.7137592193</v>
      </c>
    </row>
    <row r="66" spans="1:18" x14ac:dyDescent="0.25">
      <c r="A66" s="492"/>
      <c r="B66" s="379">
        <v>202509</v>
      </c>
      <c r="C66" s="389">
        <v>3537</v>
      </c>
      <c r="D66" s="389">
        <v>1711</v>
      </c>
      <c r="E66" s="389">
        <v>5234</v>
      </c>
      <c r="F66" s="389">
        <v>5635</v>
      </c>
      <c r="G66" s="389">
        <v>4584</v>
      </c>
      <c r="H66" s="389">
        <v>53513</v>
      </c>
      <c r="I66" s="387">
        <v>74214</v>
      </c>
      <c r="K66" s="379">
        <v>202509</v>
      </c>
      <c r="L66" s="389">
        <v>67133.973853749412</v>
      </c>
      <c r="M66" s="389">
        <v>32475.609065243214</v>
      </c>
      <c r="N66" s="389">
        <v>99343.856135291047</v>
      </c>
      <c r="O66" s="389">
        <v>106955.03043988634</v>
      </c>
      <c r="P66" s="389">
        <v>87006.541177717649</v>
      </c>
      <c r="Q66" s="389">
        <v>975550.09982791229</v>
      </c>
      <c r="R66" s="387">
        <v>1368465.1104998</v>
      </c>
    </row>
    <row r="67" spans="1:18" x14ac:dyDescent="0.25">
      <c r="A67" s="492"/>
      <c r="B67" s="379">
        <v>202510</v>
      </c>
      <c r="C67" s="389">
        <v>3596</v>
      </c>
      <c r="D67" s="389">
        <v>1740</v>
      </c>
      <c r="E67" s="389">
        <v>5321</v>
      </c>
      <c r="F67" s="389">
        <v>5729</v>
      </c>
      <c r="G67" s="389">
        <v>4660</v>
      </c>
      <c r="H67" s="389">
        <v>53676</v>
      </c>
      <c r="I67" s="387">
        <v>74722</v>
      </c>
      <c r="K67" s="379">
        <v>202510</v>
      </c>
      <c r="L67" s="389">
        <v>106772.6621252373</v>
      </c>
      <c r="M67" s="389">
        <v>51664.191350921275</v>
      </c>
      <c r="N67" s="389">
        <v>157991.47251623683</v>
      </c>
      <c r="O67" s="389">
        <v>170105.83462610803</v>
      </c>
      <c r="P67" s="389">
        <v>138365.0182156857</v>
      </c>
      <c r="Q67" s="389">
        <v>1551524.9822674827</v>
      </c>
      <c r="R67" s="387">
        <v>2176424.1611016719</v>
      </c>
    </row>
    <row r="68" spans="1:18" x14ac:dyDescent="0.25">
      <c r="A68" s="492"/>
      <c r="B68" s="379">
        <v>202511</v>
      </c>
      <c r="C68" s="389">
        <v>3656</v>
      </c>
      <c r="D68" s="389">
        <v>1769</v>
      </c>
      <c r="E68" s="389">
        <v>5410</v>
      </c>
      <c r="F68" s="389">
        <v>5824</v>
      </c>
      <c r="G68" s="389">
        <v>4738</v>
      </c>
      <c r="H68" s="389">
        <v>53842</v>
      </c>
      <c r="I68" s="387">
        <v>75239</v>
      </c>
      <c r="K68" s="379">
        <v>202511</v>
      </c>
      <c r="L68" s="389">
        <v>238225.82352541984</v>
      </c>
      <c r="M68" s="389">
        <v>115268.4578272614</v>
      </c>
      <c r="N68" s="389">
        <v>352516.87780977058</v>
      </c>
      <c r="O68" s="389">
        <v>379493.21559410426</v>
      </c>
      <c r="P68" s="389">
        <v>308729.19908737397</v>
      </c>
      <c r="Q68" s="389">
        <v>3461668.2506902665</v>
      </c>
      <c r="R68" s="387">
        <v>4855901.8245341964</v>
      </c>
    </row>
    <row r="69" spans="1:18" x14ac:dyDescent="0.25">
      <c r="A69" s="492"/>
      <c r="B69" s="379">
        <v>202512</v>
      </c>
      <c r="C69" s="389">
        <v>3717</v>
      </c>
      <c r="D69" s="389">
        <v>1798</v>
      </c>
      <c r="E69" s="389">
        <v>5500</v>
      </c>
      <c r="F69" s="389">
        <v>5921</v>
      </c>
      <c r="G69" s="389">
        <v>4817</v>
      </c>
      <c r="H69" s="389">
        <v>54011</v>
      </c>
      <c r="I69" s="387">
        <v>75764</v>
      </c>
      <c r="K69" s="379">
        <v>202512</v>
      </c>
      <c r="L69" s="389">
        <v>338553.06555831537</v>
      </c>
      <c r="M69" s="389">
        <v>163766.0510825534</v>
      </c>
      <c r="N69" s="389">
        <v>500952.88150947931</v>
      </c>
      <c r="O69" s="389">
        <v>539298.54753047752</v>
      </c>
      <c r="P69" s="389">
        <v>438743.64186021115</v>
      </c>
      <c r="Q69" s="389">
        <v>4919448.3787651788</v>
      </c>
      <c r="R69" s="387">
        <v>6900762.5663062157</v>
      </c>
    </row>
    <row r="70" spans="1:18" x14ac:dyDescent="0.25">
      <c r="A70" s="492"/>
      <c r="B70" s="388" t="s">
        <v>250</v>
      </c>
      <c r="C70" s="387">
        <f t="shared" ref="C70:I70" si="8">SUM(C58:C69)</f>
        <v>40795</v>
      </c>
      <c r="D70" s="387">
        <f t="shared" si="8"/>
        <v>19732</v>
      </c>
      <c r="E70" s="387">
        <f t="shared" si="8"/>
        <v>60364</v>
      </c>
      <c r="F70" s="387">
        <f t="shared" si="8"/>
        <v>64993</v>
      </c>
      <c r="G70" s="387">
        <f t="shared" si="8"/>
        <v>52865</v>
      </c>
      <c r="H70" s="387">
        <f t="shared" si="8"/>
        <v>637588</v>
      </c>
      <c r="I70" s="387">
        <f t="shared" si="8"/>
        <v>876337</v>
      </c>
      <c r="K70" s="388" t="s">
        <v>249</v>
      </c>
      <c r="L70" s="387">
        <f t="shared" ref="L70:R70" si="9">SUM(L58:L69)</f>
        <v>2447440.7369409613</v>
      </c>
      <c r="M70" s="387">
        <f t="shared" si="9"/>
        <v>1183737.5327831318</v>
      </c>
      <c r="N70" s="387">
        <f t="shared" si="9"/>
        <v>3621369.4555652873</v>
      </c>
      <c r="O70" s="387">
        <f t="shared" si="9"/>
        <v>3899131.620536542</v>
      </c>
      <c r="P70" s="387">
        <f t="shared" si="9"/>
        <v>3171445.0181674738</v>
      </c>
      <c r="Q70" s="387">
        <f t="shared" si="9"/>
        <v>35562145.180148348</v>
      </c>
      <c r="R70" s="387">
        <f t="shared" si="9"/>
        <v>49885269.54414174</v>
      </c>
    </row>
  </sheetData>
  <mergeCells count="19">
    <mergeCell ref="A1:AF1"/>
    <mergeCell ref="A3:AF3"/>
    <mergeCell ref="B4:I4"/>
    <mergeCell ref="K4:R4"/>
    <mergeCell ref="S4:Y4"/>
    <mergeCell ref="Z4:AF4"/>
    <mergeCell ref="A41:A53"/>
    <mergeCell ref="B56:I56"/>
    <mergeCell ref="K56:R56"/>
    <mergeCell ref="A58:A70"/>
    <mergeCell ref="A6:A18"/>
    <mergeCell ref="B21:I21"/>
    <mergeCell ref="K21:R21"/>
    <mergeCell ref="A23:A35"/>
    <mergeCell ref="A38:AF38"/>
    <mergeCell ref="B39:I39"/>
    <mergeCell ref="K39:R39"/>
    <mergeCell ref="S39:Y39"/>
    <mergeCell ref="Z39:AF39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4CA9C5BB1F5E44FA2D09DB9663F65EF" ma:contentTypeVersion="15" ma:contentTypeDescription="" ma:contentTypeScope="" ma:versionID="33b9c88b948082768e514775c51a3fe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2024-11-15T08:00:00+00:00</OpenedDate>
    <SignificantOrder xmlns="dc463f71-b30c-4ab2-9473-d307f9d35888">false</SignificantOrder>
    <Date1 xmlns="dc463f71-b30c-4ab2-9473-d307f9d35888">2024-11-15T08:00:00+00:00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240875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706811B-CB7E-4E22-A488-637947E85F0C}"/>
</file>

<file path=customXml/itemProps2.xml><?xml version="1.0" encoding="utf-8"?>
<ds:datastoreItem xmlns:ds="http://schemas.openxmlformats.org/officeDocument/2006/customXml" ds:itemID="{60B8E0C5-D6E0-4638-9654-2B3181F38C8F}"/>
</file>

<file path=customXml/itemProps3.xml><?xml version="1.0" encoding="utf-8"?>
<ds:datastoreItem xmlns:ds="http://schemas.openxmlformats.org/officeDocument/2006/customXml" ds:itemID="{EA550500-330C-4A02-B7DC-EF087AF321A1}"/>
</file>

<file path=customXml/itemProps4.xml><?xml version="1.0" encoding="utf-8"?>
<ds:datastoreItem xmlns:ds="http://schemas.openxmlformats.org/officeDocument/2006/customXml" ds:itemID="{EBD7A00A-ADB2-4B14-8A3E-3B70C74AE8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</vt:i4>
      </vt:variant>
    </vt:vector>
  </HeadingPairs>
  <TitlesOfParts>
    <vt:vector size="26" baseType="lpstr">
      <vt:lpstr>Revenue Requirement Summary</vt:lpstr>
      <vt:lpstr>BDR 2025 CY</vt:lpstr>
      <vt:lpstr>Work Papers For Exhibits--&gt;</vt:lpstr>
      <vt:lpstr>True-up Deferral</vt:lpstr>
      <vt:lpstr>Forecast Rev E</vt:lpstr>
      <vt:lpstr>Forecast Rev G</vt:lpstr>
      <vt:lpstr>Forecast BDR Oct-Dec</vt:lpstr>
      <vt:lpstr>Final BDR Tiers+Discounts</vt:lpstr>
      <vt:lpstr>2025 CY Summary</vt:lpstr>
      <vt:lpstr>2024 Q4 Summary</vt:lpstr>
      <vt:lpstr>2022 GRC Pub Util Tax</vt:lpstr>
      <vt:lpstr>Electric rates eff. Oct 1, 2024</vt:lpstr>
      <vt:lpstr>Gas rates eff. Oct 1, 2024</vt:lpstr>
      <vt:lpstr>Unspent HELP Monthly Amrtz</vt:lpstr>
      <vt:lpstr>Calc Unspent Monthly Amortiz</vt:lpstr>
      <vt:lpstr>E Conversion Factor</vt:lpstr>
      <vt:lpstr>G Conversion Factor</vt:lpstr>
      <vt:lpstr>Prior E Conversion Factor</vt:lpstr>
      <vt:lpstr>Prior G Conversion Factor</vt:lpstr>
      <vt:lpstr>Prior Year RR</vt:lpstr>
      <vt:lpstr>'2022 GRC Pub Util Tax'!Print_Area</vt:lpstr>
      <vt:lpstr>'BDR 2025 CY'!Print_Area</vt:lpstr>
      <vt:lpstr>'Calc Unspent Monthly Amortiz'!Print_Area</vt:lpstr>
      <vt:lpstr>'Electric rates eff. Oct 1, 2024'!Print_Area</vt:lpstr>
      <vt:lpstr>'Forecast Rev E'!Print_Area</vt:lpstr>
      <vt:lpstr>'Forecast Rev G'!Print_Area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Kelima.Yakupova@pse.com;Linh.Pham@pse.com</dc:creator>
  <cp:lastModifiedBy>Pham, Linh</cp:lastModifiedBy>
  <cp:lastPrinted>2022-01-21T01:54:03Z</cp:lastPrinted>
  <dcterms:created xsi:type="dcterms:W3CDTF">2021-12-08T20:27:01Z</dcterms:created>
  <dcterms:modified xsi:type="dcterms:W3CDTF">2024-11-12T23:37:42Z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0x0101006E56B4D1795A2E4DB2F0B01679ED314A0064CA9C5BB1F5E44FA2D09DB9663F65EF</vt:lpwstr>
  </property>
</Properties>
</file>