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PGA - WASHINGTON\2024\0_September Filing\24-09_Regulatory Fee\"/>
    </mc:Choice>
  </mc:AlternateContent>
  <xr:revisionPtr revIDLastSave="0" documentId="13_ncr:1_{158EBF59-03D9-41B6-97C4-367962FD0339}" xr6:coauthVersionLast="47" xr6:coauthVersionMax="47" xr10:uidLastSave="{00000000-0000-0000-0000-000000000000}"/>
  <bookViews>
    <workbookView xWindow="28680" yWindow="-120" windowWidth="38640" windowHeight="15840" activeTab="1" xr2:uid="{1C6AA225-2228-4738-8A11-0C0DFD8FB34B}"/>
  </bookViews>
  <sheets>
    <sheet name="=% of Revenue" sheetId="1" r:id="rId1"/>
    <sheet name="Aver Bill" sheetId="2" r:id="rId2"/>
    <sheet name="Summary of Deferred Accounts" sheetId="3" r:id="rId3"/>
    <sheet name="151827" sheetId="4" r:id="rId4"/>
    <sheet name="151829" sheetId="6" r:id="rId5"/>
    <sheet name="Effects on Revenue" sheetId="5" r:id="rId6"/>
  </sheets>
  <definedNames>
    <definedName name="_xlnm.Print_Area" localSheetId="0">'=% of Revenue'!$A$1:$M$90</definedName>
    <definedName name="_xlnm.Print_Area" localSheetId="3">'151827'!$A$1:$J$25</definedName>
    <definedName name="_xlnm.Print_Area" localSheetId="4">'151829'!$A$1:$J$25</definedName>
    <definedName name="_xlnm.Print_Area" localSheetId="1">'Aver Bill'!$A$1:$Q$102</definedName>
    <definedName name="_xlnm.Print_Area" localSheetId="2">'Summary of Deferred Accounts'!$A$1:$J$15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<sst xmlns="http://schemas.openxmlformats.org/spreadsheetml/2006/main" count="426" uniqueCount="171">
  <si>
    <t>NW Natural</t>
  </si>
  <si>
    <t>Rates &amp; Regulatory Affairs</t>
  </si>
  <si>
    <t>PGA Effects on Average Bill by Rate Schedule</t>
  </si>
  <si>
    <t>Calculation of Effect on Customer Average Bill by Rate Schedule [1]</t>
  </si>
  <si>
    <t>Washington</t>
  </si>
  <si>
    <t>Normal</t>
  </si>
  <si>
    <t>Current</t>
  </si>
  <si>
    <t>Proposed</t>
  </si>
  <si>
    <t>PGA Normalized</t>
  </si>
  <si>
    <t>Therms</t>
  </si>
  <si>
    <t>Minimum</t>
  </si>
  <si>
    <t>Volumes page,</t>
  </si>
  <si>
    <t>Therms in</t>
  </si>
  <si>
    <t>Monthly</t>
  </si>
  <si>
    <t>Billing</t>
  </si>
  <si>
    <t>R&amp;C Energy Eff.</t>
  </si>
  <si>
    <t>WA Regulatory Fee</t>
  </si>
  <si>
    <t>Column D</t>
  </si>
  <si>
    <t>Block</t>
  </si>
  <si>
    <t>Average use</t>
  </si>
  <si>
    <t>Charge</t>
  </si>
  <si>
    <t>Rates</t>
  </si>
  <si>
    <t>Average Bill[2]</t>
  </si>
  <si>
    <t>Rates [3]</t>
  </si>
  <si>
    <t>Average Bill</t>
  </si>
  <si>
    <t>% Bill Change</t>
  </si>
  <si>
    <t>F=D+(C * E)</t>
  </si>
  <si>
    <t>H=D+(C * G)</t>
  </si>
  <si>
    <t>Q = D+(C*P)</t>
  </si>
  <si>
    <t>Schedule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</si>
  <si>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</si>
  <si>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</si>
  <si>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</si>
  <si>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</si>
  <si>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</si>
  <si>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</si>
  <si>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</si>
  <si>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</si>
  <si>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</si>
  <si>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</si>
  <si>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</si>
  <si>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</si>
  <si>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</t>
  </si>
  <si>
    <t>Q</t>
  </si>
  <si>
    <t>R</t>
  </si>
  <si>
    <t>1R</t>
  </si>
  <si>
    <t>N/A</t>
  </si>
  <si>
    <t>1C</t>
  </si>
  <si>
    <t>2R</t>
  </si>
  <si>
    <t>3 CFS</t>
  </si>
  <si>
    <t>3 IFS</t>
  </si>
  <si>
    <t>41C Firm Sales</t>
  </si>
  <si>
    <t>Block 1</t>
  </si>
  <si>
    <t>Block 2</t>
  </si>
  <si>
    <t>all additional</t>
  </si>
  <si>
    <t>TOTAL</t>
  </si>
  <si>
    <t>41I Firm Sales</t>
  </si>
  <si>
    <t>41C Interr Sales</t>
  </si>
  <si>
    <t>41I Interr Sales</t>
  </si>
  <si>
    <t>41C Firm Trans</t>
  </si>
  <si>
    <t>41I Firm Trans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</si>
  <si>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</si>
  <si>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</si>
  <si>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</si>
  <si>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</si>
  <si>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</si>
  <si>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</si>
  <si>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</si>
  <si>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</si>
  <si>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</si>
  <si>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</si>
  <si>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42C Inter Trans</t>
  </si>
  <si>
    <t>42I Inter Trans</t>
  </si>
  <si>
    <t>43 Firm Trans</t>
  </si>
  <si>
    <t>43 Interr Trans</t>
  </si>
  <si>
    <t>Intentionally blank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</si>
  <si>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</si>
  <si>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</si>
  <si>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</si>
  <si>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</si>
  <si>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Rates in summary</t>
  </si>
  <si>
    <t>Column A</t>
  </si>
  <si>
    <t>Summary of Deferred Accounts</t>
  </si>
  <si>
    <t>Total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</si>
  <si>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</si>
  <si>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</si>
  <si>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</si>
  <si>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</si>
  <si>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</si>
  <si>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</si>
  <si>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</si>
  <si>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</si>
  <si>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</si>
  <si>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</si>
  <si>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</si>
  <si>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</si>
  <si>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</si>
  <si>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</si>
  <si>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</si>
  <si>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</si>
  <si>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</si>
  <si>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151827 DEFER WUTC FEE</t>
  </si>
  <si>
    <t>Company:</t>
  </si>
  <si>
    <t>Northwest Natural Gas Company</t>
  </si>
  <si>
    <t>State:</t>
  </si>
  <si>
    <t>Description:</t>
  </si>
  <si>
    <t>Defer WUTC Fee</t>
  </si>
  <si>
    <t>Account Number:</t>
  </si>
  <si>
    <t>Debit    (Credit)</t>
  </si>
  <si>
    <t xml:space="preserve">Month/Year </t>
  </si>
  <si>
    <t>Note</t>
  </si>
  <si>
    <t>Deferral</t>
  </si>
  <si>
    <t>Transfers</t>
  </si>
  <si>
    <t>Interest Rate</t>
  </si>
  <si>
    <t>(a)</t>
  </si>
  <si>
    <t>(b)</t>
  </si>
  <si>
    <t>(c)</t>
  </si>
  <si>
    <t>(d)</t>
  </si>
  <si>
    <t>(e)</t>
  </si>
  <si>
    <t>(f)</t>
  </si>
  <si>
    <t>(g)</t>
  </si>
  <si>
    <t>(h)</t>
  </si>
  <si>
    <t>Beginning Balance</t>
  </si>
  <si>
    <t>NEW</t>
  </si>
  <si>
    <t>Amount</t>
  </si>
  <si>
    <t>Temporary Increments</t>
  </si>
  <si>
    <t>Removal of Current Temporary Increments</t>
  </si>
  <si>
    <t>Amortization of WA Regulatory Fee</t>
  </si>
  <si>
    <t>Addition of Proposed Temporary Increments</t>
  </si>
  <si>
    <t>TOTAL OF ALL COMPONENTS OF RATE CHANGES</t>
  </si>
  <si>
    <t xml:space="preserve">Effect of this filing, as a percentage change </t>
  </si>
  <si>
    <t>Calculation of Increments Allocated on the EQUAL PERCENTAGE OF REVENUE BASIS</t>
  </si>
  <si>
    <t>PGA</t>
  </si>
  <si>
    <t>Rate from</t>
  </si>
  <si>
    <t>Proposed Amount:</t>
  </si>
  <si>
    <t>Rates page,</t>
  </si>
  <si>
    <t>Volumetric</t>
  </si>
  <si>
    <t>Customer</t>
  </si>
  <si>
    <t>Revenue Sensitive Multiplier:</t>
  </si>
  <si>
    <t>add revenue sensitive factor</t>
  </si>
  <si>
    <t>Revenues</t>
  </si>
  <si>
    <t>Customers</t>
  </si>
  <si>
    <t>Amount to Amortize:</t>
  </si>
  <si>
    <t>All Customers</t>
  </si>
  <si>
    <t>I = (G*H*12)+F</t>
  </si>
  <si>
    <t>Multiplier</t>
  </si>
  <si>
    <t>Allocation to RS</t>
  </si>
  <si>
    <t>Increment</t>
  </si>
  <si>
    <t>F = E * A</t>
  </si>
  <si>
    <t>Totals</t>
  </si>
  <si>
    <t>Sources for line 2 above:</t>
  </si>
  <si>
    <t>Inputs page</t>
  </si>
  <si>
    <t>Column G</t>
  </si>
  <si>
    <t>Line 37</t>
  </si>
  <si>
    <t>Tariff Schedules:</t>
  </si>
  <si>
    <t>Schedule #</t>
  </si>
  <si>
    <t>Note: Allocation to rate schedules or blocks with zero volumes is calculated on an overall margin percentage change basis.</t>
  </si>
  <si>
    <t>2024-2025 PGA Filing - Washington: September Filing</t>
  </si>
  <si>
    <t>Net</t>
  </si>
  <si>
    <t>CCA</t>
  </si>
  <si>
    <t xml:space="preserve">Monthly </t>
  </si>
  <si>
    <t xml:space="preserve">Avg. Credit </t>
  </si>
  <si>
    <t>MISC Deferrals and Amortizations</t>
  </si>
  <si>
    <t>151829 AMORT WUTC FEE</t>
  </si>
  <si>
    <t>History truncated for ease of viewing</t>
  </si>
  <si>
    <t>WA Regulatory Fee Amort</t>
  </si>
  <si>
    <t>Forecasted</t>
  </si>
  <si>
    <t xml:space="preserve">2024-25 Washington: September Filing </t>
  </si>
  <si>
    <t>Tariff Advice 24-09: WA Regulatory Fee</t>
  </si>
  <si>
    <t>2023 Washington CBR Normalized Total Revenues</t>
  </si>
  <si>
    <t>[2]  Assumes customer receives CCA credit.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</si>
</sst>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000_);\(#,##0.00000\)"/>
    <numFmt numFmtId="166" formatCode="#,##0.0_);\(#,##0.0\)"/>
    <numFmt numFmtId="167" formatCode="&quot;$&quot;#,##0.00000_);\(&quot;$&quot;#,##0.00000\)"/>
    <numFmt numFmtId="168" formatCode="0.00_);\(0.00\)"/>
    <numFmt numFmtId="169" formatCode="[$-409]mmm\-yy;@"/>
    <numFmt numFmtId="170" formatCode="0.000%"/>
    <numFmt numFmtId="171" formatCode="&quot;$&quot;#,##0.00"/>
    <numFmt numFmtId="172" formatCode="&quot;$&quot;#,##0.00000"/>
    <numFmt numFmtId="173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1"/>
      <color indexed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8"/>
      <color indexed="12"/>
      <name val="Tahoma"/>
      <family val="2"/>
    </font>
    <font>
      <sz val="10"/>
      <color rgb="FF0000FF"/>
      <name val="Tahoma"/>
      <family val="2"/>
    </font>
    <font>
      <sz val="10"/>
      <color indexed="12"/>
      <name val="Tahoma"/>
      <family val="2"/>
    </font>
    <font>
      <sz val="10"/>
      <name val="MS Sans Serif"/>
      <family val="2"/>
    </font>
    <font>
      <b/>
      <sz val="11"/>
      <name val="Tahoma"/>
      <family val="2"/>
    </font>
    <font>
      <b/>
      <sz val="11"/>
      <color rgb="FF0000FF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b/>
      <sz val="11"/>
      <color indexed="4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FEF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1" fillId="0" borderId="0"/>
    <xf numFmtId="169" fontId="11" fillId="0" borderId="0">
      <alignment vertical="top"/>
    </xf>
    <xf numFmtId="0" fontId="1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0" fontId="5" fillId="0" borderId="0"/>
    <xf numFmtId="0" fontId="11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4" fillId="0" borderId="0" xfId="0" applyFont="1"/>
    <xf numFmtId="7" fontId="4" fillId="0" borderId="0" xfId="0" applyNumberFormat="1" applyFont="1"/>
    <xf numFmtId="0" fontId="2" fillId="0" borderId="0" xfId="0" applyFont="1"/>
    <xf numFmtId="7" fontId="2" fillId="0" borderId="0" xfId="0" applyNumberFormat="1" applyFont="1"/>
    <xf numFmtId="39" fontId="4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7" fontId="3" fillId="0" borderId="0" xfId="0" applyNumberFormat="1" applyFont="1" applyAlignment="1">
      <alignment horizontal="centerContinuous"/>
    </xf>
    <xf numFmtId="7" fontId="3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7" fontId="4" fillId="0" borderId="6" xfId="0" applyNumberFormat="1" applyFont="1" applyBorder="1"/>
    <xf numFmtId="165" fontId="4" fillId="0" borderId="6" xfId="0" applyNumberFormat="1" applyFont="1" applyBorder="1" applyAlignment="1">
      <alignment horizontal="center"/>
    </xf>
    <xf numFmtId="166" fontId="4" fillId="0" borderId="6" xfId="0" applyNumberFormat="1" applyFont="1" applyBorder="1"/>
    <xf numFmtId="7" fontId="8" fillId="0" borderId="6" xfId="0" applyNumberFormat="1" applyFont="1" applyBorder="1"/>
    <xf numFmtId="167" fontId="4" fillId="0" borderId="6" xfId="0" applyNumberFormat="1" applyFont="1" applyBorder="1"/>
    <xf numFmtId="7" fontId="4" fillId="0" borderId="6" xfId="0" applyNumberFormat="1" applyFont="1" applyBorder="1"/>
    <xf numFmtId="164" fontId="4" fillId="0" borderId="7" xfId="2" applyNumberFormat="1" applyFont="1" applyBorder="1"/>
    <xf numFmtId="164" fontId="4" fillId="0" borderId="7" xfId="2" applyNumberFormat="1" applyFont="1" applyFill="1" applyBorder="1"/>
    <xf numFmtId="0" fontId="4" fillId="0" borderId="6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37" fontId="4" fillId="0" borderId="0" xfId="0" applyNumberFormat="1" applyFont="1"/>
    <xf numFmtId="37" fontId="4" fillId="0" borderId="0" xfId="0" applyNumberFormat="1" applyFont="1" applyAlignment="1">
      <alignment horizontal="center"/>
    </xf>
    <xf numFmtId="166" fontId="4" fillId="0" borderId="0" xfId="0" applyNumberFormat="1" applyFont="1"/>
    <xf numFmtId="7" fontId="8" fillId="0" borderId="0" xfId="0" applyNumberFormat="1" applyFont="1"/>
    <xf numFmtId="167" fontId="4" fillId="0" borderId="0" xfId="0" applyNumberFormat="1" applyFont="1"/>
    <xf numFmtId="164" fontId="4" fillId="0" borderId="2" xfId="2" applyNumberFormat="1" applyFont="1" applyBorder="1"/>
    <xf numFmtId="168" fontId="3" fillId="0" borderId="6" xfId="0" applyNumberFormat="1" applyFont="1" applyBorder="1" applyAlignment="1">
      <alignment horizontal="center"/>
    </xf>
    <xf numFmtId="37" fontId="3" fillId="0" borderId="6" xfId="0" applyNumberFormat="1" applyFont="1" applyBorder="1"/>
    <xf numFmtId="37" fontId="3" fillId="0" borderId="6" xfId="0" applyNumberFormat="1" applyFont="1" applyBorder="1" applyAlignment="1">
      <alignment horizontal="center"/>
    </xf>
    <xf numFmtId="166" fontId="3" fillId="0" borderId="6" xfId="0" applyNumberFormat="1" applyFont="1" applyBorder="1"/>
    <xf numFmtId="7" fontId="9" fillId="0" borderId="6" xfId="0" applyNumberFormat="1" applyFont="1" applyBorder="1"/>
    <xf numFmtId="167" fontId="3" fillId="0" borderId="6" xfId="0" applyNumberFormat="1" applyFont="1" applyBorder="1"/>
    <xf numFmtId="7" fontId="3" fillId="0" borderId="6" xfId="0" applyNumberFormat="1" applyFont="1" applyBorder="1"/>
    <xf numFmtId="164" fontId="3" fillId="0" borderId="7" xfId="2" applyNumberFormat="1" applyFont="1" applyFill="1" applyBorder="1"/>
    <xf numFmtId="164" fontId="3" fillId="0" borderId="7" xfId="2" applyNumberFormat="1" applyFont="1" applyBorder="1"/>
    <xf numFmtId="166" fontId="3" fillId="0" borderId="0" xfId="0" applyNumberFormat="1" applyFont="1"/>
    <xf numFmtId="7" fontId="9" fillId="0" borderId="0" xfId="0" applyNumberFormat="1" applyFont="1"/>
    <xf numFmtId="164" fontId="4" fillId="0" borderId="2" xfId="2" applyNumberFormat="1" applyFont="1" applyFill="1" applyBorder="1"/>
    <xf numFmtId="164" fontId="3" fillId="0" borderId="6" xfId="2" applyNumberFormat="1" applyFont="1" applyBorder="1"/>
    <xf numFmtId="167" fontId="3" fillId="0" borderId="0" xfId="0" applyNumberFormat="1" applyFont="1"/>
    <xf numFmtId="164" fontId="3" fillId="0" borderId="2" xfId="2" applyNumberFormat="1" applyFont="1" applyBorder="1"/>
    <xf numFmtId="37" fontId="4" fillId="0" borderId="8" xfId="0" applyNumberFormat="1" applyFont="1" applyBorder="1"/>
    <xf numFmtId="165" fontId="4" fillId="0" borderId="8" xfId="0" applyNumberFormat="1" applyFont="1" applyBorder="1" applyAlignment="1">
      <alignment horizontal="center"/>
    </xf>
    <xf numFmtId="166" fontId="4" fillId="0" borderId="8" xfId="0" applyNumberFormat="1" applyFont="1" applyBorder="1"/>
    <xf numFmtId="7" fontId="8" fillId="0" borderId="8" xfId="0" applyNumberFormat="1" applyFont="1" applyBorder="1"/>
    <xf numFmtId="167" fontId="4" fillId="0" borderId="8" xfId="0" applyNumberFormat="1" applyFont="1" applyBorder="1"/>
    <xf numFmtId="164" fontId="4" fillId="0" borderId="9" xfId="2" applyNumberFormat="1" applyFont="1" applyBorder="1"/>
    <xf numFmtId="39" fontId="8" fillId="0" borderId="6" xfId="0" applyNumberFormat="1" applyFont="1" applyBorder="1"/>
    <xf numFmtId="165" fontId="4" fillId="0" borderId="6" xfId="0" applyNumberFormat="1" applyFont="1" applyBorder="1"/>
    <xf numFmtId="39" fontId="4" fillId="0" borderId="6" xfId="0" applyNumberFormat="1" applyFont="1" applyBorder="1"/>
    <xf numFmtId="39" fontId="4" fillId="0" borderId="4" xfId="0" applyNumberFormat="1" applyFont="1" applyBorder="1"/>
    <xf numFmtId="39" fontId="4" fillId="0" borderId="10" xfId="0" applyNumberFormat="1" applyFont="1" applyBorder="1"/>
    <xf numFmtId="0" fontId="10" fillId="0" borderId="0" xfId="0" applyFont="1"/>
    <xf numFmtId="0" fontId="4" fillId="0" borderId="11" xfId="0" applyFont="1" applyBorder="1"/>
    <xf numFmtId="0" fontId="4" fillId="0" borderId="12" xfId="0" applyFont="1" applyBorder="1"/>
    <xf numFmtId="0" fontId="8" fillId="2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169" fontId="12" fillId="0" borderId="0" xfId="3" applyFont="1"/>
    <xf numFmtId="169" fontId="13" fillId="0" borderId="0" xfId="3" applyFont="1"/>
    <xf numFmtId="169" fontId="14" fillId="0" borderId="0" xfId="3" applyFont="1"/>
    <xf numFmtId="15" fontId="13" fillId="0" borderId="0" xfId="3" applyNumberFormat="1" applyFont="1"/>
    <xf numFmtId="10" fontId="14" fillId="0" borderId="0" xfId="3" applyNumberFormat="1" applyFont="1" applyAlignment="1">
      <alignment horizontal="center"/>
    </xf>
    <xf numFmtId="169" fontId="13" fillId="0" borderId="0" xfId="3" applyFont="1" applyAlignment="1">
      <alignment horizontal="center"/>
    </xf>
    <xf numFmtId="15" fontId="13" fillId="0" borderId="0" xfId="3" quotePrefix="1" applyNumberFormat="1" applyFont="1"/>
    <xf numFmtId="169" fontId="13" fillId="0" borderId="0" xfId="3" quotePrefix="1" applyFont="1" applyAlignment="1">
      <alignment horizontal="center"/>
    </xf>
    <xf numFmtId="169" fontId="13" fillId="0" borderId="6" xfId="3" applyFont="1" applyBorder="1" applyAlignment="1">
      <alignment horizontal="center"/>
    </xf>
    <xf numFmtId="14" fontId="13" fillId="0" borderId="6" xfId="3" quotePrefix="1" applyNumberFormat="1" applyFont="1" applyBorder="1" applyAlignment="1">
      <alignment horizontal="center"/>
    </xf>
    <xf numFmtId="14" fontId="13" fillId="0" borderId="6" xfId="3" applyNumberFormat="1" applyFont="1" applyBorder="1" applyAlignment="1">
      <alignment horizontal="center"/>
    </xf>
    <xf numFmtId="37" fontId="14" fillId="0" borderId="0" xfId="3" applyNumberFormat="1" applyFont="1"/>
    <xf numFmtId="14" fontId="13" fillId="0" borderId="0" xfId="3" applyNumberFormat="1" applyFont="1" applyAlignment="1">
      <alignment horizontal="center"/>
    </xf>
    <xf numFmtId="169" fontId="15" fillId="0" borderId="0" xfId="3" applyFont="1" applyAlignment="1">
      <alignment horizontal="center"/>
    </xf>
    <xf numFmtId="37" fontId="15" fillId="0" borderId="0" xfId="3" applyNumberFormat="1" applyFont="1" applyAlignment="1">
      <alignment horizontal="center"/>
    </xf>
    <xf numFmtId="37" fontId="14" fillId="0" borderId="0" xfId="4" applyNumberFormat="1" applyFont="1">
      <alignment vertical="top"/>
    </xf>
    <xf numFmtId="37" fontId="14" fillId="0" borderId="6" xfId="3" applyNumberFormat="1" applyFont="1" applyBorder="1"/>
    <xf numFmtId="37" fontId="14" fillId="0" borderId="5" xfId="3" applyNumberFormat="1" applyFont="1" applyBorder="1"/>
    <xf numFmtId="37" fontId="13" fillId="0" borderId="0" xfId="3" applyNumberFormat="1" applyFont="1"/>
    <xf numFmtId="0" fontId="15" fillId="0" borderId="0" xfId="5" applyFont="1"/>
    <xf numFmtId="0" fontId="14" fillId="0" borderId="0" xfId="5" applyFont="1"/>
    <xf numFmtId="0" fontId="14" fillId="0" borderId="0" xfId="5" applyFont="1" applyAlignment="1">
      <alignment horizontal="left"/>
    </xf>
    <xf numFmtId="0" fontId="13" fillId="0" borderId="0" xfId="5" applyFont="1" applyAlignment="1">
      <alignment horizontal="left"/>
    </xf>
    <xf numFmtId="0" fontId="15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4" fillId="0" borderId="6" xfId="5" applyFont="1" applyBorder="1" applyAlignment="1">
      <alignment horizontal="center"/>
    </xf>
    <xf numFmtId="169" fontId="14" fillId="0" borderId="0" xfId="5" applyNumberFormat="1" applyFont="1"/>
    <xf numFmtId="39" fontId="14" fillId="0" borderId="0" xfId="5" applyNumberFormat="1" applyFont="1"/>
    <xf numFmtId="43" fontId="14" fillId="0" borderId="0" xfId="6" applyFont="1" applyFill="1"/>
    <xf numFmtId="39" fontId="14" fillId="0" borderId="0" xfId="6" applyNumberFormat="1" applyFont="1" applyFill="1"/>
    <xf numFmtId="43" fontId="14" fillId="0" borderId="0" xfId="8" applyNumberFormat="1" applyFont="1"/>
    <xf numFmtId="43" fontId="14" fillId="0" borderId="0" xfId="6" applyFont="1" applyFill="1" applyBorder="1"/>
    <xf numFmtId="169" fontId="13" fillId="0" borderId="0" xfId="5" applyNumberFormat="1" applyFont="1"/>
    <xf numFmtId="0" fontId="13" fillId="0" borderId="0" xfId="8" applyFont="1" applyAlignment="1">
      <alignment vertical="top"/>
    </xf>
    <xf numFmtId="37" fontId="14" fillId="0" borderId="0" xfId="9" applyNumberFormat="1" applyFont="1" applyFill="1" applyBorder="1" applyAlignment="1">
      <alignment horizontal="right" vertical="top"/>
    </xf>
    <xf numFmtId="0" fontId="14" fillId="0" borderId="0" xfId="8" applyFont="1" applyAlignment="1">
      <alignment horizontal="right"/>
    </xf>
    <xf numFmtId="37" fontId="14" fillId="0" borderId="0" xfId="8" applyNumberFormat="1" applyFont="1" applyAlignment="1">
      <alignment horizontal="right"/>
    </xf>
    <xf numFmtId="37" fontId="14" fillId="0" borderId="0" xfId="8" applyNumberFormat="1" applyFont="1"/>
    <xf numFmtId="0" fontId="20" fillId="0" borderId="0" xfId="0" applyFont="1"/>
    <xf numFmtId="0" fontId="14" fillId="0" borderId="0" xfId="0" applyFont="1"/>
    <xf numFmtId="0" fontId="21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7" fontId="14" fillId="0" borderId="0" xfId="0" applyNumberFormat="1" applyFont="1"/>
    <xf numFmtId="0" fontId="22" fillId="0" borderId="0" xfId="0" applyFont="1"/>
    <xf numFmtId="0" fontId="23" fillId="0" borderId="0" xfId="0" applyFont="1"/>
    <xf numFmtId="37" fontId="18" fillId="0" borderId="0" xfId="0" applyNumberFormat="1" applyFont="1"/>
    <xf numFmtId="37" fontId="14" fillId="0" borderId="6" xfId="0" applyNumberFormat="1" applyFont="1" applyBorder="1"/>
    <xf numFmtId="5" fontId="13" fillId="0" borderId="14" xfId="0" applyNumberFormat="1" applyFont="1" applyBorder="1"/>
    <xf numFmtId="0" fontId="13" fillId="0" borderId="0" xfId="0" quotePrefix="1" applyFont="1"/>
    <xf numFmtId="0" fontId="14" fillId="0" borderId="0" xfId="0" quotePrefix="1" applyFont="1"/>
    <xf numFmtId="5" fontId="13" fillId="0" borderId="0" xfId="1" applyNumberFormat="1" applyFont="1" applyFill="1"/>
    <xf numFmtId="37" fontId="13" fillId="0" borderId="0" xfId="0" applyNumberFormat="1" applyFont="1"/>
    <xf numFmtId="10" fontId="13" fillId="0" borderId="0" xfId="2" applyNumberFormat="1" applyFont="1"/>
    <xf numFmtId="0" fontId="8" fillId="0" borderId="0" xfId="0" applyFont="1"/>
    <xf numFmtId="171" fontId="8" fillId="0" borderId="0" xfId="0" applyNumberFormat="1" applyFont="1"/>
    <xf numFmtId="165" fontId="4" fillId="0" borderId="0" xfId="0" applyNumberFormat="1" applyFont="1"/>
    <xf numFmtId="37" fontId="8" fillId="0" borderId="0" xfId="0" applyNumberFormat="1" applyFont="1"/>
    <xf numFmtId="0" fontId="24" fillId="0" borderId="0" xfId="0" applyFont="1"/>
    <xf numFmtId="0" fontId="3" fillId="0" borderId="0" xfId="0" quotePrefix="1" applyFont="1" applyAlignment="1">
      <alignment horizontal="center"/>
    </xf>
    <xf numFmtId="0" fontId="4" fillId="0" borderId="17" xfId="0" applyFont="1" applyBorder="1"/>
    <xf numFmtId="37" fontId="4" fillId="0" borderId="18" xfId="0" applyNumberFormat="1" applyFont="1" applyBorder="1"/>
    <xf numFmtId="0" fontId="4" fillId="0" borderId="3" xfId="0" applyFont="1" applyBorder="1"/>
    <xf numFmtId="165" fontId="4" fillId="0" borderId="19" xfId="0" applyNumberFormat="1" applyFont="1" applyBorder="1"/>
    <xf numFmtId="170" fontId="4" fillId="0" borderId="20" xfId="2" applyNumberFormat="1" applyFont="1" applyBorder="1"/>
    <xf numFmtId="0" fontId="4" fillId="0" borderId="12" xfId="0" applyFont="1" applyBorder="1" applyAlignment="1">
      <alignment horizontal="left"/>
    </xf>
    <xf numFmtId="165" fontId="4" fillId="0" borderId="21" xfId="0" applyNumberFormat="1" applyFont="1" applyBorder="1" applyAlignment="1">
      <alignment horizontal="left"/>
    </xf>
    <xf numFmtId="0" fontId="4" fillId="0" borderId="22" xfId="0" applyFont="1" applyBorder="1"/>
    <xf numFmtId="37" fontId="3" fillId="0" borderId="23" xfId="0" applyNumberFormat="1" applyFont="1" applyBorder="1"/>
    <xf numFmtId="37" fontId="4" fillId="0" borderId="24" xfId="0" applyNumberFormat="1" applyFont="1" applyBorder="1"/>
    <xf numFmtId="165" fontId="4" fillId="0" borderId="25" xfId="0" applyNumberFormat="1" applyFont="1" applyBorder="1"/>
    <xf numFmtId="0" fontId="3" fillId="2" borderId="27" xfId="0" applyFont="1" applyFill="1" applyBorder="1" applyAlignment="1">
      <alignment horizontal="right"/>
    </xf>
    <xf numFmtId="0" fontId="3" fillId="0" borderId="28" xfId="0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72" fontId="4" fillId="0" borderId="6" xfId="0" applyNumberFormat="1" applyFont="1" applyBorder="1"/>
    <xf numFmtId="5" fontId="4" fillId="0" borderId="6" xfId="0" applyNumberFormat="1" applyFont="1" applyBorder="1"/>
    <xf numFmtId="173" fontId="4" fillId="0" borderId="6" xfId="0" applyNumberFormat="1" applyFont="1" applyBorder="1"/>
    <xf numFmtId="165" fontId="4" fillId="2" borderId="31" xfId="0" applyNumberFormat="1" applyFont="1" applyFill="1" applyBorder="1"/>
    <xf numFmtId="166" fontId="8" fillId="0" borderId="32" xfId="0" applyNumberFormat="1" applyFont="1" applyBorder="1" applyAlignment="1">
      <alignment horizontal="center"/>
    </xf>
    <xf numFmtId="5" fontId="4" fillId="4" borderId="8" xfId="10" applyNumberFormat="1" applyFont="1" applyFill="1" applyBorder="1"/>
    <xf numFmtId="165" fontId="4" fillId="0" borderId="30" xfId="0" applyNumberFormat="1" applyFont="1" applyBorder="1"/>
    <xf numFmtId="172" fontId="4" fillId="0" borderId="0" xfId="0" applyNumberFormat="1" applyFont="1"/>
    <xf numFmtId="5" fontId="4" fillId="0" borderId="0" xfId="0" applyNumberFormat="1" applyFont="1"/>
    <xf numFmtId="173" fontId="4" fillId="0" borderId="0" xfId="10" quotePrefix="1" applyNumberFormat="1" applyFont="1"/>
    <xf numFmtId="165" fontId="4" fillId="2" borderId="33" xfId="0" applyNumberFormat="1" applyFont="1" applyFill="1" applyBorder="1"/>
    <xf numFmtId="166" fontId="8" fillId="0" borderId="28" xfId="0" applyNumberFormat="1" applyFont="1" applyBorder="1" applyAlignment="1">
      <alignment horizontal="center"/>
    </xf>
    <xf numFmtId="5" fontId="4" fillId="0" borderId="0" xfId="10" applyNumberFormat="1" applyFont="1"/>
    <xf numFmtId="165" fontId="4" fillId="0" borderId="29" xfId="10" applyNumberFormat="1" applyFont="1" applyBorder="1"/>
    <xf numFmtId="168" fontId="4" fillId="0" borderId="6" xfId="0" applyNumberFormat="1" applyFont="1" applyBorder="1" applyAlignment="1">
      <alignment horizontal="center"/>
    </xf>
    <xf numFmtId="37" fontId="4" fillId="0" borderId="5" xfId="0" applyNumberFormat="1" applyFont="1" applyBorder="1"/>
    <xf numFmtId="165" fontId="4" fillId="2" borderId="27" xfId="0" applyNumberFormat="1" applyFont="1" applyFill="1" applyBorder="1"/>
    <xf numFmtId="166" fontId="8" fillId="0" borderId="34" xfId="0" applyNumberFormat="1" applyFont="1" applyBorder="1" applyAlignment="1">
      <alignment horizontal="center"/>
    </xf>
    <xf numFmtId="5" fontId="4" fillId="0" borderId="0" xfId="10" quotePrefix="1" applyNumberFormat="1" applyFont="1"/>
    <xf numFmtId="165" fontId="4" fillId="0" borderId="29" xfId="10" quotePrefix="1" applyNumberFormat="1" applyFont="1" applyBorder="1"/>
    <xf numFmtId="173" fontId="4" fillId="0" borderId="0" xfId="0" applyNumberFormat="1" applyFont="1"/>
    <xf numFmtId="165" fontId="4" fillId="0" borderId="29" xfId="0" applyNumberFormat="1" applyFont="1" applyBorder="1"/>
    <xf numFmtId="172" fontId="4" fillId="0" borderId="8" xfId="0" applyNumberFormat="1" applyFont="1" applyBorder="1"/>
    <xf numFmtId="5" fontId="4" fillId="0" borderId="8" xfId="0" applyNumberFormat="1" applyFont="1" applyBorder="1"/>
    <xf numFmtId="7" fontId="4" fillId="0" borderId="8" xfId="0" applyNumberFormat="1" applyFont="1" applyBorder="1"/>
    <xf numFmtId="165" fontId="4" fillId="2" borderId="13" xfId="0" applyNumberFormat="1" applyFont="1" applyFill="1" applyBorder="1"/>
    <xf numFmtId="165" fontId="4" fillId="0" borderId="16" xfId="0" applyNumberFormat="1" applyFont="1" applyBorder="1"/>
    <xf numFmtId="171" fontId="4" fillId="0" borderId="6" xfId="0" applyNumberFormat="1" applyFont="1" applyBorder="1"/>
    <xf numFmtId="39" fontId="4" fillId="0" borderId="30" xfId="0" applyNumberFormat="1" applyFont="1" applyBorder="1"/>
    <xf numFmtId="172" fontId="8" fillId="0" borderId="0" xfId="0" applyNumberFormat="1" applyFont="1"/>
    <xf numFmtId="166" fontId="8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0" fontId="3" fillId="0" borderId="11" xfId="0" applyFont="1" applyBorder="1"/>
    <xf numFmtId="165" fontId="4" fillId="2" borderId="12" xfId="0" applyNumberFormat="1" applyFont="1" applyFill="1" applyBorder="1"/>
    <xf numFmtId="7" fontId="1" fillId="0" borderId="6" xfId="0" applyNumberFormat="1" applyFont="1" applyBorder="1"/>
    <xf numFmtId="7" fontId="1" fillId="0" borderId="0" xfId="0" applyNumberFormat="1" applyFont="1"/>
    <xf numFmtId="7" fontId="25" fillId="0" borderId="6" xfId="0" applyNumberFormat="1" applyFont="1" applyBorder="1"/>
    <xf numFmtId="7" fontId="25" fillId="0" borderId="0" xfId="0" applyNumberFormat="1" applyFont="1"/>
    <xf numFmtId="7" fontId="1" fillId="0" borderId="8" xfId="0" applyNumberFormat="1" applyFont="1" applyBorder="1"/>
    <xf numFmtId="39" fontId="1" fillId="0" borderId="6" xfId="0" applyNumberFormat="1" applyFont="1" applyBorder="1"/>
    <xf numFmtId="164" fontId="3" fillId="0" borderId="6" xfId="2" applyNumberFormat="1" applyFont="1" applyFill="1" applyBorder="1"/>
    <xf numFmtId="0" fontId="8" fillId="0" borderId="12" xfId="0" applyFont="1" applyBorder="1" applyAlignment="1">
      <alignment horizontal="center"/>
    </xf>
    <xf numFmtId="10" fontId="16" fillId="5" borderId="13" xfId="2" applyNumberFormat="1" applyFont="1" applyFill="1" applyBorder="1" applyAlignment="1">
      <alignment horizontal="center"/>
    </xf>
    <xf numFmtId="169" fontId="13" fillId="3" borderId="8" xfId="3" applyFont="1" applyFill="1" applyBorder="1" applyAlignment="1">
      <alignment horizontal="left" indent="1"/>
    </xf>
    <xf numFmtId="37" fontId="18" fillId="0" borderId="0" xfId="3" applyNumberFormat="1" applyFont="1"/>
    <xf numFmtId="37" fontId="17" fillId="0" borderId="0" xfId="3" quotePrefix="1" applyNumberFormat="1" applyFont="1"/>
    <xf numFmtId="37" fontId="14" fillId="0" borderId="0" xfId="3" quotePrefix="1" applyNumberFormat="1" applyFont="1"/>
    <xf numFmtId="10" fontId="14" fillId="0" borderId="0" xfId="2" applyNumberFormat="1" applyFont="1" applyFill="1" applyAlignment="1">
      <alignment vertical="top"/>
    </xf>
    <xf numFmtId="169" fontId="14" fillId="6" borderId="0" xfId="3" applyFont="1" applyFill="1"/>
    <xf numFmtId="37" fontId="14" fillId="0" borderId="6" xfId="4" applyNumberFormat="1" applyFont="1" applyBorder="1">
      <alignment vertical="top"/>
    </xf>
    <xf numFmtId="170" fontId="14" fillId="0" borderId="0" xfId="7" applyNumberFormat="1" applyFont="1" applyFill="1"/>
    <xf numFmtId="43" fontId="13" fillId="0" borderId="0" xfId="6" applyFont="1" applyFill="1" applyBorder="1"/>
    <xf numFmtId="0" fontId="11" fillId="0" borderId="0" xfId="11"/>
    <xf numFmtId="10" fontId="14" fillId="0" borderId="0" xfId="12" applyNumberFormat="1" applyFont="1" applyFill="1" applyBorder="1"/>
    <xf numFmtId="43" fontId="14" fillId="0" borderId="0" xfId="13" applyFont="1" applyFill="1"/>
    <xf numFmtId="39" fontId="13" fillId="0" borderId="0" xfId="13" applyNumberFormat="1" applyFont="1" applyFill="1" applyBorder="1"/>
    <xf numFmtId="39" fontId="14" fillId="0" borderId="0" xfId="13" applyNumberFormat="1" applyFont="1" applyFill="1"/>
    <xf numFmtId="0" fontId="26" fillId="0" borderId="0" xfId="5" applyFont="1"/>
    <xf numFmtId="39" fontId="26" fillId="0" borderId="0" xfId="5" applyNumberFormat="1" applyFont="1"/>
    <xf numFmtId="170" fontId="14" fillId="0" borderId="0" xfId="14" applyNumberFormat="1" applyFont="1" applyFill="1"/>
    <xf numFmtId="37" fontId="3" fillId="0" borderId="15" xfId="0" applyNumberFormat="1" applyFont="1" applyBorder="1" applyAlignment="1">
      <alignment horizontal="center"/>
    </xf>
    <xf numFmtId="37" fontId="3" fillId="0" borderId="8" xfId="0" applyNumberFormat="1" applyFont="1" applyBorder="1" applyAlignment="1">
      <alignment horizontal="center"/>
    </xf>
    <xf numFmtId="37" fontId="3" fillId="0" borderId="16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7" fontId="3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</cellXfs>
  <cellStyles count="15">
    <cellStyle name="Comma 10 2" xfId="13" xr:uid="{65F2AEA9-7EBE-4A8D-9292-B98E4232A22D}"/>
    <cellStyle name="Comma 12 2 2" xfId="9" xr:uid="{E3B8C91A-FB35-4796-9C2F-B984CCCDB233}"/>
    <cellStyle name="Comma 2 2 2 2" xfId="6" xr:uid="{9B849BE9-0877-4774-B3F2-C816E57B1EE9}"/>
    <cellStyle name="Currency" xfId="1" builtinId="4"/>
    <cellStyle name="Normal" xfId="0" builtinId="0"/>
    <cellStyle name="Normal 10 2 5" xfId="11" xr:uid="{8B3D4739-9404-4725-8E3F-18BFE7A09846}"/>
    <cellStyle name="Normal 2 25 2" xfId="8" xr:uid="{3ECC7FC9-BDD0-4431-B9F6-BDDEE2C852A4}"/>
    <cellStyle name="Normal_4th quarter corrections with staff expanded 2 3" xfId="5" xr:uid="{151BF000-FAC0-4F88-AD48-7AAFB16CA1AE}"/>
    <cellStyle name="Normal_Book3" xfId="10" xr:uid="{D8952B55-5FFB-4322-9F77-A89466F8B6B1}"/>
    <cellStyle name="Normal_Deferred Accounts Summary 02qtr06" xfId="3" xr:uid="{627F3CD5-F0CF-4224-BE2A-F1132866A6AE}"/>
    <cellStyle name="Normal_oregon technical incr for August 2002 filing" xfId="4" xr:uid="{12BF80F8-678B-40BA-8C49-179B3EA473F8}"/>
    <cellStyle name="Percent" xfId="2" builtinId="5"/>
    <cellStyle name="Percent 10" xfId="14" xr:uid="{17FEF3A4-EAF1-4F0C-B25D-B77C755BAC5C}"/>
    <cellStyle name="Percent 2 2 2 2" xfId="7" xr:uid="{767348EB-10A7-465C-9FDD-764C49073CD9}"/>
    <cellStyle name="Percent 3" xfId="12" xr:uid="{F6E25C14-0E17-4968-8C37-FFC256A25957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5F76-B57E-4031-BBCC-B11271EA2B04}">
  <dimension ref="A1:M90"/>
  <sheetViews>
    <sheetView view="pageLayout" zoomScaleNormal="100" zoomScaleSheetLayoutView="100" workbookViewId="0">
      <selection sqref="A1:M90"/>
    </sheetView>
  </sheetViews>
  <sheetFormatPr defaultRowHeight="14.4" x14ac:dyDescent="0.3"/>
  <cols>
    <col min="1" max="1" width="5.21875" customWidth="1"/>
    <col min="2" max="2" width="15.77734375" customWidth="1"/>
    <col min="3" max="3" width="7.5546875" customWidth="1"/>
    <col min="4" max="4" width="15" customWidth="1"/>
    <col min="5" max="5" width="12.21875" customWidth="1"/>
    <col min="6" max="6" width="17.77734375" customWidth="1"/>
    <col min="7" max="7" width="12.77734375" bestFit="1" customWidth="1"/>
    <col min="8" max="8" width="10.44140625" customWidth="1"/>
    <col min="9" max="9" width="18" bestFit="1" customWidth="1"/>
    <col min="10" max="10" width="26.77734375" customWidth="1"/>
    <col min="11" max="11" width="14.21875" customWidth="1"/>
    <col min="12" max="12" width="14.77734375" customWidth="1"/>
    <col min="13" max="13" width="15.5546875" customWidth="1"/>
  </cols>
  <sheetData>
    <row r="1" spans="1:13" x14ac:dyDescent="0.3">
      <c r="A1" s="1" t="s">
        <v>0</v>
      </c>
      <c r="B1" s="2"/>
      <c r="C1" s="2"/>
      <c r="D1" s="134"/>
      <c r="E1" s="134"/>
      <c r="F1" s="135"/>
      <c r="G1" s="134"/>
      <c r="H1" s="134"/>
      <c r="I1" s="134"/>
      <c r="J1" s="134"/>
      <c r="K1" s="134"/>
      <c r="L1" s="2"/>
      <c r="M1" s="136"/>
    </row>
    <row r="2" spans="1:13" x14ac:dyDescent="0.3">
      <c r="A2" s="1" t="s">
        <v>1</v>
      </c>
      <c r="B2" s="2"/>
      <c r="C2" s="2"/>
      <c r="D2" s="134"/>
      <c r="E2" s="134"/>
      <c r="F2" s="135"/>
      <c r="G2" s="134"/>
      <c r="H2" s="134"/>
      <c r="I2" s="134"/>
      <c r="J2" s="134"/>
      <c r="K2" s="134"/>
      <c r="L2" s="2"/>
      <c r="M2" s="136"/>
    </row>
    <row r="3" spans="1:13" x14ac:dyDescent="0.3">
      <c r="A3" s="1" t="s">
        <v>157</v>
      </c>
      <c r="B3" s="2"/>
      <c r="C3" s="2"/>
      <c r="D3" s="134"/>
      <c r="E3" s="134"/>
      <c r="F3" s="135"/>
      <c r="G3" s="134"/>
      <c r="H3" s="134"/>
      <c r="I3" s="134"/>
      <c r="J3" s="134"/>
      <c r="K3" s="137"/>
      <c r="L3" s="2"/>
      <c r="M3" s="136"/>
    </row>
    <row r="4" spans="1:13" x14ac:dyDescent="0.3">
      <c r="A4" s="1" t="s">
        <v>131</v>
      </c>
      <c r="B4" s="2"/>
      <c r="C4" s="2"/>
      <c r="D4" s="134"/>
      <c r="E4" s="134"/>
      <c r="F4" s="135"/>
      <c r="G4" s="134"/>
      <c r="H4" s="134"/>
      <c r="I4" s="134"/>
      <c r="J4" s="134"/>
      <c r="K4" s="137"/>
      <c r="L4" s="2"/>
      <c r="M4" s="136"/>
    </row>
    <row r="5" spans="1:13" x14ac:dyDescent="0.3">
      <c r="A5" s="2"/>
      <c r="B5" s="2"/>
      <c r="C5" s="2"/>
      <c r="D5" s="2"/>
      <c r="E5" s="2"/>
      <c r="F5" s="135"/>
      <c r="G5" s="2"/>
      <c r="H5" s="2"/>
      <c r="I5" s="2"/>
      <c r="J5" s="2"/>
      <c r="K5" s="2"/>
      <c r="L5" s="2"/>
      <c r="M5" s="136"/>
    </row>
    <row r="6" spans="1:13" x14ac:dyDescent="0.3">
      <c r="A6" s="138"/>
      <c r="B6" s="138"/>
      <c r="C6" s="138"/>
      <c r="D6" s="138"/>
      <c r="E6" s="2"/>
      <c r="F6" s="135"/>
      <c r="G6" s="139"/>
      <c r="H6" s="2"/>
      <c r="I6" s="2"/>
      <c r="J6" s="134"/>
      <c r="K6" s="134"/>
      <c r="L6" s="134"/>
      <c r="M6" s="134"/>
    </row>
    <row r="7" spans="1:13" ht="15" thickBot="1" x14ac:dyDescent="0.35">
      <c r="A7" s="14">
        <v>1</v>
      </c>
      <c r="B7" s="2"/>
      <c r="C7" s="2"/>
      <c r="D7" s="14"/>
      <c r="E7" s="14" t="s">
        <v>14</v>
      </c>
      <c r="F7" s="14"/>
      <c r="G7" s="24"/>
      <c r="H7" s="14"/>
      <c r="I7" s="14"/>
      <c r="J7" s="2"/>
      <c r="K7" s="218" t="s">
        <v>16</v>
      </c>
      <c r="L7" s="219"/>
      <c r="M7" s="220"/>
    </row>
    <row r="8" spans="1:13" ht="15" thickBot="1" x14ac:dyDescent="0.35">
      <c r="A8" s="14">
        <v>2</v>
      </c>
      <c r="B8" s="2"/>
      <c r="C8" s="2"/>
      <c r="D8" s="14" t="s">
        <v>132</v>
      </c>
      <c r="E8" s="14" t="s">
        <v>133</v>
      </c>
      <c r="F8" s="14"/>
      <c r="G8" s="24"/>
      <c r="H8" s="14"/>
      <c r="I8" s="14"/>
      <c r="J8" s="140" t="s">
        <v>134</v>
      </c>
      <c r="K8" s="141">
        <v>27145</v>
      </c>
      <c r="L8" s="142" t="s">
        <v>125</v>
      </c>
      <c r="M8" s="143"/>
    </row>
    <row r="9" spans="1:13" ht="15" thickBot="1" x14ac:dyDescent="0.35">
      <c r="A9" s="14">
        <v>3</v>
      </c>
      <c r="B9" s="2"/>
      <c r="C9" s="2"/>
      <c r="D9" s="14" t="s">
        <v>11</v>
      </c>
      <c r="E9" s="14" t="s">
        <v>135</v>
      </c>
      <c r="F9" s="14" t="s">
        <v>136</v>
      </c>
      <c r="G9" s="24" t="s">
        <v>137</v>
      </c>
      <c r="H9" s="14"/>
      <c r="I9" s="24" t="s">
        <v>83</v>
      </c>
      <c r="J9" s="140" t="s">
        <v>138</v>
      </c>
      <c r="K9" s="144">
        <v>4.3568999999999997E-2</v>
      </c>
      <c r="L9" s="145" t="s">
        <v>139</v>
      </c>
      <c r="M9" s="146"/>
    </row>
    <row r="10" spans="1:13" ht="15" thickBot="1" x14ac:dyDescent="0.35">
      <c r="A10" s="14">
        <v>4</v>
      </c>
      <c r="B10" s="2"/>
      <c r="C10" s="2"/>
      <c r="D10" s="20" t="s">
        <v>17</v>
      </c>
      <c r="E10" s="20" t="s">
        <v>81</v>
      </c>
      <c r="F10" s="20" t="s">
        <v>140</v>
      </c>
      <c r="G10" s="22" t="s">
        <v>20</v>
      </c>
      <c r="H10" s="22" t="s">
        <v>141</v>
      </c>
      <c r="I10" s="22" t="s">
        <v>140</v>
      </c>
      <c r="J10" s="147" t="s">
        <v>142</v>
      </c>
      <c r="K10" s="148">
        <v>28382</v>
      </c>
      <c r="L10" s="149" t="s">
        <v>143</v>
      </c>
      <c r="M10" s="150"/>
    </row>
    <row r="11" spans="1:13" x14ac:dyDescent="0.3">
      <c r="A11" s="14">
        <v>5</v>
      </c>
      <c r="B11" s="2"/>
      <c r="C11" s="2"/>
      <c r="D11" s="23"/>
      <c r="E11" s="23"/>
      <c r="F11" s="23"/>
      <c r="G11" s="24"/>
      <c r="H11" s="23"/>
      <c r="I11" s="221" t="s">
        <v>144</v>
      </c>
      <c r="J11" s="151"/>
      <c r="K11" s="152" t="s">
        <v>145</v>
      </c>
      <c r="L11" s="14" t="s">
        <v>146</v>
      </c>
      <c r="M11" s="153" t="s">
        <v>147</v>
      </c>
    </row>
    <row r="12" spans="1:13" x14ac:dyDescent="0.3">
      <c r="A12" s="14">
        <v>6</v>
      </c>
      <c r="B12" s="26" t="s">
        <v>29</v>
      </c>
      <c r="C12" s="26" t="s">
        <v>18</v>
      </c>
      <c r="D12" s="27" t="s">
        <v>30</v>
      </c>
      <c r="E12" s="27" t="s">
        <v>31</v>
      </c>
      <c r="F12" s="27" t="s">
        <v>148</v>
      </c>
      <c r="G12" s="27" t="s">
        <v>36</v>
      </c>
      <c r="H12" s="27" t="s">
        <v>37</v>
      </c>
      <c r="I12" s="222"/>
      <c r="J12" s="154"/>
      <c r="K12" s="155" t="s">
        <v>39</v>
      </c>
      <c r="L12" s="27" t="s">
        <v>40</v>
      </c>
      <c r="M12" s="156" t="s">
        <v>41</v>
      </c>
    </row>
    <row r="13" spans="1:13" x14ac:dyDescent="0.3">
      <c r="A13" s="14">
        <v>7</v>
      </c>
      <c r="B13" s="29" t="s">
        <v>45</v>
      </c>
      <c r="C13" s="29"/>
      <c r="D13" s="30">
        <v>329987.40000000002</v>
      </c>
      <c r="E13" s="157">
        <v>2.0420200000000008</v>
      </c>
      <c r="F13" s="158">
        <v>673840.87054800033</v>
      </c>
      <c r="G13" s="35">
        <v>0.40000000000000036</v>
      </c>
      <c r="H13" s="30">
        <v>1878</v>
      </c>
      <c r="I13" s="159">
        <v>682855</v>
      </c>
      <c r="J13" s="160"/>
      <c r="K13" s="161">
        <v>1</v>
      </c>
      <c r="L13" s="162">
        <v>139</v>
      </c>
      <c r="M13" s="163">
        <v>4.2000000000000002E-4</v>
      </c>
    </row>
    <row r="14" spans="1:13" x14ac:dyDescent="0.3">
      <c r="A14" s="14">
        <v>8</v>
      </c>
      <c r="B14" s="29" t="s">
        <v>47</v>
      </c>
      <c r="C14" s="29"/>
      <c r="D14" s="30">
        <v>15693.3</v>
      </c>
      <c r="E14" s="157">
        <v>2.0434199999999993</v>
      </c>
      <c r="F14" s="158">
        <v>32068.00308599999</v>
      </c>
      <c r="G14" s="35">
        <v>-9.6700000000000017</v>
      </c>
      <c r="H14" s="30">
        <v>35</v>
      </c>
      <c r="I14" s="159">
        <v>28007</v>
      </c>
      <c r="J14" s="160"/>
      <c r="K14" s="161">
        <v>1</v>
      </c>
      <c r="L14" s="162">
        <v>6</v>
      </c>
      <c r="M14" s="163">
        <v>3.8000000000000002E-4</v>
      </c>
    </row>
    <row r="15" spans="1:13" x14ac:dyDescent="0.3">
      <c r="A15" s="14">
        <v>9</v>
      </c>
      <c r="B15" s="29" t="s">
        <v>48</v>
      </c>
      <c r="C15" s="29"/>
      <c r="D15" s="30">
        <v>60818464.700000003</v>
      </c>
      <c r="E15" s="157">
        <v>1.7052099999999999</v>
      </c>
      <c r="F15" s="158">
        <v>103708254.19108699</v>
      </c>
      <c r="G15" s="35">
        <v>-11.36</v>
      </c>
      <c r="H15" s="30">
        <v>88378</v>
      </c>
      <c r="I15" s="159">
        <v>91660565</v>
      </c>
      <c r="J15" s="160"/>
      <c r="K15" s="161">
        <v>1</v>
      </c>
      <c r="L15" s="162">
        <v>18600</v>
      </c>
      <c r="M15" s="163">
        <v>3.1E-4</v>
      </c>
    </row>
    <row r="16" spans="1:13" x14ac:dyDescent="0.3">
      <c r="A16" s="14">
        <v>10</v>
      </c>
      <c r="B16" s="29" t="s">
        <v>49</v>
      </c>
      <c r="C16" s="29"/>
      <c r="D16" s="30">
        <v>20700935.800000001</v>
      </c>
      <c r="E16" s="157">
        <v>1.6578399999999998</v>
      </c>
      <c r="F16" s="158">
        <v>34318839.406671993</v>
      </c>
      <c r="G16" s="35">
        <v>-59.5</v>
      </c>
      <c r="H16" s="30">
        <v>6785</v>
      </c>
      <c r="I16" s="159">
        <v>29474349</v>
      </c>
      <c r="J16" s="160"/>
      <c r="K16" s="161">
        <v>1</v>
      </c>
      <c r="L16" s="162">
        <v>5981</v>
      </c>
      <c r="M16" s="163">
        <v>2.9E-4</v>
      </c>
    </row>
    <row r="17" spans="1:13" x14ac:dyDescent="0.3">
      <c r="A17" s="14">
        <v>11</v>
      </c>
      <c r="B17" s="29" t="s">
        <v>50</v>
      </c>
      <c r="C17" s="29"/>
      <c r="D17" s="30">
        <v>219194.4</v>
      </c>
      <c r="E17" s="157">
        <v>1.5948099999999998</v>
      </c>
      <c r="F17" s="158">
        <v>349573.42106399994</v>
      </c>
      <c r="G17" s="35">
        <v>-374.95</v>
      </c>
      <c r="H17" s="30">
        <v>21</v>
      </c>
      <c r="I17" s="159">
        <v>255086</v>
      </c>
      <c r="J17" s="160"/>
      <c r="K17" s="161">
        <v>1</v>
      </c>
      <c r="L17" s="162">
        <v>52</v>
      </c>
      <c r="M17" s="163">
        <v>2.4000000000000001E-4</v>
      </c>
    </row>
    <row r="18" spans="1:13" x14ac:dyDescent="0.3">
      <c r="A18" s="14">
        <v>12</v>
      </c>
      <c r="B18" s="38">
        <v>27</v>
      </c>
      <c r="C18" s="38"/>
      <c r="D18" s="30">
        <v>60523.5</v>
      </c>
      <c r="E18" s="157">
        <v>1.4489099999999997</v>
      </c>
      <c r="F18" s="158">
        <v>87693.104384999984</v>
      </c>
      <c r="G18" s="35">
        <v>9</v>
      </c>
      <c r="H18" s="30">
        <v>390</v>
      </c>
      <c r="I18" s="159">
        <v>129813</v>
      </c>
      <c r="J18" s="160"/>
      <c r="K18" s="161">
        <v>1</v>
      </c>
      <c r="L18" s="162">
        <v>26</v>
      </c>
      <c r="M18" s="163">
        <v>4.2999999999999999E-4</v>
      </c>
    </row>
    <row r="19" spans="1:13" x14ac:dyDescent="0.3">
      <c r="A19" s="14">
        <v>13</v>
      </c>
      <c r="B19" s="14" t="s">
        <v>51</v>
      </c>
      <c r="C19" s="39" t="s">
        <v>52</v>
      </c>
      <c r="D19" s="40">
        <v>1451662.3</v>
      </c>
      <c r="E19" s="164">
        <v>1.4188299999999998</v>
      </c>
      <c r="F19" s="165">
        <v>5266858</v>
      </c>
      <c r="G19" s="3">
        <v>-994.55</v>
      </c>
      <c r="H19" s="40">
        <v>97</v>
      </c>
      <c r="I19" s="166">
        <v>4109202</v>
      </c>
      <c r="J19" s="167"/>
      <c r="K19" s="168">
        <v>1</v>
      </c>
      <c r="L19" s="169">
        <v>834</v>
      </c>
      <c r="M19" s="170">
        <v>2.2000000000000001E-4</v>
      </c>
    </row>
    <row r="20" spans="1:13" x14ac:dyDescent="0.3">
      <c r="A20" s="14">
        <v>14</v>
      </c>
      <c r="B20" s="38"/>
      <c r="C20" s="171" t="s">
        <v>53</v>
      </c>
      <c r="D20" s="30">
        <v>2356915.2000000002</v>
      </c>
      <c r="E20" s="157">
        <v>1.36076</v>
      </c>
      <c r="F20" s="158"/>
      <c r="G20" s="35"/>
      <c r="H20" s="30"/>
      <c r="I20" s="159"/>
      <c r="J20" s="160"/>
      <c r="K20" s="161">
        <v>1</v>
      </c>
      <c r="L20" s="158"/>
      <c r="M20" s="163">
        <v>2.2000000000000001E-4</v>
      </c>
    </row>
    <row r="21" spans="1:13" x14ac:dyDescent="0.3">
      <c r="A21" s="14">
        <v>15</v>
      </c>
      <c r="B21" s="14" t="s">
        <v>56</v>
      </c>
      <c r="C21" s="39" t="s">
        <v>52</v>
      </c>
      <c r="D21" s="40">
        <v>380477.02690481488</v>
      </c>
      <c r="E21" s="164">
        <v>1.3163700000000003</v>
      </c>
      <c r="F21" s="165">
        <v>1578729</v>
      </c>
      <c r="G21" s="3">
        <v>-1242.26</v>
      </c>
      <c r="H21" s="40">
        <v>21</v>
      </c>
      <c r="I21" s="166">
        <v>1265679</v>
      </c>
      <c r="J21" s="167"/>
      <c r="K21" s="168">
        <v>1</v>
      </c>
      <c r="L21" s="169">
        <v>257</v>
      </c>
      <c r="M21" s="170">
        <v>2.1000000000000001E-4</v>
      </c>
    </row>
    <row r="22" spans="1:13" x14ac:dyDescent="0.3">
      <c r="A22" s="14">
        <v>16</v>
      </c>
      <c r="B22" s="38"/>
      <c r="C22" s="171" t="s">
        <v>53</v>
      </c>
      <c r="D22" s="30">
        <v>848323.74809518503</v>
      </c>
      <c r="E22" s="157">
        <v>1.2705999999999997</v>
      </c>
      <c r="F22" s="158"/>
      <c r="G22" s="35"/>
      <c r="H22" s="30"/>
      <c r="I22" s="159"/>
      <c r="J22" s="160"/>
      <c r="K22" s="161">
        <v>1</v>
      </c>
      <c r="L22" s="158"/>
      <c r="M22" s="163">
        <v>2.1000000000000001E-4</v>
      </c>
    </row>
    <row r="23" spans="1:13" x14ac:dyDescent="0.3">
      <c r="A23" s="14">
        <v>17</v>
      </c>
      <c r="B23" s="14" t="s">
        <v>57</v>
      </c>
      <c r="C23" s="39" t="s">
        <v>52</v>
      </c>
      <c r="D23" s="40">
        <v>0</v>
      </c>
      <c r="E23" s="164">
        <v>1.38551</v>
      </c>
      <c r="F23" s="165">
        <v>0</v>
      </c>
      <c r="G23" s="3">
        <v>-994.55</v>
      </c>
      <c r="H23" s="40">
        <v>0</v>
      </c>
      <c r="I23" s="166">
        <v>0</v>
      </c>
      <c r="J23" s="167"/>
      <c r="K23" s="168">
        <v>1</v>
      </c>
      <c r="L23" s="169">
        <v>0</v>
      </c>
      <c r="M23" s="170">
        <v>0</v>
      </c>
    </row>
    <row r="24" spans="1:13" x14ac:dyDescent="0.3">
      <c r="A24" s="14">
        <v>18</v>
      </c>
      <c r="B24" s="38"/>
      <c r="C24" s="171" t="s">
        <v>53</v>
      </c>
      <c r="D24" s="30">
        <v>0</v>
      </c>
      <c r="E24" s="157">
        <v>1.33169</v>
      </c>
      <c r="F24" s="158"/>
      <c r="G24" s="35"/>
      <c r="H24" s="30"/>
      <c r="I24" s="159"/>
      <c r="J24" s="160"/>
      <c r="K24" s="161">
        <v>1</v>
      </c>
      <c r="L24" s="158"/>
      <c r="M24" s="163">
        <v>0</v>
      </c>
    </row>
    <row r="25" spans="1:13" x14ac:dyDescent="0.3">
      <c r="A25" s="14">
        <v>19</v>
      </c>
      <c r="B25" s="14" t="s">
        <v>58</v>
      </c>
      <c r="C25" s="39" t="s">
        <v>52</v>
      </c>
      <c r="D25" s="172">
        <v>0</v>
      </c>
      <c r="E25" s="164">
        <v>1.31084</v>
      </c>
      <c r="F25" s="165">
        <v>0</v>
      </c>
      <c r="G25" s="3">
        <v>-1242.26</v>
      </c>
      <c r="H25" s="40">
        <v>0</v>
      </c>
      <c r="I25" s="166">
        <v>0</v>
      </c>
      <c r="J25" s="167"/>
      <c r="K25" s="168">
        <v>1</v>
      </c>
      <c r="L25" s="169">
        <v>0</v>
      </c>
      <c r="M25" s="170">
        <v>0</v>
      </c>
    </row>
    <row r="26" spans="1:13" x14ac:dyDescent="0.3">
      <c r="A26" s="14">
        <v>20</v>
      </c>
      <c r="B26" s="38"/>
      <c r="C26" s="171" t="s">
        <v>53</v>
      </c>
      <c r="D26" s="30">
        <v>0</v>
      </c>
      <c r="E26" s="157">
        <v>1.2659799999999999</v>
      </c>
      <c r="F26" s="158"/>
      <c r="G26" s="35"/>
      <c r="H26" s="30"/>
      <c r="I26" s="159"/>
      <c r="J26" s="160"/>
      <c r="K26" s="161">
        <v>1</v>
      </c>
      <c r="L26" s="158"/>
      <c r="M26" s="163">
        <v>0</v>
      </c>
    </row>
    <row r="27" spans="1:13" x14ac:dyDescent="0.3">
      <c r="A27" s="14">
        <v>21</v>
      </c>
      <c r="B27" s="14" t="s">
        <v>59</v>
      </c>
      <c r="C27" s="39" t="s">
        <v>52</v>
      </c>
      <c r="D27" s="40">
        <v>169476.40353781977</v>
      </c>
      <c r="E27" s="164">
        <v>0.88754</v>
      </c>
      <c r="F27" s="165">
        <v>388628</v>
      </c>
      <c r="G27" s="3">
        <v>-744.55</v>
      </c>
      <c r="H27" s="40">
        <v>8</v>
      </c>
      <c r="I27" s="166">
        <v>317151</v>
      </c>
      <c r="J27" s="167"/>
      <c r="K27" s="168">
        <v>1</v>
      </c>
      <c r="L27" s="169">
        <v>64</v>
      </c>
      <c r="M27" s="170">
        <v>1.4999999999999999E-4</v>
      </c>
    </row>
    <row r="28" spans="1:13" x14ac:dyDescent="0.3">
      <c r="A28" s="14">
        <v>22</v>
      </c>
      <c r="B28" s="38"/>
      <c r="C28" s="171" t="s">
        <v>53</v>
      </c>
      <c r="D28" s="30">
        <v>283173.59646218026</v>
      </c>
      <c r="E28" s="157">
        <v>0.84122000000000008</v>
      </c>
      <c r="F28" s="158"/>
      <c r="G28" s="35"/>
      <c r="H28" s="30"/>
      <c r="I28" s="159"/>
      <c r="J28" s="160"/>
      <c r="K28" s="161">
        <v>1</v>
      </c>
      <c r="L28" s="158"/>
      <c r="M28" s="163">
        <v>1.3999999999999999E-4</v>
      </c>
    </row>
    <row r="29" spans="1:13" x14ac:dyDescent="0.3">
      <c r="A29" s="14">
        <v>23</v>
      </c>
      <c r="B29" s="26" t="s">
        <v>60</v>
      </c>
      <c r="C29" s="39" t="s">
        <v>52</v>
      </c>
      <c r="D29" s="40">
        <v>0</v>
      </c>
      <c r="E29" s="164">
        <v>0.87570999999999999</v>
      </c>
      <c r="F29" s="165">
        <v>0</v>
      </c>
      <c r="G29" s="3">
        <v>-992.26</v>
      </c>
      <c r="H29" s="40">
        <v>0</v>
      </c>
      <c r="I29" s="166">
        <v>0</v>
      </c>
      <c r="J29" s="173"/>
      <c r="K29" s="174">
        <v>1</v>
      </c>
      <c r="L29" s="169">
        <v>0</v>
      </c>
      <c r="M29" s="170">
        <v>0</v>
      </c>
    </row>
    <row r="30" spans="1:13" x14ac:dyDescent="0.3">
      <c r="A30" s="14">
        <v>24</v>
      </c>
      <c r="B30" s="38"/>
      <c r="C30" s="171" t="s">
        <v>53</v>
      </c>
      <c r="D30" s="30">
        <v>0</v>
      </c>
      <c r="E30" s="157">
        <v>0.83080000000000009</v>
      </c>
      <c r="F30" s="158"/>
      <c r="G30" s="35"/>
      <c r="H30" s="30"/>
      <c r="I30" s="159"/>
      <c r="J30" s="160"/>
      <c r="K30" s="161">
        <v>1</v>
      </c>
      <c r="L30" s="158"/>
      <c r="M30" s="163">
        <v>0</v>
      </c>
    </row>
    <row r="31" spans="1:13" x14ac:dyDescent="0.3">
      <c r="A31" s="14">
        <v>25</v>
      </c>
      <c r="B31" s="14" t="s">
        <v>61</v>
      </c>
      <c r="C31" s="39" t="s">
        <v>52</v>
      </c>
      <c r="D31" s="40">
        <v>665308.1</v>
      </c>
      <c r="E31" s="164">
        <v>1.1794199999999997</v>
      </c>
      <c r="F31" s="165">
        <v>2296952</v>
      </c>
      <c r="G31" s="3">
        <v>-9212.74</v>
      </c>
      <c r="H31" s="40">
        <v>8</v>
      </c>
      <c r="I31" s="166">
        <v>1412529</v>
      </c>
      <c r="J31" s="167"/>
      <c r="K31" s="168">
        <v>1</v>
      </c>
      <c r="L31" s="175">
        <v>287</v>
      </c>
      <c r="M31" s="176">
        <v>1.4999999999999999E-4</v>
      </c>
    </row>
    <row r="32" spans="1:13" x14ac:dyDescent="0.3">
      <c r="A32" s="14">
        <v>26</v>
      </c>
      <c r="B32" s="14"/>
      <c r="C32" s="39" t="s">
        <v>53</v>
      </c>
      <c r="D32" s="40">
        <v>902132.1</v>
      </c>
      <c r="E32" s="164">
        <v>1.1532999999999995</v>
      </c>
      <c r="F32" s="165"/>
      <c r="G32" s="3"/>
      <c r="H32" s="40"/>
      <c r="I32" s="177"/>
      <c r="J32" s="167"/>
      <c r="K32" s="168">
        <v>1</v>
      </c>
      <c r="L32" s="165"/>
      <c r="M32" s="178">
        <v>1.3999999999999999E-4</v>
      </c>
    </row>
    <row r="33" spans="1:13" x14ac:dyDescent="0.3">
      <c r="A33" s="14">
        <v>27</v>
      </c>
      <c r="B33" s="14"/>
      <c r="C33" s="39" t="s">
        <v>62</v>
      </c>
      <c r="D33" s="40">
        <v>353350.5</v>
      </c>
      <c r="E33" s="164">
        <v>1.1013699999999997</v>
      </c>
      <c r="F33" s="165"/>
      <c r="G33" s="3"/>
      <c r="H33" s="40"/>
      <c r="I33" s="177"/>
      <c r="J33" s="167"/>
      <c r="K33" s="168">
        <v>1</v>
      </c>
      <c r="L33" s="165"/>
      <c r="M33" s="178">
        <v>1.3999999999999999E-4</v>
      </c>
    </row>
    <row r="34" spans="1:13" x14ac:dyDescent="0.3">
      <c r="A34" s="14">
        <v>28</v>
      </c>
      <c r="B34" s="14"/>
      <c r="C34" s="39" t="s">
        <v>63</v>
      </c>
      <c r="D34" s="40">
        <v>77473</v>
      </c>
      <c r="E34" s="164">
        <v>1.0671600000000001</v>
      </c>
      <c r="F34" s="165"/>
      <c r="G34" s="3"/>
      <c r="H34" s="40"/>
      <c r="I34" s="177"/>
      <c r="J34" s="167"/>
      <c r="K34" s="168">
        <v>1</v>
      </c>
      <c r="L34" s="165"/>
      <c r="M34" s="178">
        <v>1.2999999999999999E-4</v>
      </c>
    </row>
    <row r="35" spans="1:13" x14ac:dyDescent="0.3">
      <c r="A35" s="14">
        <v>29</v>
      </c>
      <c r="B35" s="14"/>
      <c r="C35" s="39" t="s">
        <v>64</v>
      </c>
      <c r="D35" s="40">
        <v>0</v>
      </c>
      <c r="E35" s="164">
        <v>1.0215799999999999</v>
      </c>
      <c r="F35" s="165"/>
      <c r="G35" s="3"/>
      <c r="H35" s="40"/>
      <c r="I35" s="177"/>
      <c r="J35" s="167"/>
      <c r="K35" s="168">
        <v>1</v>
      </c>
      <c r="L35" s="165"/>
      <c r="M35" s="178">
        <v>1.2999999999999999E-4</v>
      </c>
    </row>
    <row r="36" spans="1:13" x14ac:dyDescent="0.3">
      <c r="A36" s="14">
        <v>30</v>
      </c>
      <c r="B36" s="38"/>
      <c r="C36" s="171" t="s">
        <v>65</v>
      </c>
      <c r="D36" s="30">
        <v>0</v>
      </c>
      <c r="E36" s="157">
        <v>0.96459000000000006</v>
      </c>
      <c r="F36" s="158"/>
      <c r="G36" s="35"/>
      <c r="H36" s="30"/>
      <c r="I36" s="159"/>
      <c r="J36" s="160"/>
      <c r="K36" s="161">
        <v>1</v>
      </c>
      <c r="L36" s="158"/>
      <c r="M36" s="163">
        <v>1.2E-4</v>
      </c>
    </row>
    <row r="37" spans="1:13" x14ac:dyDescent="0.3">
      <c r="A37" s="14">
        <v>31</v>
      </c>
      <c r="B37" s="14" t="s">
        <v>66</v>
      </c>
      <c r="C37" s="39" t="s">
        <v>52</v>
      </c>
      <c r="D37" s="40">
        <v>966969.70958011807</v>
      </c>
      <c r="E37" s="164">
        <v>1.1051599999999999</v>
      </c>
      <c r="F37" s="165">
        <v>1958186</v>
      </c>
      <c r="G37" s="3">
        <v>-12552.77</v>
      </c>
      <c r="H37" s="40">
        <v>11</v>
      </c>
      <c r="I37" s="166">
        <v>301220</v>
      </c>
      <c r="J37" s="167"/>
      <c r="K37" s="168">
        <v>1</v>
      </c>
      <c r="L37" s="175">
        <v>61</v>
      </c>
      <c r="M37" s="176">
        <v>3.0000000000000001E-5</v>
      </c>
    </row>
    <row r="38" spans="1:13" x14ac:dyDescent="0.3">
      <c r="A38" s="14">
        <v>32</v>
      </c>
      <c r="B38" s="14"/>
      <c r="C38" s="39" t="s">
        <v>53</v>
      </c>
      <c r="D38" s="40">
        <v>708322.68902869173</v>
      </c>
      <c r="E38" s="164">
        <v>1.08691</v>
      </c>
      <c r="F38" s="165"/>
      <c r="G38" s="3"/>
      <c r="H38" s="40"/>
      <c r="I38" s="177"/>
      <c r="J38" s="167"/>
      <c r="K38" s="168">
        <v>1</v>
      </c>
      <c r="L38" s="165"/>
      <c r="M38" s="178">
        <v>3.0000000000000001E-5</v>
      </c>
    </row>
    <row r="39" spans="1:13" x14ac:dyDescent="0.3">
      <c r="A39" s="14">
        <v>33</v>
      </c>
      <c r="B39" s="14"/>
      <c r="C39" s="39" t="s">
        <v>62</v>
      </c>
      <c r="D39" s="40">
        <v>102041.94634409399</v>
      </c>
      <c r="E39" s="164">
        <v>1.0506299999999997</v>
      </c>
      <c r="F39" s="165"/>
      <c r="G39" s="3"/>
      <c r="H39" s="40"/>
      <c r="I39" s="177"/>
      <c r="J39" s="167"/>
      <c r="K39" s="168">
        <v>1</v>
      </c>
      <c r="L39" s="165"/>
      <c r="M39" s="178">
        <v>3.0000000000000001E-5</v>
      </c>
    </row>
    <row r="40" spans="1:13" x14ac:dyDescent="0.3">
      <c r="A40" s="14">
        <v>34</v>
      </c>
      <c r="B40" s="14"/>
      <c r="C40" s="39" t="s">
        <v>63</v>
      </c>
      <c r="D40" s="40">
        <v>12114.809437096237</v>
      </c>
      <c r="E40" s="164">
        <v>1.0267500000000001</v>
      </c>
      <c r="F40" s="165"/>
      <c r="G40" s="3"/>
      <c r="H40" s="40"/>
      <c r="I40" s="177"/>
      <c r="J40" s="167"/>
      <c r="K40" s="168">
        <v>1</v>
      </c>
      <c r="L40" s="165"/>
      <c r="M40" s="178">
        <v>3.0000000000000001E-5</v>
      </c>
    </row>
    <row r="41" spans="1:13" x14ac:dyDescent="0.3">
      <c r="A41" s="14">
        <v>35</v>
      </c>
      <c r="B41" s="14"/>
      <c r="C41" s="39" t="s">
        <v>64</v>
      </c>
      <c r="D41" s="40">
        <v>0</v>
      </c>
      <c r="E41" s="164">
        <v>0.99494000000000016</v>
      </c>
      <c r="F41" s="165"/>
      <c r="G41" s="3"/>
      <c r="H41" s="40"/>
      <c r="I41" s="177"/>
      <c r="J41" s="167"/>
      <c r="K41" s="168">
        <v>1</v>
      </c>
      <c r="L41" s="165"/>
      <c r="M41" s="178">
        <v>3.0000000000000001E-5</v>
      </c>
    </row>
    <row r="42" spans="1:13" x14ac:dyDescent="0.3">
      <c r="A42" s="14">
        <v>36</v>
      </c>
      <c r="B42" s="38"/>
      <c r="C42" s="171" t="s">
        <v>65</v>
      </c>
      <c r="D42" s="30">
        <v>0</v>
      </c>
      <c r="E42" s="157">
        <v>0.95510999999999979</v>
      </c>
      <c r="F42" s="158"/>
      <c r="G42" s="35"/>
      <c r="H42" s="30"/>
      <c r="I42" s="159"/>
      <c r="J42" s="160"/>
      <c r="K42" s="161">
        <v>1</v>
      </c>
      <c r="L42" s="158"/>
      <c r="M42" s="163">
        <v>3.0000000000000001E-5</v>
      </c>
    </row>
    <row r="43" spans="1:13" x14ac:dyDescent="0.3">
      <c r="A43" s="14">
        <v>37</v>
      </c>
      <c r="B43" s="14" t="s">
        <v>67</v>
      </c>
      <c r="C43" s="39" t="s">
        <v>52</v>
      </c>
      <c r="D43" s="40">
        <v>251607.57233862346</v>
      </c>
      <c r="E43" s="164">
        <v>0.65683000000000002</v>
      </c>
      <c r="F43" s="165">
        <v>1225189</v>
      </c>
      <c r="G43" s="3">
        <v>-8962.74</v>
      </c>
      <c r="H43" s="40">
        <v>1</v>
      </c>
      <c r="I43" s="166">
        <v>1117636</v>
      </c>
      <c r="J43" s="167"/>
      <c r="K43" s="168">
        <v>1</v>
      </c>
      <c r="L43" s="175">
        <v>227</v>
      </c>
      <c r="M43" s="176">
        <v>1.2E-4</v>
      </c>
    </row>
    <row r="44" spans="1:13" x14ac:dyDescent="0.3">
      <c r="A44" s="14">
        <v>38</v>
      </c>
      <c r="B44" s="14"/>
      <c r="C44" s="39" t="s">
        <v>53</v>
      </c>
      <c r="D44" s="40">
        <v>503215.14467724692</v>
      </c>
      <c r="E44" s="164">
        <v>0.64019000000000004</v>
      </c>
      <c r="F44" s="165"/>
      <c r="G44" s="3"/>
      <c r="H44" s="40"/>
      <c r="I44" s="177"/>
      <c r="J44" s="167"/>
      <c r="K44" s="168">
        <v>1</v>
      </c>
      <c r="L44" s="165"/>
      <c r="M44" s="178">
        <v>1.2E-4</v>
      </c>
    </row>
    <row r="45" spans="1:13" x14ac:dyDescent="0.3">
      <c r="A45" s="14">
        <v>39</v>
      </c>
      <c r="B45" s="14"/>
      <c r="C45" s="39" t="s">
        <v>62</v>
      </c>
      <c r="D45" s="40">
        <v>503215.14467724692</v>
      </c>
      <c r="E45" s="164">
        <v>0.60705999999999993</v>
      </c>
      <c r="F45" s="165"/>
      <c r="G45" s="3"/>
      <c r="H45" s="40"/>
      <c r="I45" s="177"/>
      <c r="J45" s="167"/>
      <c r="K45" s="168">
        <v>1</v>
      </c>
      <c r="L45" s="165"/>
      <c r="M45" s="178">
        <v>1.1E-4</v>
      </c>
    </row>
    <row r="46" spans="1:13" x14ac:dyDescent="0.3">
      <c r="A46" s="14">
        <v>40</v>
      </c>
      <c r="B46" s="14"/>
      <c r="C46" s="39" t="s">
        <v>63</v>
      </c>
      <c r="D46" s="40">
        <v>738617.86510688229</v>
      </c>
      <c r="E46" s="164">
        <v>0.58527000000000007</v>
      </c>
      <c r="F46" s="165"/>
      <c r="G46" s="3"/>
      <c r="H46" s="40"/>
      <c r="I46" s="177"/>
      <c r="J46" s="167"/>
      <c r="K46" s="168">
        <v>1</v>
      </c>
      <c r="L46" s="165"/>
      <c r="M46" s="178">
        <v>1.1E-4</v>
      </c>
    </row>
    <row r="47" spans="1:13" x14ac:dyDescent="0.3">
      <c r="A47" s="14">
        <v>41</v>
      </c>
      <c r="B47" s="14"/>
      <c r="C47" s="39" t="s">
        <v>64</v>
      </c>
      <c r="D47" s="40">
        <v>0</v>
      </c>
      <c r="E47" s="164">
        <v>0.55621000000000009</v>
      </c>
      <c r="F47" s="165"/>
      <c r="G47" s="3"/>
      <c r="H47" s="40"/>
      <c r="I47" s="177"/>
      <c r="J47" s="167"/>
      <c r="K47" s="168">
        <v>1</v>
      </c>
      <c r="L47" s="165"/>
      <c r="M47" s="178">
        <v>1E-4</v>
      </c>
    </row>
    <row r="48" spans="1:13" x14ac:dyDescent="0.3">
      <c r="A48" s="14">
        <v>42</v>
      </c>
      <c r="B48" s="38"/>
      <c r="C48" s="171" t="s">
        <v>65</v>
      </c>
      <c r="D48" s="30">
        <v>0</v>
      </c>
      <c r="E48" s="157">
        <v>0.51988000000000001</v>
      </c>
      <c r="F48" s="158"/>
      <c r="G48" s="35"/>
      <c r="H48" s="30"/>
      <c r="I48" s="159"/>
      <c r="J48" s="160"/>
      <c r="K48" s="161">
        <v>1</v>
      </c>
      <c r="L48" s="158"/>
      <c r="M48" s="163">
        <v>1E-4</v>
      </c>
    </row>
    <row r="49" spans="1:13" x14ac:dyDescent="0.3">
      <c r="A49" s="14">
        <v>43</v>
      </c>
      <c r="B49" s="14" t="s">
        <v>68</v>
      </c>
      <c r="C49" s="39" t="s">
        <v>52</v>
      </c>
      <c r="D49" s="172">
        <v>1054569.7185296705</v>
      </c>
      <c r="E49" s="164">
        <v>0.65407999999999999</v>
      </c>
      <c r="F49" s="165">
        <v>5012252</v>
      </c>
      <c r="G49" s="3">
        <v>-12302.77</v>
      </c>
      <c r="H49" s="40">
        <v>8</v>
      </c>
      <c r="I49" s="166">
        <v>3831186</v>
      </c>
      <c r="J49" s="167"/>
      <c r="K49" s="168">
        <v>1</v>
      </c>
      <c r="L49" s="175">
        <v>777</v>
      </c>
      <c r="M49" s="176">
        <v>1E-4</v>
      </c>
    </row>
    <row r="50" spans="1:13" x14ac:dyDescent="0.3">
      <c r="A50" s="14">
        <v>44</v>
      </c>
      <c r="B50" s="14"/>
      <c r="C50" s="39" t="s">
        <v>53</v>
      </c>
      <c r="D50" s="40">
        <v>1523772.4326932665</v>
      </c>
      <c r="E50" s="164">
        <v>0.63771999999999984</v>
      </c>
      <c r="F50" s="165"/>
      <c r="G50" s="3"/>
      <c r="H50" s="40"/>
      <c r="I50" s="177"/>
      <c r="J50" s="167"/>
      <c r="K50" s="168">
        <v>1</v>
      </c>
      <c r="L50" s="165"/>
      <c r="M50" s="178">
        <v>1E-4</v>
      </c>
    </row>
    <row r="51" spans="1:13" x14ac:dyDescent="0.3">
      <c r="A51" s="14">
        <v>45</v>
      </c>
      <c r="B51" s="14"/>
      <c r="C51" s="39" t="s">
        <v>62</v>
      </c>
      <c r="D51" s="40">
        <v>1376179.3474656048</v>
      </c>
      <c r="E51" s="164">
        <v>0.60515000000000008</v>
      </c>
      <c r="F51" s="165"/>
      <c r="G51" s="3"/>
      <c r="H51" s="40"/>
      <c r="I51" s="177"/>
      <c r="J51" s="167"/>
      <c r="K51" s="168">
        <v>1</v>
      </c>
      <c r="L51" s="165"/>
      <c r="M51" s="178">
        <v>9.0000000000000006E-5</v>
      </c>
    </row>
    <row r="52" spans="1:13" x14ac:dyDescent="0.3">
      <c r="A52" s="14">
        <v>46</v>
      </c>
      <c r="B52" s="14"/>
      <c r="C52" s="39" t="s">
        <v>63</v>
      </c>
      <c r="D52" s="40">
        <v>3236160.5307624359</v>
      </c>
      <c r="E52" s="164">
        <v>0.58376000000000006</v>
      </c>
      <c r="F52" s="165"/>
      <c r="G52" s="3"/>
      <c r="H52" s="40"/>
      <c r="I52" s="177"/>
      <c r="J52" s="167"/>
      <c r="K52" s="168">
        <v>1</v>
      </c>
      <c r="L52" s="165"/>
      <c r="M52" s="178">
        <v>9.0000000000000006E-5</v>
      </c>
    </row>
    <row r="53" spans="1:13" x14ac:dyDescent="0.3">
      <c r="A53" s="14">
        <v>47</v>
      </c>
      <c r="B53" s="14"/>
      <c r="C53" s="39" t="s">
        <v>64</v>
      </c>
      <c r="D53" s="40">
        <v>1132590.7705490233</v>
      </c>
      <c r="E53" s="164">
        <v>0.55518999999999996</v>
      </c>
      <c r="F53" s="165"/>
      <c r="G53" s="3"/>
      <c r="H53" s="40"/>
      <c r="I53" s="177"/>
      <c r="J53" s="167"/>
      <c r="K53" s="168">
        <v>1</v>
      </c>
      <c r="L53" s="165"/>
      <c r="M53" s="178">
        <v>9.0000000000000006E-5</v>
      </c>
    </row>
    <row r="54" spans="1:13" x14ac:dyDescent="0.3">
      <c r="A54" s="14">
        <v>48</v>
      </c>
      <c r="B54" s="38"/>
      <c r="C54" s="171" t="s">
        <v>65</v>
      </c>
      <c r="D54" s="30">
        <v>0</v>
      </c>
      <c r="E54" s="157">
        <v>0.51949999999999996</v>
      </c>
      <c r="F54" s="158"/>
      <c r="G54" s="35"/>
      <c r="H54" s="30"/>
      <c r="I54" s="159"/>
      <c r="J54" s="160"/>
      <c r="K54" s="161">
        <v>1</v>
      </c>
      <c r="L54" s="158"/>
      <c r="M54" s="163">
        <v>8.0000000000000007E-5</v>
      </c>
    </row>
    <row r="55" spans="1:13" x14ac:dyDescent="0.3">
      <c r="A55" s="14">
        <v>49</v>
      </c>
      <c r="B55" s="14" t="s">
        <v>69</v>
      </c>
      <c r="C55" s="39" t="s">
        <v>52</v>
      </c>
      <c r="D55" s="40">
        <v>256616.18146824426</v>
      </c>
      <c r="E55" s="164">
        <v>1.1335</v>
      </c>
      <c r="F55" s="165">
        <v>1104589</v>
      </c>
      <c r="G55" s="3">
        <v>-9212.74</v>
      </c>
      <c r="H55" s="40">
        <v>2</v>
      </c>
      <c r="I55" s="166">
        <v>883483</v>
      </c>
      <c r="J55" s="167"/>
      <c r="K55" s="168">
        <v>1</v>
      </c>
      <c r="L55" s="175">
        <v>179</v>
      </c>
      <c r="M55" s="176">
        <v>1.8000000000000001E-4</v>
      </c>
    </row>
    <row r="56" spans="1:13" x14ac:dyDescent="0.3">
      <c r="A56" s="14">
        <v>50</v>
      </c>
      <c r="B56" s="14"/>
      <c r="C56" s="39" t="s">
        <v>53</v>
      </c>
      <c r="D56" s="40">
        <v>488107.50030256849</v>
      </c>
      <c r="E56" s="164">
        <v>1.1125899999999997</v>
      </c>
      <c r="F56" s="165"/>
      <c r="G56" s="3"/>
      <c r="H56" s="40"/>
      <c r="I56" s="177"/>
      <c r="J56" s="167"/>
      <c r="K56" s="168">
        <v>1</v>
      </c>
      <c r="L56" s="165"/>
      <c r="M56" s="178">
        <v>1.8000000000000001E-4</v>
      </c>
    </row>
    <row r="57" spans="1:13" x14ac:dyDescent="0.3">
      <c r="A57" s="14">
        <v>51</v>
      </c>
      <c r="B57" s="14"/>
      <c r="C57" s="39" t="s">
        <v>62</v>
      </c>
      <c r="D57" s="40">
        <v>219844.15189793429</v>
      </c>
      <c r="E57" s="164">
        <v>1.0709200000000001</v>
      </c>
      <c r="F57" s="165"/>
      <c r="G57" s="3"/>
      <c r="H57" s="40"/>
      <c r="I57" s="177"/>
      <c r="J57" s="167"/>
      <c r="K57" s="168">
        <v>1</v>
      </c>
      <c r="L57" s="165"/>
      <c r="M57" s="178">
        <v>1.7000000000000001E-4</v>
      </c>
    </row>
    <row r="58" spans="1:13" x14ac:dyDescent="0.3">
      <c r="A58" s="14">
        <v>52</v>
      </c>
      <c r="B58" s="14"/>
      <c r="C58" s="39" t="s">
        <v>63</v>
      </c>
      <c r="D58" s="40">
        <v>33747.166331253015</v>
      </c>
      <c r="E58" s="164">
        <v>1.0435099999999999</v>
      </c>
      <c r="F58" s="165"/>
      <c r="G58" s="3"/>
      <c r="H58" s="40"/>
      <c r="I58" s="177"/>
      <c r="J58" s="167"/>
      <c r="K58" s="168">
        <v>1</v>
      </c>
      <c r="L58" s="165"/>
      <c r="M58" s="178">
        <v>1.7000000000000001E-4</v>
      </c>
    </row>
    <row r="59" spans="1:13" x14ac:dyDescent="0.3">
      <c r="A59" s="14">
        <v>53</v>
      </c>
      <c r="B59" s="14"/>
      <c r="C59" s="39" t="s">
        <v>64</v>
      </c>
      <c r="D59" s="40">
        <v>0</v>
      </c>
      <c r="E59" s="164">
        <v>1.0070199999999998</v>
      </c>
      <c r="F59" s="165"/>
      <c r="G59" s="3"/>
      <c r="H59" s="40"/>
      <c r="I59" s="177"/>
      <c r="J59" s="167"/>
      <c r="K59" s="168">
        <v>1</v>
      </c>
      <c r="L59" s="165"/>
      <c r="M59" s="178">
        <v>1.6000000000000001E-4</v>
      </c>
    </row>
    <row r="60" spans="1:13" x14ac:dyDescent="0.3">
      <c r="A60" s="14">
        <v>54</v>
      </c>
      <c r="B60" s="38"/>
      <c r="C60" s="171" t="s">
        <v>65</v>
      </c>
      <c r="D60" s="30">
        <v>0</v>
      </c>
      <c r="E60" s="157">
        <v>0.96138000000000001</v>
      </c>
      <c r="F60" s="158"/>
      <c r="G60" s="35"/>
      <c r="H60" s="30"/>
      <c r="I60" s="159"/>
      <c r="J60" s="160"/>
      <c r="K60" s="161">
        <v>1</v>
      </c>
      <c r="L60" s="158"/>
      <c r="M60" s="163">
        <v>1.6000000000000001E-4</v>
      </c>
    </row>
    <row r="61" spans="1:13" x14ac:dyDescent="0.3">
      <c r="A61" s="14">
        <v>55</v>
      </c>
      <c r="B61" s="14" t="s">
        <v>70</v>
      </c>
      <c r="C61" s="39" t="s">
        <v>52</v>
      </c>
      <c r="D61" s="40">
        <v>124246.17218057367</v>
      </c>
      <c r="E61" s="164">
        <v>1.10585</v>
      </c>
      <c r="F61" s="165">
        <v>223401</v>
      </c>
      <c r="G61" s="3">
        <v>-12552.77</v>
      </c>
      <c r="H61" s="40">
        <v>1</v>
      </c>
      <c r="I61" s="166">
        <v>72768</v>
      </c>
      <c r="J61" s="167"/>
      <c r="K61" s="168">
        <v>1</v>
      </c>
      <c r="L61" s="175">
        <v>15</v>
      </c>
      <c r="M61" s="176">
        <v>6.9999999999999994E-5</v>
      </c>
    </row>
    <row r="62" spans="1:13" x14ac:dyDescent="0.3">
      <c r="A62" s="14">
        <v>56</v>
      </c>
      <c r="B62" s="14"/>
      <c r="C62" s="39" t="s">
        <v>53</v>
      </c>
      <c r="D62" s="40">
        <v>79053.697819426336</v>
      </c>
      <c r="E62" s="164">
        <v>1.0879099999999999</v>
      </c>
      <c r="F62" s="165"/>
      <c r="G62" s="3"/>
      <c r="H62" s="40"/>
      <c r="I62" s="177"/>
      <c r="J62" s="167"/>
      <c r="K62" s="168">
        <v>1</v>
      </c>
      <c r="L62" s="165"/>
      <c r="M62" s="178">
        <v>6.9999999999999994E-5</v>
      </c>
    </row>
    <row r="63" spans="1:13" x14ac:dyDescent="0.3">
      <c r="A63" s="14">
        <v>57</v>
      </c>
      <c r="B63" s="14"/>
      <c r="C63" s="39" t="s">
        <v>62</v>
      </c>
      <c r="D63" s="40">
        <v>0</v>
      </c>
      <c r="E63" s="164">
        <v>1.05223</v>
      </c>
      <c r="F63" s="165"/>
      <c r="G63" s="3"/>
      <c r="H63" s="40"/>
      <c r="I63" s="177"/>
      <c r="J63" s="167"/>
      <c r="K63" s="168">
        <v>1</v>
      </c>
      <c r="L63" s="165"/>
      <c r="M63" s="178">
        <v>6.9999999999999994E-5</v>
      </c>
    </row>
    <row r="64" spans="1:13" x14ac:dyDescent="0.3">
      <c r="A64" s="14">
        <v>58</v>
      </c>
      <c r="B64" s="14"/>
      <c r="C64" s="39" t="s">
        <v>63</v>
      </c>
      <c r="D64" s="40">
        <v>0</v>
      </c>
      <c r="E64" s="164">
        <v>1.0287599999999997</v>
      </c>
      <c r="F64" s="165"/>
      <c r="G64" s="3"/>
      <c r="H64" s="40"/>
      <c r="I64" s="177"/>
      <c r="J64" s="167"/>
      <c r="K64" s="168">
        <v>1</v>
      </c>
      <c r="L64" s="165"/>
      <c r="M64" s="178">
        <v>6.9999999999999994E-5</v>
      </c>
    </row>
    <row r="65" spans="1:13" x14ac:dyDescent="0.3">
      <c r="A65" s="14">
        <v>59</v>
      </c>
      <c r="B65" s="14"/>
      <c r="C65" s="39" t="s">
        <v>64</v>
      </c>
      <c r="D65" s="40">
        <v>0</v>
      </c>
      <c r="E65" s="164">
        <v>0.99742999999999993</v>
      </c>
      <c r="F65" s="165"/>
      <c r="G65" s="3"/>
      <c r="H65" s="40"/>
      <c r="I65" s="177"/>
      <c r="J65" s="167"/>
      <c r="K65" s="168">
        <v>1</v>
      </c>
      <c r="L65" s="165"/>
      <c r="M65" s="178">
        <v>6.9999999999999994E-5</v>
      </c>
    </row>
    <row r="66" spans="1:13" x14ac:dyDescent="0.3">
      <c r="A66" s="14">
        <v>60</v>
      </c>
      <c r="B66" s="38"/>
      <c r="C66" s="171" t="s">
        <v>65</v>
      </c>
      <c r="D66" s="30">
        <v>0</v>
      </c>
      <c r="E66" s="157">
        <v>0.95831999999999984</v>
      </c>
      <c r="F66" s="158"/>
      <c r="G66" s="35"/>
      <c r="H66" s="30"/>
      <c r="I66" s="159"/>
      <c r="J66" s="160"/>
      <c r="K66" s="161">
        <v>1</v>
      </c>
      <c r="L66" s="158"/>
      <c r="M66" s="163">
        <v>6.0000000000000002E-5</v>
      </c>
    </row>
    <row r="67" spans="1:13" x14ac:dyDescent="0.3">
      <c r="A67" s="14">
        <v>61</v>
      </c>
      <c r="B67" s="14" t="s">
        <v>71</v>
      </c>
      <c r="C67" s="39" t="s">
        <v>52</v>
      </c>
      <c r="D67" s="40">
        <v>0</v>
      </c>
      <c r="E67" s="164">
        <v>0.64355999999999991</v>
      </c>
      <c r="F67" s="165">
        <v>0</v>
      </c>
      <c r="G67" s="3">
        <v>-8962.74</v>
      </c>
      <c r="H67" s="40">
        <v>0</v>
      </c>
      <c r="I67" s="166">
        <v>0</v>
      </c>
      <c r="J67" s="167"/>
      <c r="K67" s="168">
        <v>1</v>
      </c>
      <c r="L67" s="175">
        <v>0</v>
      </c>
      <c r="M67" s="176">
        <v>0</v>
      </c>
    </row>
    <row r="68" spans="1:13" x14ac:dyDescent="0.3">
      <c r="A68" s="14">
        <v>62</v>
      </c>
      <c r="B68" s="14"/>
      <c r="C68" s="39" t="s">
        <v>53</v>
      </c>
      <c r="D68" s="40">
        <v>0</v>
      </c>
      <c r="E68" s="164">
        <v>0.62831999999999999</v>
      </c>
      <c r="F68" s="165"/>
      <c r="G68" s="3"/>
      <c r="H68" s="40"/>
      <c r="I68" s="177"/>
      <c r="J68" s="167"/>
      <c r="K68" s="168">
        <v>1</v>
      </c>
      <c r="L68" s="165"/>
      <c r="M68" s="178">
        <v>0</v>
      </c>
    </row>
    <row r="69" spans="1:13" x14ac:dyDescent="0.3">
      <c r="A69" s="14">
        <v>63</v>
      </c>
      <c r="B69" s="14"/>
      <c r="C69" s="39" t="s">
        <v>62</v>
      </c>
      <c r="D69" s="40">
        <v>0</v>
      </c>
      <c r="E69" s="164">
        <v>0.59795999999999994</v>
      </c>
      <c r="F69" s="165"/>
      <c r="G69" s="3"/>
      <c r="H69" s="40"/>
      <c r="I69" s="177"/>
      <c r="J69" s="167"/>
      <c r="K69" s="168">
        <v>1</v>
      </c>
      <c r="L69" s="165"/>
      <c r="M69" s="178">
        <v>0</v>
      </c>
    </row>
    <row r="70" spans="1:13" x14ac:dyDescent="0.3">
      <c r="A70" s="14">
        <v>64</v>
      </c>
      <c r="B70" s="14"/>
      <c r="C70" s="39" t="s">
        <v>63</v>
      </c>
      <c r="D70" s="40">
        <v>0</v>
      </c>
      <c r="E70" s="164">
        <v>0.57797999999999994</v>
      </c>
      <c r="F70" s="165"/>
      <c r="G70" s="3"/>
      <c r="H70" s="40"/>
      <c r="I70" s="177"/>
      <c r="J70" s="167"/>
      <c r="K70" s="168">
        <v>1</v>
      </c>
      <c r="L70" s="165"/>
      <c r="M70" s="178">
        <v>0</v>
      </c>
    </row>
    <row r="71" spans="1:13" x14ac:dyDescent="0.3">
      <c r="A71" s="14">
        <v>65</v>
      </c>
      <c r="B71" s="14"/>
      <c r="C71" s="39" t="s">
        <v>64</v>
      </c>
      <c r="D71" s="40">
        <v>0</v>
      </c>
      <c r="E71" s="164">
        <v>0.55135999999999996</v>
      </c>
      <c r="F71" s="165"/>
      <c r="G71" s="3"/>
      <c r="H71" s="40"/>
      <c r="I71" s="177"/>
      <c r="J71" s="167"/>
      <c r="K71" s="168">
        <v>1</v>
      </c>
      <c r="L71" s="165"/>
      <c r="M71" s="178">
        <v>0</v>
      </c>
    </row>
    <row r="72" spans="1:13" x14ac:dyDescent="0.3">
      <c r="A72" s="14">
        <v>66</v>
      </c>
      <c r="B72" s="38"/>
      <c r="C72" s="171" t="s">
        <v>65</v>
      </c>
      <c r="D72" s="30">
        <v>0</v>
      </c>
      <c r="E72" s="157">
        <v>0.51805000000000001</v>
      </c>
      <c r="F72" s="158"/>
      <c r="G72" s="35"/>
      <c r="H72" s="30"/>
      <c r="I72" s="159"/>
      <c r="J72" s="160"/>
      <c r="K72" s="161">
        <v>1</v>
      </c>
      <c r="L72" s="158"/>
      <c r="M72" s="163">
        <v>0</v>
      </c>
    </row>
    <row r="73" spans="1:13" x14ac:dyDescent="0.3">
      <c r="A73" s="14">
        <v>67</v>
      </c>
      <c r="B73" s="14" t="s">
        <v>72</v>
      </c>
      <c r="C73" s="39" t="s">
        <v>52</v>
      </c>
      <c r="D73" s="40">
        <v>978825.72034397838</v>
      </c>
      <c r="E73" s="164">
        <v>0.64662999999999993</v>
      </c>
      <c r="F73" s="165">
        <v>5798588</v>
      </c>
      <c r="G73" s="3">
        <v>-12302.77</v>
      </c>
      <c r="H73" s="40">
        <v>10</v>
      </c>
      <c r="I73" s="166">
        <v>4322256</v>
      </c>
      <c r="J73" s="167"/>
      <c r="K73" s="168">
        <v>1</v>
      </c>
      <c r="L73" s="175">
        <v>877</v>
      </c>
      <c r="M73" s="176">
        <v>1E-4</v>
      </c>
    </row>
    <row r="74" spans="1:13" x14ac:dyDescent="0.3">
      <c r="A74" s="14">
        <v>68</v>
      </c>
      <c r="B74" s="14"/>
      <c r="C74" s="39" t="s">
        <v>53</v>
      </c>
      <c r="D74" s="40">
        <v>1713725.0201433029</v>
      </c>
      <c r="E74" s="164">
        <v>0.63105999999999995</v>
      </c>
      <c r="F74" s="165"/>
      <c r="G74" s="3"/>
      <c r="H74" s="40"/>
      <c r="I74" s="177"/>
      <c r="J74" s="167"/>
      <c r="K74" s="168">
        <v>1</v>
      </c>
      <c r="L74" s="165"/>
      <c r="M74" s="178">
        <v>1E-4</v>
      </c>
    </row>
    <row r="75" spans="1:13" x14ac:dyDescent="0.3">
      <c r="A75" s="14">
        <v>69</v>
      </c>
      <c r="B75" s="14"/>
      <c r="C75" s="39" t="s">
        <v>62</v>
      </c>
      <c r="D75" s="40">
        <v>1330899.8122362138</v>
      </c>
      <c r="E75" s="164">
        <v>0.60004999999999997</v>
      </c>
      <c r="F75" s="165"/>
      <c r="G75" s="3"/>
      <c r="H75" s="40"/>
      <c r="I75" s="177"/>
      <c r="J75" s="167"/>
      <c r="K75" s="168">
        <v>1</v>
      </c>
      <c r="L75" s="165"/>
      <c r="M75" s="178">
        <v>9.0000000000000006E-5</v>
      </c>
    </row>
    <row r="76" spans="1:13" x14ac:dyDescent="0.3">
      <c r="A76" s="14">
        <v>70</v>
      </c>
      <c r="B76" s="14"/>
      <c r="C76" s="39" t="s">
        <v>63</v>
      </c>
      <c r="D76" s="40">
        <v>3813649.7047456517</v>
      </c>
      <c r="E76" s="164">
        <v>0.57967999999999997</v>
      </c>
      <c r="F76" s="165"/>
      <c r="G76" s="3"/>
      <c r="H76" s="40"/>
      <c r="I76" s="177"/>
      <c r="J76" s="167"/>
      <c r="K76" s="168">
        <v>1</v>
      </c>
      <c r="L76" s="165"/>
      <c r="M76" s="178">
        <v>9.0000000000000006E-5</v>
      </c>
    </row>
    <row r="77" spans="1:13" x14ac:dyDescent="0.3">
      <c r="A77" s="14">
        <v>71</v>
      </c>
      <c r="B77" s="14"/>
      <c r="C77" s="39" t="s">
        <v>64</v>
      </c>
      <c r="D77" s="40">
        <v>1945560.9825308537</v>
      </c>
      <c r="E77" s="164">
        <v>0.55247999999999997</v>
      </c>
      <c r="F77" s="165"/>
      <c r="G77" s="3"/>
      <c r="H77" s="40"/>
      <c r="I77" s="177"/>
      <c r="J77" s="167"/>
      <c r="K77" s="168">
        <v>1</v>
      </c>
      <c r="L77" s="165"/>
      <c r="M77" s="178">
        <v>8.0000000000000007E-5</v>
      </c>
    </row>
    <row r="78" spans="1:13" x14ac:dyDescent="0.3">
      <c r="A78" s="14">
        <v>72</v>
      </c>
      <c r="B78" s="38"/>
      <c r="C78" s="171" t="s">
        <v>65</v>
      </c>
      <c r="D78" s="30">
        <v>0</v>
      </c>
      <c r="E78" s="157">
        <v>0.51848000000000005</v>
      </c>
      <c r="F78" s="158"/>
      <c r="G78" s="35"/>
      <c r="H78" s="30"/>
      <c r="I78" s="159"/>
      <c r="J78" s="160"/>
      <c r="K78" s="161">
        <v>1</v>
      </c>
      <c r="L78" s="158"/>
      <c r="M78" s="163">
        <v>8.0000000000000007E-5</v>
      </c>
    </row>
    <row r="79" spans="1:13" x14ac:dyDescent="0.3">
      <c r="A79" s="14">
        <v>73</v>
      </c>
      <c r="B79" s="38" t="s">
        <v>73</v>
      </c>
      <c r="C79" s="38"/>
      <c r="D79" s="30">
        <v>0</v>
      </c>
      <c r="E79" s="179">
        <v>0.50312999999999997</v>
      </c>
      <c r="F79" s="180">
        <v>0</v>
      </c>
      <c r="G79" s="181">
        <v>38000</v>
      </c>
      <c r="H79" s="30">
        <v>0</v>
      </c>
      <c r="I79" s="159">
        <v>0</v>
      </c>
      <c r="J79" s="182"/>
      <c r="K79" s="161">
        <v>1</v>
      </c>
      <c r="L79" s="158">
        <v>0</v>
      </c>
      <c r="M79" s="183">
        <v>0</v>
      </c>
    </row>
    <row r="80" spans="1:13" x14ac:dyDescent="0.3">
      <c r="A80" s="14">
        <v>74</v>
      </c>
      <c r="B80" s="29" t="s">
        <v>74</v>
      </c>
      <c r="C80" s="29"/>
      <c r="D80" s="30">
        <v>0</v>
      </c>
      <c r="E80" s="157">
        <v>0.50312999999999997</v>
      </c>
      <c r="F80" s="180">
        <v>0</v>
      </c>
      <c r="G80" s="35">
        <v>38000</v>
      </c>
      <c r="H80" s="30">
        <v>0</v>
      </c>
      <c r="I80" s="159">
        <v>0</v>
      </c>
      <c r="J80" s="160"/>
      <c r="K80" s="161">
        <v>1</v>
      </c>
      <c r="L80" s="158">
        <v>0</v>
      </c>
      <c r="M80" s="163">
        <v>0</v>
      </c>
    </row>
    <row r="81" spans="1:13" x14ac:dyDescent="0.3">
      <c r="A81" s="14">
        <v>75</v>
      </c>
      <c r="B81" s="29" t="s">
        <v>75</v>
      </c>
      <c r="C81" s="29"/>
      <c r="D81" s="30"/>
      <c r="E81" s="157"/>
      <c r="F81" s="158"/>
      <c r="G81" s="35"/>
      <c r="H81" s="30"/>
      <c r="I81" s="184"/>
      <c r="J81" s="160"/>
      <c r="K81" s="161"/>
      <c r="L81" s="30"/>
      <c r="M81" s="185"/>
    </row>
    <row r="82" spans="1:13" x14ac:dyDescent="0.3">
      <c r="A82" s="14">
        <v>76</v>
      </c>
      <c r="B82" s="2"/>
      <c r="C82" s="2"/>
      <c r="D82" s="134"/>
      <c r="E82" s="186"/>
      <c r="F82" s="135"/>
      <c r="G82" s="134"/>
      <c r="H82" s="134"/>
      <c r="I82" s="135"/>
      <c r="J82" s="134"/>
      <c r="K82" s="187"/>
      <c r="L82" s="2"/>
      <c r="M82" s="136"/>
    </row>
    <row r="83" spans="1:13" x14ac:dyDescent="0.3">
      <c r="A83" s="14">
        <v>77</v>
      </c>
      <c r="B83" s="2" t="s">
        <v>149</v>
      </c>
      <c r="C83" s="2"/>
      <c r="D83" s="40">
        <v>112726744.86619003</v>
      </c>
      <c r="E83" s="186"/>
      <c r="F83" s="177">
        <v>164023640.99684197</v>
      </c>
      <c r="G83" s="40"/>
      <c r="H83" s="40"/>
      <c r="I83" s="177">
        <v>139863785</v>
      </c>
      <c r="J83" s="134"/>
      <c r="K83" s="188">
        <v>139863785</v>
      </c>
      <c r="L83" s="165">
        <v>28382</v>
      </c>
      <c r="M83" s="136"/>
    </row>
    <row r="84" spans="1:13" x14ac:dyDescent="0.3">
      <c r="A84" s="14">
        <v>78</v>
      </c>
      <c r="B84" s="2"/>
      <c r="C84" s="2"/>
      <c r="D84" s="134"/>
      <c r="E84" s="134"/>
      <c r="F84" s="134"/>
      <c r="G84" s="134"/>
      <c r="H84" s="134"/>
      <c r="I84" s="134"/>
      <c r="J84" s="137"/>
      <c r="K84" s="189"/>
      <c r="L84" s="2"/>
      <c r="M84" s="136"/>
    </row>
    <row r="85" spans="1:13" ht="15" thickBot="1" x14ac:dyDescent="0.35">
      <c r="A85" s="14">
        <v>79</v>
      </c>
      <c r="B85" s="72" t="s">
        <v>150</v>
      </c>
      <c r="C85" s="2"/>
      <c r="D85" s="134"/>
      <c r="E85" s="2"/>
      <c r="F85" s="134"/>
      <c r="G85" s="2"/>
      <c r="H85" s="134"/>
      <c r="I85" s="134"/>
      <c r="J85" s="2"/>
      <c r="K85" s="2"/>
      <c r="L85" s="2"/>
      <c r="M85" s="136"/>
    </row>
    <row r="86" spans="1:13" ht="15" thickBot="1" x14ac:dyDescent="0.35">
      <c r="A86" s="14">
        <v>80</v>
      </c>
      <c r="B86" s="190" t="s">
        <v>151</v>
      </c>
      <c r="C86" s="77"/>
      <c r="D86" s="77"/>
      <c r="E86" s="77"/>
      <c r="F86" s="77"/>
      <c r="G86" s="77"/>
      <c r="H86" s="76" t="s">
        <v>152</v>
      </c>
      <c r="I86" s="77"/>
      <c r="J86" s="77"/>
      <c r="K86" s="76" t="s">
        <v>153</v>
      </c>
      <c r="L86" s="77"/>
      <c r="M86" s="191"/>
    </row>
    <row r="87" spans="1:13" ht="15" thickBot="1" x14ac:dyDescent="0.35">
      <c r="A87" s="14">
        <v>81</v>
      </c>
      <c r="B87" s="72" t="s">
        <v>154</v>
      </c>
      <c r="C87" s="2"/>
      <c r="D87" s="134"/>
      <c r="E87" s="2"/>
      <c r="F87" s="134"/>
      <c r="G87" s="2"/>
      <c r="H87" s="134"/>
      <c r="I87" s="134"/>
      <c r="J87" s="2"/>
      <c r="K87" s="2"/>
      <c r="L87" s="2"/>
      <c r="M87" s="136"/>
    </row>
    <row r="88" spans="1:13" ht="15" thickBot="1" x14ac:dyDescent="0.35">
      <c r="A88" s="14">
        <v>82</v>
      </c>
      <c r="B88" s="190" t="s">
        <v>155</v>
      </c>
      <c r="C88" s="77"/>
      <c r="D88" s="77"/>
      <c r="E88" s="77"/>
      <c r="F88" s="77"/>
      <c r="G88" s="77"/>
      <c r="H88" s="77"/>
      <c r="I88" s="77"/>
      <c r="J88" s="77"/>
      <c r="K88" s="76">
        <v>232</v>
      </c>
      <c r="L88" s="77"/>
      <c r="M88" s="191"/>
    </row>
    <row r="89" spans="1:13" x14ac:dyDescent="0.3">
      <c r="A89" s="14">
        <v>83</v>
      </c>
      <c r="B89" s="2"/>
      <c r="C89" s="2"/>
      <c r="D89" s="134"/>
      <c r="E89" s="134"/>
      <c r="F89" s="134"/>
      <c r="G89" s="134"/>
      <c r="H89" s="134"/>
      <c r="I89" s="134"/>
      <c r="J89" s="134"/>
      <c r="K89" s="187"/>
      <c r="L89" s="2"/>
      <c r="M89" s="136"/>
    </row>
    <row r="90" spans="1:13" x14ac:dyDescent="0.3">
      <c r="A90" s="14">
        <v>84</v>
      </c>
      <c r="B90" s="2" t="s">
        <v>156</v>
      </c>
      <c r="C90" s="2"/>
      <c r="D90" s="134"/>
      <c r="E90" s="134"/>
      <c r="F90" s="134"/>
      <c r="G90" s="134"/>
      <c r="H90" s="134"/>
      <c r="I90" s="134"/>
      <c r="J90" s="134"/>
      <c r="K90" s="187"/>
      <c r="L90" s="2"/>
      <c r="M90" s="136"/>
    </row>
  </sheetData>
  <mergeCells count="2">
    <mergeCell ref="K7:M7"/>
    <mergeCell ref="I11:I12"/>
  </mergeCells>
  <conditionalFormatting sqref="M76">
    <cfRule type="expression" dxfId="0" priority="1">
      <formula>"GOOD"</formula>
    </cfRule>
  </conditionalFormatting>
  <pageMargins left="0.7" right="0.7" top="0.75" bottom="0.75" header="0.3" footer="0.3"/>
  <pageSetup scale="48" orientation="portrait" horizontalDpi="1200" verticalDpi="1200" r:id="rId1"/>
  <headerFooter>
    <oddHeader>&amp;RNWN WUTC Advice 24-09
Exhibit A - Supporting Materials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A460E-9860-41F8-93D2-AF5BAE84D686}">
  <dimension ref="A1:Q102"/>
  <sheetViews>
    <sheetView tabSelected="1" topLeftCell="A75" zoomScaleNormal="100" zoomScaleSheetLayoutView="85" workbookViewId="0">
      <selection activeCell="C106" sqref="C106"/>
    </sheetView>
  </sheetViews>
  <sheetFormatPr defaultRowHeight="14.4" x14ac:dyDescent="0.3"/>
  <cols>
    <col min="1" max="1" width="6.21875" customWidth="1"/>
    <col min="2" max="2" width="16.21875" customWidth="1"/>
    <col min="3" max="3" width="8.44140625"/>
    <col min="4" max="4" width="15" bestFit="1" customWidth="1"/>
    <col min="5" max="5" width="12.21875" customWidth="1"/>
    <col min="6" max="6" width="12.44140625" customWidth="1"/>
    <col min="7" max="7" width="12.21875" customWidth="1"/>
    <col min="8" max="8" width="10.77734375" customWidth="1"/>
    <col min="9" max="9" width="13.44140625" customWidth="1"/>
    <col min="10" max="10" width="14.5546875" customWidth="1"/>
    <col min="11" max="12" width="14.21875" customWidth="1"/>
    <col min="13" max="13" width="14.21875" hidden="1" customWidth="1"/>
    <col min="14" max="14" width="12.77734375" hidden="1" customWidth="1"/>
    <col min="15" max="15" width="9.77734375" customWidth="1"/>
    <col min="16" max="16" width="17.21875" bestFit="1" customWidth="1"/>
    <col min="17" max="17" width="12.77734375" bestFit="1" customWidth="1"/>
  </cols>
  <sheetData>
    <row r="1" spans="1:17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4"/>
      <c r="P1" s="5"/>
      <c r="Q1" s="4"/>
    </row>
    <row r="2" spans="1:17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4"/>
      <c r="P2" s="5"/>
      <c r="Q2" s="4"/>
    </row>
    <row r="3" spans="1:17" x14ac:dyDescent="0.3">
      <c r="A3" s="1" t="s">
        <v>157</v>
      </c>
      <c r="B3" s="2"/>
      <c r="C3" s="2"/>
      <c r="D3" s="2"/>
      <c r="E3" s="2"/>
      <c r="F3" s="2"/>
      <c r="G3" s="2"/>
      <c r="H3" s="2"/>
      <c r="I3" s="2"/>
      <c r="J3" s="2"/>
      <c r="K3" s="6"/>
      <c r="L3" s="6"/>
      <c r="M3" s="3"/>
      <c r="N3" s="7"/>
      <c r="O3" s="5"/>
      <c r="P3" s="5"/>
      <c r="Q3" s="5"/>
    </row>
    <row r="4" spans="1:17" x14ac:dyDescent="0.3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3"/>
      <c r="N4" s="7"/>
      <c r="O4" s="8"/>
      <c r="P4" s="5"/>
      <c r="Q4" s="4"/>
    </row>
    <row r="5" spans="1:17" x14ac:dyDescent="0.3">
      <c r="A5" s="9" t="s">
        <v>3</v>
      </c>
      <c r="B5" s="2"/>
      <c r="C5" s="2"/>
      <c r="D5" s="2"/>
      <c r="E5" s="2"/>
      <c r="F5" s="2"/>
      <c r="G5" s="2"/>
      <c r="H5" s="2"/>
      <c r="I5" s="10"/>
      <c r="J5" s="10"/>
      <c r="K5" s="10"/>
      <c r="L5" s="11"/>
      <c r="M5" s="3"/>
      <c r="N5" s="12"/>
      <c r="O5" s="8"/>
      <c r="P5" s="5"/>
      <c r="Q5" s="13"/>
    </row>
    <row r="6" spans="1:17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2"/>
      <c r="N6" s="12"/>
      <c r="O6" s="8"/>
      <c r="P6" s="13"/>
      <c r="Q6" s="13"/>
    </row>
    <row r="7" spans="1:17" x14ac:dyDescent="0.3">
      <c r="A7" s="14">
        <v>1</v>
      </c>
      <c r="B7" s="2"/>
      <c r="C7" s="2"/>
      <c r="D7" s="14" t="s">
        <v>4</v>
      </c>
      <c r="E7" s="2"/>
      <c r="F7" s="15" t="s">
        <v>5</v>
      </c>
      <c r="G7" s="2"/>
      <c r="H7" s="15"/>
      <c r="I7" s="14" t="s">
        <v>158</v>
      </c>
      <c r="J7" s="14" t="s">
        <v>6</v>
      </c>
      <c r="K7" s="15"/>
      <c r="L7" s="15" t="s">
        <v>7</v>
      </c>
      <c r="M7" s="15" t="s">
        <v>7</v>
      </c>
      <c r="N7" s="16" t="s">
        <v>7</v>
      </c>
      <c r="O7" s="15" t="s">
        <v>7</v>
      </c>
      <c r="P7" s="15" t="s">
        <v>7</v>
      </c>
      <c r="Q7" s="16" t="s">
        <v>7</v>
      </c>
    </row>
    <row r="8" spans="1:17" x14ac:dyDescent="0.3">
      <c r="A8" s="14">
        <v>2</v>
      </c>
      <c r="B8" s="2"/>
      <c r="C8" s="2"/>
      <c r="D8" s="14" t="s">
        <v>8</v>
      </c>
      <c r="E8" s="15"/>
      <c r="F8" s="15" t="s">
        <v>9</v>
      </c>
      <c r="G8" s="14" t="s">
        <v>10</v>
      </c>
      <c r="H8" s="15" t="s">
        <v>159</v>
      </c>
      <c r="I8" s="14" t="s">
        <v>10</v>
      </c>
      <c r="J8" s="17">
        <v>45231</v>
      </c>
      <c r="K8" s="15">
        <v>45231</v>
      </c>
      <c r="L8" s="15">
        <v>45597</v>
      </c>
      <c r="M8" s="15">
        <v>45597</v>
      </c>
      <c r="N8" s="18">
        <v>45597</v>
      </c>
      <c r="O8" s="15">
        <v>45597</v>
      </c>
      <c r="P8" s="15">
        <v>45597</v>
      </c>
      <c r="Q8" s="18">
        <v>45597</v>
      </c>
    </row>
    <row r="9" spans="1:17" x14ac:dyDescent="0.3">
      <c r="A9" s="14">
        <v>3</v>
      </c>
      <c r="B9" s="2"/>
      <c r="C9" s="2"/>
      <c r="D9" s="14" t="s">
        <v>11</v>
      </c>
      <c r="E9" s="14" t="s">
        <v>12</v>
      </c>
      <c r="F9" s="14" t="s">
        <v>13</v>
      </c>
      <c r="G9" s="14" t="s">
        <v>13</v>
      </c>
      <c r="H9" s="14" t="s">
        <v>160</v>
      </c>
      <c r="I9" s="14" t="s">
        <v>13</v>
      </c>
      <c r="J9" s="14" t="s">
        <v>14</v>
      </c>
      <c r="K9" s="14" t="s">
        <v>6</v>
      </c>
      <c r="L9" s="14"/>
      <c r="M9" s="14" t="s">
        <v>15</v>
      </c>
      <c r="N9" s="19"/>
      <c r="O9" s="14"/>
      <c r="P9" s="14" t="s">
        <v>16</v>
      </c>
      <c r="Q9" s="19"/>
    </row>
    <row r="10" spans="1:17" ht="15" thickBot="1" x14ac:dyDescent="0.35">
      <c r="A10" s="14">
        <v>4</v>
      </c>
      <c r="B10" s="2"/>
      <c r="C10" s="2"/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161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1" t="s">
        <v>25</v>
      </c>
      <c r="O10" s="22" t="s">
        <v>21</v>
      </c>
      <c r="P10" s="20" t="s">
        <v>24</v>
      </c>
      <c r="Q10" s="21" t="s">
        <v>25</v>
      </c>
    </row>
    <row r="11" spans="1:17" x14ac:dyDescent="0.3">
      <c r="A11" s="14">
        <v>5</v>
      </c>
      <c r="B11" s="2"/>
      <c r="C11" s="2"/>
      <c r="D11" s="23"/>
      <c r="E11" s="23"/>
      <c r="F11" s="23"/>
      <c r="G11" s="23"/>
      <c r="H11" s="23"/>
      <c r="I11" s="23"/>
      <c r="J11" s="23"/>
      <c r="K11" s="24" t="s">
        <v>26</v>
      </c>
      <c r="L11" s="23"/>
      <c r="M11" s="24" t="s">
        <v>27</v>
      </c>
      <c r="N11" s="19"/>
      <c r="O11" s="24"/>
      <c r="P11" s="24" t="s">
        <v>28</v>
      </c>
      <c r="Q11" s="25"/>
    </row>
    <row r="12" spans="1:17" x14ac:dyDescent="0.3">
      <c r="A12" s="14">
        <v>6</v>
      </c>
      <c r="B12" s="26" t="s">
        <v>29</v>
      </c>
      <c r="C12" s="26" t="s">
        <v>18</v>
      </c>
      <c r="D12" s="27" t="s">
        <v>30</v>
      </c>
      <c r="E12" s="27" t="s">
        <v>31</v>
      </c>
      <c r="F12" s="27" t="s">
        <v>32</v>
      </c>
      <c r="G12" s="27"/>
      <c r="H12" s="27"/>
      <c r="I12" s="27" t="s">
        <v>33</v>
      </c>
      <c r="J12" s="27" t="s">
        <v>34</v>
      </c>
      <c r="K12" s="27" t="s">
        <v>35</v>
      </c>
      <c r="L12" s="27" t="s">
        <v>36</v>
      </c>
      <c r="M12" s="27" t="s">
        <v>37</v>
      </c>
      <c r="N12" s="28" t="s">
        <v>38</v>
      </c>
      <c r="O12" s="27" t="s">
        <v>42</v>
      </c>
      <c r="P12" s="27" t="s">
        <v>43</v>
      </c>
      <c r="Q12" s="28" t="s">
        <v>44</v>
      </c>
    </row>
    <row r="13" spans="1:17" x14ac:dyDescent="0.3">
      <c r="A13" s="14">
        <v>7</v>
      </c>
      <c r="B13" s="29" t="s">
        <v>45</v>
      </c>
      <c r="C13" s="29"/>
      <c r="D13" s="30">
        <v>329987.40000000002</v>
      </c>
      <c r="E13" s="31" t="s">
        <v>46</v>
      </c>
      <c r="F13" s="32">
        <v>15</v>
      </c>
      <c r="G13" s="33">
        <v>5.5</v>
      </c>
      <c r="H13" s="33">
        <v>5.0999999999999996</v>
      </c>
      <c r="I13" s="192">
        <v>0.40000000000000036</v>
      </c>
      <c r="J13" s="34">
        <v>2.0420200000000008</v>
      </c>
      <c r="K13" s="35">
        <v>31.03</v>
      </c>
      <c r="L13" s="34">
        <v>2.0152400000000008</v>
      </c>
      <c r="M13" s="35">
        <v>30.63</v>
      </c>
      <c r="N13" s="36">
        <v>-1.2999999999999999E-2</v>
      </c>
      <c r="O13" s="34">
        <v>2.0390800000000011</v>
      </c>
      <c r="P13" s="35">
        <v>30.99</v>
      </c>
      <c r="Q13" s="37">
        <v>-1E-3</v>
      </c>
    </row>
    <row r="14" spans="1:17" x14ac:dyDescent="0.3">
      <c r="A14" s="14">
        <v>8</v>
      </c>
      <c r="B14" s="29" t="s">
        <v>47</v>
      </c>
      <c r="C14" s="29"/>
      <c r="D14" s="30">
        <v>15693.3</v>
      </c>
      <c r="E14" s="31" t="s">
        <v>46</v>
      </c>
      <c r="F14" s="32">
        <v>37</v>
      </c>
      <c r="G14" s="33">
        <v>7</v>
      </c>
      <c r="H14" s="33">
        <v>16.670000000000002</v>
      </c>
      <c r="I14" s="192">
        <v>-9.6700000000000017</v>
      </c>
      <c r="J14" s="34">
        <v>2.0434199999999993</v>
      </c>
      <c r="K14" s="35">
        <v>65.94</v>
      </c>
      <c r="L14" s="34">
        <v>2.0230699999999997</v>
      </c>
      <c r="M14" s="35">
        <v>65.180000000000007</v>
      </c>
      <c r="N14" s="36">
        <v>-1.2E-2</v>
      </c>
      <c r="O14" s="34">
        <v>2.040789999999999</v>
      </c>
      <c r="P14" s="35">
        <v>65.84</v>
      </c>
      <c r="Q14" s="37">
        <v>-2E-3</v>
      </c>
    </row>
    <row r="15" spans="1:17" x14ac:dyDescent="0.3">
      <c r="A15" s="14">
        <v>9</v>
      </c>
      <c r="B15" s="29" t="s">
        <v>48</v>
      </c>
      <c r="C15" s="29"/>
      <c r="D15" s="30">
        <v>60818464.700000003</v>
      </c>
      <c r="E15" s="31" t="s">
        <v>46</v>
      </c>
      <c r="F15" s="32">
        <v>57</v>
      </c>
      <c r="G15" s="33">
        <v>8</v>
      </c>
      <c r="H15" s="33">
        <v>19.36</v>
      </c>
      <c r="I15" s="192">
        <v>-11.36</v>
      </c>
      <c r="J15" s="34">
        <v>1.7052099999999999</v>
      </c>
      <c r="K15" s="35">
        <v>85.84</v>
      </c>
      <c r="L15" s="34">
        <v>1.6879199999999999</v>
      </c>
      <c r="M15" s="35">
        <v>84.85</v>
      </c>
      <c r="N15" s="37">
        <v>-1.2E-2</v>
      </c>
      <c r="O15" s="34">
        <v>1.70282</v>
      </c>
      <c r="P15" s="35">
        <v>85.7</v>
      </c>
      <c r="Q15" s="37">
        <v>-2E-3</v>
      </c>
    </row>
    <row r="16" spans="1:17" x14ac:dyDescent="0.3">
      <c r="A16" s="14">
        <v>10</v>
      </c>
      <c r="B16" s="29" t="s">
        <v>49</v>
      </c>
      <c r="C16" s="29"/>
      <c r="D16" s="30">
        <v>20700935.800000001</v>
      </c>
      <c r="E16" s="31" t="s">
        <v>46</v>
      </c>
      <c r="F16" s="32">
        <v>254</v>
      </c>
      <c r="G16" s="33">
        <v>22</v>
      </c>
      <c r="H16" s="33">
        <v>81.5</v>
      </c>
      <c r="I16" s="192">
        <v>-59.5</v>
      </c>
      <c r="J16" s="34">
        <v>1.6578399999999998</v>
      </c>
      <c r="K16" s="35">
        <v>361.59</v>
      </c>
      <c r="L16" s="34">
        <v>1.6422099999999997</v>
      </c>
      <c r="M16" s="35">
        <v>357.62</v>
      </c>
      <c r="N16" s="36">
        <v>-1.0999999999999999E-2</v>
      </c>
      <c r="O16" s="34">
        <v>1.6558099999999996</v>
      </c>
      <c r="P16" s="35">
        <v>361.08</v>
      </c>
      <c r="Q16" s="37">
        <v>-1E-3</v>
      </c>
    </row>
    <row r="17" spans="1:17" x14ac:dyDescent="0.3">
      <c r="A17" s="14">
        <v>11</v>
      </c>
      <c r="B17" s="29" t="s">
        <v>50</v>
      </c>
      <c r="C17" s="29"/>
      <c r="D17" s="30">
        <v>219194.4</v>
      </c>
      <c r="E17" s="31" t="s">
        <v>46</v>
      </c>
      <c r="F17" s="32">
        <v>870</v>
      </c>
      <c r="G17" s="33">
        <v>22</v>
      </c>
      <c r="H17" s="33">
        <v>396.95</v>
      </c>
      <c r="I17" s="192">
        <v>-374.95</v>
      </c>
      <c r="J17" s="34">
        <v>1.5948099999999998</v>
      </c>
      <c r="K17" s="35">
        <v>1012.53</v>
      </c>
      <c r="L17" s="34">
        <v>1.5948099999999998</v>
      </c>
      <c r="M17" s="35">
        <v>1012.53</v>
      </c>
      <c r="N17" s="36">
        <v>0</v>
      </c>
      <c r="O17" s="34">
        <v>1.5928899999999999</v>
      </c>
      <c r="P17" s="35">
        <v>1010.86</v>
      </c>
      <c r="Q17" s="37">
        <v>-2E-3</v>
      </c>
    </row>
    <row r="18" spans="1:17" x14ac:dyDescent="0.3">
      <c r="A18" s="14">
        <v>12</v>
      </c>
      <c r="B18" s="38">
        <v>27</v>
      </c>
      <c r="C18" s="38"/>
      <c r="D18" s="30">
        <v>60523.5</v>
      </c>
      <c r="E18" s="31" t="s">
        <v>46</v>
      </c>
      <c r="F18" s="32">
        <v>13</v>
      </c>
      <c r="G18" s="33">
        <v>9</v>
      </c>
      <c r="H18" s="33">
        <v>0</v>
      </c>
      <c r="I18" s="192">
        <v>9</v>
      </c>
      <c r="J18" s="34">
        <v>1.4489099999999997</v>
      </c>
      <c r="K18" s="35">
        <v>27.84</v>
      </c>
      <c r="L18" s="34">
        <v>1.4590799999999997</v>
      </c>
      <c r="M18" s="35">
        <v>27.97</v>
      </c>
      <c r="N18" s="36">
        <v>5.0000000000000001E-3</v>
      </c>
      <c r="O18" s="34">
        <v>1.4468899999999996</v>
      </c>
      <c r="P18" s="35">
        <v>27.81</v>
      </c>
      <c r="Q18" s="37">
        <v>-1E-3</v>
      </c>
    </row>
    <row r="19" spans="1:17" x14ac:dyDescent="0.3">
      <c r="A19" s="14">
        <v>13</v>
      </c>
      <c r="B19" s="14" t="s">
        <v>51</v>
      </c>
      <c r="C19" s="39" t="s">
        <v>52</v>
      </c>
      <c r="D19" s="40">
        <v>1451662.3</v>
      </c>
      <c r="E19" s="41">
        <v>2000</v>
      </c>
      <c r="F19" s="42">
        <v>3272</v>
      </c>
      <c r="G19" s="43">
        <v>250</v>
      </c>
      <c r="H19" s="43">
        <v>1244.55</v>
      </c>
      <c r="I19" s="192">
        <v>-994.55</v>
      </c>
      <c r="J19" s="44">
        <v>1.4188299999999998</v>
      </c>
      <c r="K19" s="3"/>
      <c r="L19" s="44">
        <v>1.4076</v>
      </c>
      <c r="M19" s="3"/>
      <c r="N19" s="45"/>
      <c r="O19" s="44">
        <v>1.41713</v>
      </c>
      <c r="P19" s="3"/>
      <c r="Q19" s="57"/>
    </row>
    <row r="20" spans="1:17" x14ac:dyDescent="0.3">
      <c r="A20" s="14">
        <v>14</v>
      </c>
      <c r="B20" s="14"/>
      <c r="C20" s="39" t="s">
        <v>53</v>
      </c>
      <c r="D20" s="40">
        <v>2356915.2000000002</v>
      </c>
      <c r="E20" s="41" t="s">
        <v>54</v>
      </c>
      <c r="F20" s="42"/>
      <c r="G20" s="43"/>
      <c r="H20" s="42"/>
      <c r="I20" s="193"/>
      <c r="J20" s="44">
        <v>1.36076</v>
      </c>
      <c r="K20" s="3"/>
      <c r="L20" s="44">
        <v>1.35087</v>
      </c>
      <c r="M20" s="3"/>
      <c r="N20" s="45"/>
      <c r="O20" s="44">
        <v>1.3591600000000001</v>
      </c>
      <c r="P20" s="3"/>
      <c r="Q20" s="57"/>
    </row>
    <row r="21" spans="1:17" x14ac:dyDescent="0.3">
      <c r="A21" s="14">
        <v>15</v>
      </c>
      <c r="B21" s="38"/>
      <c r="C21" s="46" t="s">
        <v>55</v>
      </c>
      <c r="D21" s="47"/>
      <c r="E21" s="48"/>
      <c r="F21" s="49"/>
      <c r="G21" s="50"/>
      <c r="H21" s="49"/>
      <c r="I21" s="194"/>
      <c r="J21" s="51"/>
      <c r="K21" s="52">
        <v>3574</v>
      </c>
      <c r="L21" s="51"/>
      <c r="M21" s="52">
        <v>3538.96</v>
      </c>
      <c r="N21" s="53">
        <v>-0.01</v>
      </c>
      <c r="O21" s="51"/>
      <c r="P21" s="52">
        <v>3568.5599999999995</v>
      </c>
      <c r="Q21" s="53">
        <v>-2E-3</v>
      </c>
    </row>
    <row r="22" spans="1:17" x14ac:dyDescent="0.3">
      <c r="A22" s="14">
        <v>16</v>
      </c>
      <c r="B22" s="14" t="s">
        <v>56</v>
      </c>
      <c r="C22" s="39" t="s">
        <v>52</v>
      </c>
      <c r="D22" s="40">
        <v>380477.02690481488</v>
      </c>
      <c r="E22" s="41">
        <v>2000</v>
      </c>
      <c r="F22" s="42">
        <v>4876</v>
      </c>
      <c r="G22" s="43">
        <v>250</v>
      </c>
      <c r="H22" s="43">
        <v>1492.26</v>
      </c>
      <c r="I22" s="193">
        <v>-1242.26</v>
      </c>
      <c r="J22" s="44">
        <v>1.3163700000000003</v>
      </c>
      <c r="K22" s="3"/>
      <c r="L22" s="44">
        <v>1.3163700000000003</v>
      </c>
      <c r="M22" s="3"/>
      <c r="N22" s="45"/>
      <c r="O22" s="44">
        <v>1.3148100000000003</v>
      </c>
      <c r="P22" s="3"/>
      <c r="Q22" s="57"/>
    </row>
    <row r="23" spans="1:17" x14ac:dyDescent="0.3">
      <c r="A23" s="14">
        <v>17</v>
      </c>
      <c r="B23" s="14"/>
      <c r="C23" s="39" t="s">
        <v>53</v>
      </c>
      <c r="D23" s="40">
        <v>848323.74809518503</v>
      </c>
      <c r="E23" s="41" t="s">
        <v>54</v>
      </c>
      <c r="F23" s="55"/>
      <c r="G23" s="56"/>
      <c r="H23" s="55"/>
      <c r="I23" s="195"/>
      <c r="J23" s="44">
        <v>1.2705999999999997</v>
      </c>
      <c r="K23" s="3"/>
      <c r="L23" s="44">
        <v>1.2705999999999997</v>
      </c>
      <c r="M23" s="3"/>
      <c r="N23" s="45"/>
      <c r="O23" s="44">
        <v>1.2691199999999998</v>
      </c>
      <c r="P23" s="3"/>
      <c r="Q23" s="57"/>
    </row>
    <row r="24" spans="1:17" x14ac:dyDescent="0.3">
      <c r="A24" s="14">
        <v>18</v>
      </c>
      <c r="B24" s="38"/>
      <c r="C24" s="46" t="s">
        <v>55</v>
      </c>
      <c r="D24" s="47"/>
      <c r="E24" s="48"/>
      <c r="F24" s="49"/>
      <c r="G24" s="50"/>
      <c r="H24" s="49"/>
      <c r="I24" s="194"/>
      <c r="J24" s="51"/>
      <c r="K24" s="52">
        <v>5044.7299999999996</v>
      </c>
      <c r="L24" s="51"/>
      <c r="M24" s="52">
        <v>5044.7299999999996</v>
      </c>
      <c r="N24" s="54">
        <v>0</v>
      </c>
      <c r="O24" s="51"/>
      <c r="P24" s="52">
        <v>5037.3499999999995</v>
      </c>
      <c r="Q24" s="53">
        <v>-1E-3</v>
      </c>
    </row>
    <row r="25" spans="1:17" x14ac:dyDescent="0.3">
      <c r="A25" s="14">
        <v>19</v>
      </c>
      <c r="B25" s="14" t="s">
        <v>57</v>
      </c>
      <c r="C25" s="39" t="s">
        <v>52</v>
      </c>
      <c r="D25" s="40">
        <v>0</v>
      </c>
      <c r="E25" s="41">
        <v>2000</v>
      </c>
      <c r="F25" s="42">
        <v>0</v>
      </c>
      <c r="G25" s="43">
        <v>250</v>
      </c>
      <c r="H25" s="43">
        <v>1244.55</v>
      </c>
      <c r="I25" s="193">
        <v>-994.55</v>
      </c>
      <c r="J25" s="44">
        <v>1.38551</v>
      </c>
      <c r="K25" s="3"/>
      <c r="L25" s="44">
        <v>1.3726700000000001</v>
      </c>
      <c r="M25" s="3"/>
      <c r="N25" s="45"/>
      <c r="O25" s="44">
        <v>1.38551</v>
      </c>
      <c r="P25" s="3"/>
      <c r="Q25" s="57"/>
    </row>
    <row r="26" spans="1:17" x14ac:dyDescent="0.3">
      <c r="A26" s="14">
        <v>20</v>
      </c>
      <c r="B26" s="14"/>
      <c r="C26" s="39" t="s">
        <v>53</v>
      </c>
      <c r="D26" s="40">
        <v>0</v>
      </c>
      <c r="E26" s="41" t="s">
        <v>54</v>
      </c>
      <c r="F26" s="55"/>
      <c r="G26" s="56"/>
      <c r="H26" s="55"/>
      <c r="I26" s="195"/>
      <c r="J26" s="44">
        <v>1.33169</v>
      </c>
      <c r="K26" s="3"/>
      <c r="L26" s="44">
        <v>1.32039</v>
      </c>
      <c r="M26" s="3"/>
      <c r="N26" s="45"/>
      <c r="O26" s="44">
        <v>1.33169</v>
      </c>
      <c r="P26" s="3"/>
      <c r="Q26" s="57"/>
    </row>
    <row r="27" spans="1:17" x14ac:dyDescent="0.3">
      <c r="A27" s="14">
        <v>21</v>
      </c>
      <c r="B27" s="38"/>
      <c r="C27" s="46" t="s">
        <v>55</v>
      </c>
      <c r="D27" s="47"/>
      <c r="E27" s="48"/>
      <c r="F27" s="49"/>
      <c r="G27" s="50"/>
      <c r="H27" s="49"/>
      <c r="I27" s="194"/>
      <c r="J27" s="51"/>
      <c r="K27" s="52">
        <v>-994.55</v>
      </c>
      <c r="L27" s="51"/>
      <c r="M27" s="52">
        <v>-994.55</v>
      </c>
      <c r="N27" s="54">
        <v>0</v>
      </c>
      <c r="O27" s="51"/>
      <c r="P27" s="52">
        <v>-994.55</v>
      </c>
      <c r="Q27" s="53">
        <v>0</v>
      </c>
    </row>
    <row r="28" spans="1:17" x14ac:dyDescent="0.3">
      <c r="A28" s="14">
        <v>22</v>
      </c>
      <c r="B28" s="14" t="s">
        <v>58</v>
      </c>
      <c r="C28" s="39" t="s">
        <v>52</v>
      </c>
      <c r="D28" s="40">
        <v>0</v>
      </c>
      <c r="E28" s="41">
        <v>2000</v>
      </c>
      <c r="F28" s="42">
        <v>0</v>
      </c>
      <c r="G28" s="43">
        <v>250</v>
      </c>
      <c r="H28" s="43">
        <v>1492.26</v>
      </c>
      <c r="I28" s="193">
        <v>-1242.26</v>
      </c>
      <c r="J28" s="44">
        <v>1.31084</v>
      </c>
      <c r="K28" s="3"/>
      <c r="L28" s="44">
        <v>1.31084</v>
      </c>
      <c r="M28" s="3"/>
      <c r="N28" s="45"/>
      <c r="O28" s="44">
        <v>1.31084</v>
      </c>
      <c r="P28" s="3"/>
      <c r="Q28" s="57"/>
    </row>
    <row r="29" spans="1:17" x14ac:dyDescent="0.3">
      <c r="A29" s="14">
        <v>23</v>
      </c>
      <c r="B29" s="14"/>
      <c r="C29" s="39" t="s">
        <v>53</v>
      </c>
      <c r="D29" s="40">
        <v>0</v>
      </c>
      <c r="E29" s="41" t="s">
        <v>54</v>
      </c>
      <c r="F29" s="42"/>
      <c r="G29" s="43"/>
      <c r="H29" s="42"/>
      <c r="I29" s="193"/>
      <c r="J29" s="44">
        <v>1.2659799999999999</v>
      </c>
      <c r="K29" s="3"/>
      <c r="L29" s="44">
        <v>1.2659799999999999</v>
      </c>
      <c r="M29" s="3"/>
      <c r="N29" s="45"/>
      <c r="O29" s="44">
        <v>1.2659799999999999</v>
      </c>
      <c r="P29" s="3"/>
      <c r="Q29" s="57"/>
    </row>
    <row r="30" spans="1:17" x14ac:dyDescent="0.3">
      <c r="A30" s="14">
        <v>24</v>
      </c>
      <c r="B30" s="38"/>
      <c r="C30" s="46" t="s">
        <v>55</v>
      </c>
      <c r="D30" s="47"/>
      <c r="E30" s="48"/>
      <c r="F30" s="49"/>
      <c r="G30" s="50"/>
      <c r="H30" s="49"/>
      <c r="I30" s="194"/>
      <c r="J30" s="51"/>
      <c r="K30" s="52">
        <v>-1242.26</v>
      </c>
      <c r="L30" s="51"/>
      <c r="M30" s="52">
        <v>-1242.26</v>
      </c>
      <c r="N30" s="54">
        <v>0</v>
      </c>
      <c r="O30" s="51"/>
      <c r="P30" s="52">
        <v>-1242.26</v>
      </c>
      <c r="Q30" s="53">
        <v>0</v>
      </c>
    </row>
    <row r="31" spans="1:17" x14ac:dyDescent="0.3">
      <c r="A31" s="14">
        <v>25</v>
      </c>
      <c r="B31" s="14" t="s">
        <v>59</v>
      </c>
      <c r="C31" s="39" t="s">
        <v>52</v>
      </c>
      <c r="D31" s="40">
        <v>169476.40353781977</v>
      </c>
      <c r="E31" s="41">
        <v>2000</v>
      </c>
      <c r="F31" s="42">
        <v>4715</v>
      </c>
      <c r="G31" s="43">
        <v>500</v>
      </c>
      <c r="H31" s="43">
        <v>1244.55</v>
      </c>
      <c r="I31" s="193">
        <v>-744.55</v>
      </c>
      <c r="J31" s="44">
        <v>0.88754</v>
      </c>
      <c r="K31" s="3"/>
      <c r="L31" s="44">
        <v>0.88754</v>
      </c>
      <c r="M31" s="3"/>
      <c r="N31" s="45"/>
      <c r="O31" s="44">
        <v>0.88683000000000001</v>
      </c>
      <c r="P31" s="3"/>
      <c r="Q31" s="57"/>
    </row>
    <row r="32" spans="1:17" x14ac:dyDescent="0.3">
      <c r="A32" s="14">
        <v>26</v>
      </c>
      <c r="B32" s="14"/>
      <c r="C32" s="39" t="s">
        <v>53</v>
      </c>
      <c r="D32" s="40">
        <v>283173.59646218026</v>
      </c>
      <c r="E32" s="41" t="s">
        <v>54</v>
      </c>
      <c r="F32" s="42"/>
      <c r="G32" s="43"/>
      <c r="H32" s="42"/>
      <c r="I32" s="193"/>
      <c r="J32" s="44">
        <v>0.84122000000000008</v>
      </c>
      <c r="K32" s="3"/>
      <c r="L32" s="44">
        <v>0.84122000000000008</v>
      </c>
      <c r="M32" s="3"/>
      <c r="N32" s="45"/>
      <c r="O32" s="44">
        <v>0.84060000000000012</v>
      </c>
      <c r="P32" s="3"/>
      <c r="Q32" s="57"/>
    </row>
    <row r="33" spans="1:17" x14ac:dyDescent="0.3">
      <c r="A33" s="14">
        <v>27</v>
      </c>
      <c r="B33" s="38"/>
      <c r="C33" s="46" t="s">
        <v>55</v>
      </c>
      <c r="D33" s="47"/>
      <c r="E33" s="48"/>
      <c r="F33" s="49"/>
      <c r="G33" s="50"/>
      <c r="H33" s="49"/>
      <c r="I33" s="194"/>
      <c r="J33" s="51"/>
      <c r="K33" s="52">
        <v>3314.4399999999996</v>
      </c>
      <c r="L33" s="51"/>
      <c r="M33" s="52">
        <v>3314.4399999999996</v>
      </c>
      <c r="N33" s="54">
        <v>0</v>
      </c>
      <c r="O33" s="51"/>
      <c r="P33" s="52">
        <v>3311.34</v>
      </c>
      <c r="Q33" s="53">
        <v>-1E-3</v>
      </c>
    </row>
    <row r="34" spans="1:17" x14ac:dyDescent="0.3">
      <c r="A34" s="14">
        <v>28</v>
      </c>
      <c r="B34" s="14" t="s">
        <v>60</v>
      </c>
      <c r="C34" s="39" t="s">
        <v>52</v>
      </c>
      <c r="D34" s="40">
        <v>0</v>
      </c>
      <c r="E34" s="41">
        <v>2000</v>
      </c>
      <c r="F34" s="42">
        <v>0</v>
      </c>
      <c r="G34" s="43">
        <v>500</v>
      </c>
      <c r="H34" s="43">
        <v>1492.26</v>
      </c>
      <c r="I34" s="193">
        <v>-992.26</v>
      </c>
      <c r="J34" s="44">
        <v>0.87570999999999999</v>
      </c>
      <c r="K34" s="3"/>
      <c r="L34" s="44">
        <v>0.87570999999999999</v>
      </c>
      <c r="M34" s="3"/>
      <c r="N34" s="45"/>
      <c r="O34" s="44">
        <v>0.87570999999999999</v>
      </c>
      <c r="P34" s="3"/>
      <c r="Q34" s="57"/>
    </row>
    <row r="35" spans="1:17" x14ac:dyDescent="0.3">
      <c r="A35" s="14">
        <v>29</v>
      </c>
      <c r="B35" s="14"/>
      <c r="C35" s="39" t="s">
        <v>53</v>
      </c>
      <c r="D35" s="40">
        <v>0</v>
      </c>
      <c r="E35" s="41" t="s">
        <v>54</v>
      </c>
      <c r="F35" s="42"/>
      <c r="G35" s="43"/>
      <c r="H35" s="42"/>
      <c r="I35" s="193"/>
      <c r="J35" s="44">
        <v>0.83080000000000009</v>
      </c>
      <c r="K35" s="3"/>
      <c r="L35" s="44">
        <v>0.83080000000000009</v>
      </c>
      <c r="M35" s="3"/>
      <c r="N35" s="45"/>
      <c r="O35" s="44">
        <v>0.83080000000000009</v>
      </c>
      <c r="P35" s="3"/>
      <c r="Q35" s="57"/>
    </row>
    <row r="36" spans="1:17" x14ac:dyDescent="0.3">
      <c r="A36" s="14">
        <v>30</v>
      </c>
      <c r="B36" s="38"/>
      <c r="C36" s="46" t="s">
        <v>55</v>
      </c>
      <c r="D36" s="47"/>
      <c r="E36" s="48"/>
      <c r="F36" s="49"/>
      <c r="G36" s="50"/>
      <c r="H36" s="49"/>
      <c r="I36" s="194"/>
      <c r="J36" s="51"/>
      <c r="K36" s="52">
        <v>-992.26</v>
      </c>
      <c r="L36" s="51"/>
      <c r="M36" s="52">
        <v>-992.26</v>
      </c>
      <c r="N36" s="54">
        <v>0</v>
      </c>
      <c r="O36" s="51"/>
      <c r="P36" s="52">
        <v>-992.26</v>
      </c>
      <c r="Q36" s="53">
        <v>0</v>
      </c>
    </row>
    <row r="37" spans="1:17" x14ac:dyDescent="0.3">
      <c r="A37" s="14">
        <v>31</v>
      </c>
      <c r="B37" s="14" t="s">
        <v>61</v>
      </c>
      <c r="C37" s="39" t="s">
        <v>52</v>
      </c>
      <c r="D37" s="40">
        <v>665308.1</v>
      </c>
      <c r="E37" s="40">
        <v>10000</v>
      </c>
      <c r="F37" s="42">
        <v>20815</v>
      </c>
      <c r="G37" s="43">
        <v>1300</v>
      </c>
      <c r="H37" s="43">
        <v>10512.74</v>
      </c>
      <c r="I37" s="193">
        <v>-9212.74</v>
      </c>
      <c r="J37" s="44">
        <v>1.1794199999999997</v>
      </c>
      <c r="K37" s="3"/>
      <c r="L37" s="44">
        <v>1.1710299999999998</v>
      </c>
      <c r="M37" s="3"/>
      <c r="N37" s="45"/>
      <c r="O37" s="44">
        <v>1.1780399999999998</v>
      </c>
      <c r="P37" s="3"/>
      <c r="Q37" s="57"/>
    </row>
    <row r="38" spans="1:17" x14ac:dyDescent="0.3">
      <c r="A38" s="14">
        <v>32</v>
      </c>
      <c r="B38" s="14"/>
      <c r="C38" s="39" t="s">
        <v>53</v>
      </c>
      <c r="D38" s="40">
        <v>902132.1</v>
      </c>
      <c r="E38" s="40">
        <v>20000</v>
      </c>
      <c r="F38" s="42"/>
      <c r="G38" s="43"/>
      <c r="H38" s="42"/>
      <c r="I38" s="193"/>
      <c r="J38" s="44">
        <v>1.1532999999999995</v>
      </c>
      <c r="K38" s="3"/>
      <c r="L38" s="44">
        <v>1.1457899999999996</v>
      </c>
      <c r="M38" s="3"/>
      <c r="N38" s="45"/>
      <c r="O38" s="44">
        <v>1.1519499999999996</v>
      </c>
      <c r="P38" s="3"/>
      <c r="Q38" s="57"/>
    </row>
    <row r="39" spans="1:17" x14ac:dyDescent="0.3">
      <c r="A39" s="14">
        <v>33</v>
      </c>
      <c r="B39" s="14"/>
      <c r="C39" s="39" t="s">
        <v>62</v>
      </c>
      <c r="D39" s="40">
        <v>353350.5</v>
      </c>
      <c r="E39" s="40">
        <v>20000</v>
      </c>
      <c r="F39" s="42"/>
      <c r="G39" s="43"/>
      <c r="H39" s="42"/>
      <c r="I39" s="193"/>
      <c r="J39" s="44">
        <v>1.1013699999999997</v>
      </c>
      <c r="K39" s="3"/>
      <c r="L39" s="44">
        <v>1.0956099999999995</v>
      </c>
      <c r="M39" s="3"/>
      <c r="N39" s="45"/>
      <c r="O39" s="44">
        <v>1.1001099999999997</v>
      </c>
      <c r="P39" s="3"/>
      <c r="Q39" s="57"/>
    </row>
    <row r="40" spans="1:17" x14ac:dyDescent="0.3">
      <c r="A40" s="14">
        <v>34</v>
      </c>
      <c r="B40" s="14"/>
      <c r="C40" s="39" t="s">
        <v>63</v>
      </c>
      <c r="D40" s="40">
        <v>77473</v>
      </c>
      <c r="E40" s="40">
        <v>100000</v>
      </c>
      <c r="F40" s="42"/>
      <c r="G40" s="43"/>
      <c r="H40" s="42"/>
      <c r="I40" s="193"/>
      <c r="J40" s="44">
        <v>1.0671600000000001</v>
      </c>
      <c r="K40" s="3"/>
      <c r="L40" s="44">
        <v>1.0625600000000002</v>
      </c>
      <c r="M40" s="3"/>
      <c r="N40" s="45"/>
      <c r="O40" s="44">
        <v>1.0659400000000001</v>
      </c>
      <c r="P40" s="3"/>
      <c r="Q40" s="57"/>
    </row>
    <row r="41" spans="1:17" x14ac:dyDescent="0.3">
      <c r="A41" s="14">
        <v>35</v>
      </c>
      <c r="B41" s="14"/>
      <c r="C41" s="39" t="s">
        <v>64</v>
      </c>
      <c r="D41" s="40">
        <v>0</v>
      </c>
      <c r="E41" s="40">
        <v>600000</v>
      </c>
      <c r="F41" s="42"/>
      <c r="G41" s="43"/>
      <c r="H41" s="42"/>
      <c r="I41" s="193"/>
      <c r="J41" s="44">
        <v>1.0215799999999999</v>
      </c>
      <c r="K41" s="3"/>
      <c r="L41" s="44">
        <v>1.0185099999999998</v>
      </c>
      <c r="M41" s="3"/>
      <c r="N41" s="45"/>
      <c r="O41" s="44">
        <v>1.0204399999999998</v>
      </c>
      <c r="P41" s="3"/>
      <c r="Q41" s="57"/>
    </row>
    <row r="42" spans="1:17" x14ac:dyDescent="0.3">
      <c r="A42" s="14">
        <v>36</v>
      </c>
      <c r="B42" s="14"/>
      <c r="C42" s="39" t="s">
        <v>65</v>
      </c>
      <c r="D42" s="40">
        <v>0</v>
      </c>
      <c r="E42" s="41" t="s">
        <v>54</v>
      </c>
      <c r="F42" s="42"/>
      <c r="G42" s="43"/>
      <c r="H42" s="42"/>
      <c r="I42" s="193"/>
      <c r="J42" s="44">
        <v>0.96459000000000006</v>
      </c>
      <c r="K42" s="3"/>
      <c r="L42" s="44">
        <v>0.96344000000000019</v>
      </c>
      <c r="M42" s="3"/>
      <c r="N42" s="45"/>
      <c r="O42" s="44">
        <v>0.96354000000000006</v>
      </c>
      <c r="P42" s="3"/>
      <c r="Q42" s="57"/>
    </row>
    <row r="43" spans="1:17" x14ac:dyDescent="0.3">
      <c r="A43" s="14">
        <v>37</v>
      </c>
      <c r="B43" s="38"/>
      <c r="C43" s="46" t="s">
        <v>55</v>
      </c>
      <c r="D43" s="47"/>
      <c r="E43" s="48"/>
      <c r="F43" s="49"/>
      <c r="G43" s="50"/>
      <c r="H43" s="49"/>
      <c r="I43" s="194"/>
      <c r="J43" s="51"/>
      <c r="K43" s="52">
        <v>15054.4</v>
      </c>
      <c r="L43" s="51"/>
      <c r="M43" s="52">
        <v>14889.28</v>
      </c>
      <c r="N43" s="54">
        <v>-1.0999999999999999E-2</v>
      </c>
      <c r="O43" s="51"/>
      <c r="P43" s="52">
        <v>15026.000000000002</v>
      </c>
      <c r="Q43" s="53">
        <v>-2E-3</v>
      </c>
    </row>
    <row r="44" spans="1:17" x14ac:dyDescent="0.3">
      <c r="A44" s="14">
        <v>38</v>
      </c>
      <c r="B44" s="14" t="s">
        <v>66</v>
      </c>
      <c r="C44" s="39" t="s">
        <v>52</v>
      </c>
      <c r="D44" s="40">
        <v>966969.70958011807</v>
      </c>
      <c r="E44" s="40">
        <v>10000</v>
      </c>
      <c r="F44" s="42">
        <v>13556</v>
      </c>
      <c r="G44" s="43">
        <v>1300</v>
      </c>
      <c r="H44" s="43">
        <v>13852.77</v>
      </c>
      <c r="I44" s="193">
        <v>-12552.77</v>
      </c>
      <c r="J44" s="44">
        <v>1.1051599999999999</v>
      </c>
      <c r="K44" s="3"/>
      <c r="L44" s="44">
        <v>1.1051599999999999</v>
      </c>
      <c r="M44" s="3"/>
      <c r="N44" s="45"/>
      <c r="O44" s="44">
        <v>1.1037599999999999</v>
      </c>
      <c r="P44" s="3"/>
      <c r="Q44" s="57"/>
    </row>
    <row r="45" spans="1:17" x14ac:dyDescent="0.3">
      <c r="A45" s="14">
        <v>39</v>
      </c>
      <c r="B45" s="14"/>
      <c r="C45" s="39" t="s">
        <v>53</v>
      </c>
      <c r="D45" s="40">
        <v>708322.68902869173</v>
      </c>
      <c r="E45" s="40">
        <v>20000</v>
      </c>
      <c r="F45" s="42"/>
      <c r="G45" s="43"/>
      <c r="H45" s="42"/>
      <c r="I45" s="193"/>
      <c r="J45" s="44">
        <v>1.08691</v>
      </c>
      <c r="K45" s="3"/>
      <c r="L45" s="44">
        <v>1.08691</v>
      </c>
      <c r="M45" s="3"/>
      <c r="N45" s="45"/>
      <c r="O45" s="44">
        <v>1.08555</v>
      </c>
      <c r="P45" s="3"/>
      <c r="Q45" s="57"/>
    </row>
    <row r="46" spans="1:17" x14ac:dyDescent="0.3">
      <c r="A46" s="14">
        <v>40</v>
      </c>
      <c r="B46" s="14"/>
      <c r="C46" s="39" t="s">
        <v>62</v>
      </c>
      <c r="D46" s="40">
        <v>102041.94634409399</v>
      </c>
      <c r="E46" s="40">
        <v>20000</v>
      </c>
      <c r="F46" s="42"/>
      <c r="G46" s="43"/>
      <c r="H46" s="42"/>
      <c r="I46" s="193"/>
      <c r="J46" s="44">
        <v>1.0506299999999997</v>
      </c>
      <c r="K46" s="3"/>
      <c r="L46" s="44">
        <v>1.0506299999999997</v>
      </c>
      <c r="M46" s="3"/>
      <c r="N46" s="45"/>
      <c r="O46" s="44">
        <v>1.0493299999999997</v>
      </c>
      <c r="P46" s="3"/>
      <c r="Q46" s="57"/>
    </row>
    <row r="47" spans="1:17" x14ac:dyDescent="0.3">
      <c r="A47" s="14">
        <v>41</v>
      </c>
      <c r="B47" s="14"/>
      <c r="C47" s="39" t="s">
        <v>63</v>
      </c>
      <c r="D47" s="40">
        <v>12114.809437096237</v>
      </c>
      <c r="E47" s="40">
        <v>100000</v>
      </c>
      <c r="F47" s="42"/>
      <c r="G47" s="43"/>
      <c r="H47" s="42"/>
      <c r="I47" s="193"/>
      <c r="J47" s="44">
        <v>1.0267500000000001</v>
      </c>
      <c r="K47" s="3"/>
      <c r="L47" s="44">
        <v>1.0267500000000001</v>
      </c>
      <c r="M47" s="3"/>
      <c r="N47" s="45"/>
      <c r="O47" s="44">
        <v>1.0255000000000001</v>
      </c>
      <c r="P47" s="3"/>
      <c r="Q47" s="57"/>
    </row>
    <row r="48" spans="1:17" x14ac:dyDescent="0.3">
      <c r="A48" s="14">
        <v>42</v>
      </c>
      <c r="B48" s="14"/>
      <c r="C48" s="39" t="s">
        <v>64</v>
      </c>
      <c r="D48" s="40">
        <v>0</v>
      </c>
      <c r="E48" s="40">
        <v>600000</v>
      </c>
      <c r="F48" s="42"/>
      <c r="G48" s="43"/>
      <c r="H48" s="42"/>
      <c r="I48" s="193"/>
      <c r="J48" s="44">
        <v>0.99494000000000016</v>
      </c>
      <c r="K48" s="3"/>
      <c r="L48" s="44">
        <v>0.99494000000000016</v>
      </c>
      <c r="M48" s="3"/>
      <c r="N48" s="45"/>
      <c r="O48" s="44">
        <v>0.99374000000000018</v>
      </c>
      <c r="P48" s="3"/>
      <c r="Q48" s="57"/>
    </row>
    <row r="49" spans="1:17" x14ac:dyDescent="0.3">
      <c r="A49" s="14">
        <v>43</v>
      </c>
      <c r="B49" s="14"/>
      <c r="C49" s="39" t="s">
        <v>65</v>
      </c>
      <c r="D49" s="40">
        <v>0</v>
      </c>
      <c r="E49" s="41" t="s">
        <v>54</v>
      </c>
      <c r="F49" s="42"/>
      <c r="G49" s="43"/>
      <c r="H49" s="42"/>
      <c r="I49" s="193"/>
      <c r="J49" s="44">
        <v>0.95510999999999979</v>
      </c>
      <c r="K49" s="3"/>
      <c r="L49" s="44">
        <v>0.95510999999999979</v>
      </c>
      <c r="M49" s="3"/>
      <c r="N49" s="45"/>
      <c r="O49" s="44">
        <v>0.95398999999999978</v>
      </c>
      <c r="P49" s="3"/>
      <c r="Q49" s="57"/>
    </row>
    <row r="50" spans="1:17" x14ac:dyDescent="0.3">
      <c r="A50" s="14">
        <v>44</v>
      </c>
      <c r="B50" s="38"/>
      <c r="C50" s="46" t="s">
        <v>55</v>
      </c>
      <c r="D50" s="47"/>
      <c r="E50" s="48"/>
      <c r="F50" s="49"/>
      <c r="G50" s="50"/>
      <c r="H50" s="49"/>
      <c r="I50" s="194"/>
      <c r="J50" s="51"/>
      <c r="K50" s="52">
        <v>2363.8799999999992</v>
      </c>
      <c r="L50" s="51"/>
      <c r="M50" s="52">
        <v>2363.8799999999992</v>
      </c>
      <c r="N50" s="54">
        <v>0</v>
      </c>
      <c r="O50" s="51"/>
      <c r="P50" s="52">
        <v>2345.0499999999993</v>
      </c>
      <c r="Q50" s="53">
        <v>-8.0000000000000002E-3</v>
      </c>
    </row>
    <row r="51" spans="1:17" x14ac:dyDescent="0.3">
      <c r="A51" s="14">
        <v>45</v>
      </c>
      <c r="B51" s="14" t="s">
        <v>67</v>
      </c>
      <c r="C51" s="39" t="s">
        <v>52</v>
      </c>
      <c r="D51" s="40">
        <v>251607.57233862346</v>
      </c>
      <c r="E51" s="40">
        <v>10000</v>
      </c>
      <c r="F51" s="42">
        <v>166388</v>
      </c>
      <c r="G51" s="43">
        <v>1550</v>
      </c>
      <c r="H51" s="43">
        <v>10512.74</v>
      </c>
      <c r="I51" s="193">
        <v>-8962.74</v>
      </c>
      <c r="J51" s="44">
        <v>0.65683000000000002</v>
      </c>
      <c r="K51" s="3"/>
      <c r="L51" s="44">
        <v>0.65683000000000002</v>
      </c>
      <c r="M51" s="3"/>
      <c r="N51" s="45"/>
      <c r="O51" s="44">
        <v>0.65663000000000005</v>
      </c>
      <c r="P51" s="3"/>
      <c r="Q51" s="57"/>
    </row>
    <row r="52" spans="1:17" x14ac:dyDescent="0.3">
      <c r="A52" s="14">
        <v>46</v>
      </c>
      <c r="B52" s="14"/>
      <c r="C52" s="39" t="s">
        <v>53</v>
      </c>
      <c r="D52" s="40">
        <v>503215.14467724692</v>
      </c>
      <c r="E52" s="40">
        <v>20000</v>
      </c>
      <c r="F52" s="42"/>
      <c r="G52" s="43"/>
      <c r="H52" s="42"/>
      <c r="I52" s="193"/>
      <c r="J52" s="44">
        <v>0.64019000000000004</v>
      </c>
      <c r="K52" s="3"/>
      <c r="L52" s="44">
        <v>0.64019000000000004</v>
      </c>
      <c r="M52" s="3"/>
      <c r="N52" s="45"/>
      <c r="O52" s="44">
        <v>0.6400300000000001</v>
      </c>
      <c r="P52" s="3"/>
      <c r="Q52" s="57"/>
    </row>
    <row r="53" spans="1:17" x14ac:dyDescent="0.3">
      <c r="A53" s="14">
        <v>47</v>
      </c>
      <c r="B53" s="14"/>
      <c r="C53" s="39" t="s">
        <v>62</v>
      </c>
      <c r="D53" s="40">
        <v>503215.14467724692</v>
      </c>
      <c r="E53" s="40">
        <v>20000</v>
      </c>
      <c r="F53" s="42"/>
      <c r="G53" s="43"/>
      <c r="H53" s="42"/>
      <c r="I53" s="193"/>
      <c r="J53" s="44">
        <v>0.60705999999999993</v>
      </c>
      <c r="K53" s="3"/>
      <c r="L53" s="44">
        <v>0.60705999999999993</v>
      </c>
      <c r="M53" s="3"/>
      <c r="N53" s="45"/>
      <c r="O53" s="44">
        <v>0.60694999999999999</v>
      </c>
      <c r="P53" s="3"/>
      <c r="Q53" s="57"/>
    </row>
    <row r="54" spans="1:17" x14ac:dyDescent="0.3">
      <c r="A54" s="14">
        <v>48</v>
      </c>
      <c r="B54" s="14"/>
      <c r="C54" s="39" t="s">
        <v>63</v>
      </c>
      <c r="D54" s="40">
        <v>738617.86510688229</v>
      </c>
      <c r="E54" s="40">
        <v>100000</v>
      </c>
      <c r="F54" s="42"/>
      <c r="G54" s="43"/>
      <c r="H54" s="42"/>
      <c r="I54" s="193"/>
      <c r="J54" s="44">
        <v>0.58527000000000007</v>
      </c>
      <c r="K54" s="3"/>
      <c r="L54" s="44">
        <v>0.58527000000000007</v>
      </c>
      <c r="M54" s="3"/>
      <c r="N54" s="45"/>
      <c r="O54" s="44">
        <v>0.58521000000000012</v>
      </c>
      <c r="P54" s="3"/>
      <c r="Q54" s="57"/>
    </row>
    <row r="55" spans="1:17" x14ac:dyDescent="0.3">
      <c r="A55" s="14">
        <v>49</v>
      </c>
      <c r="B55" s="14"/>
      <c r="C55" s="39" t="s">
        <v>64</v>
      </c>
      <c r="D55" s="40">
        <v>0</v>
      </c>
      <c r="E55" s="40">
        <v>600000</v>
      </c>
      <c r="F55" s="42"/>
      <c r="G55" s="43"/>
      <c r="H55" s="42"/>
      <c r="I55" s="193"/>
      <c r="J55" s="44">
        <v>0.55621000000000009</v>
      </c>
      <c r="K55" s="3"/>
      <c r="L55" s="44">
        <v>0.55621000000000009</v>
      </c>
      <c r="M55" s="3"/>
      <c r="N55" s="45"/>
      <c r="O55" s="44">
        <v>0.55619000000000007</v>
      </c>
      <c r="P55" s="3"/>
      <c r="Q55" s="57"/>
    </row>
    <row r="56" spans="1:17" x14ac:dyDescent="0.3">
      <c r="A56" s="14">
        <v>50</v>
      </c>
      <c r="B56" s="14"/>
      <c r="C56" s="39" t="s">
        <v>65</v>
      </c>
      <c r="D56" s="40">
        <v>0</v>
      </c>
      <c r="E56" s="41" t="s">
        <v>54</v>
      </c>
      <c r="F56" s="42"/>
      <c r="G56" s="43"/>
      <c r="H56" s="42"/>
      <c r="I56" s="193"/>
      <c r="J56" s="44">
        <v>0.51988000000000001</v>
      </c>
      <c r="K56" s="3"/>
      <c r="L56" s="44">
        <v>0.51988000000000001</v>
      </c>
      <c r="M56" s="3"/>
      <c r="N56" s="45"/>
      <c r="O56" s="44">
        <v>0.51993999999999996</v>
      </c>
      <c r="P56" s="3"/>
      <c r="Q56" s="57"/>
    </row>
    <row r="57" spans="1:17" x14ac:dyDescent="0.3">
      <c r="A57" s="14">
        <v>51</v>
      </c>
      <c r="B57" s="38"/>
      <c r="C57" s="46" t="s">
        <v>55</v>
      </c>
      <c r="D57" s="47"/>
      <c r="E57" s="48"/>
      <c r="F57" s="49"/>
      <c r="G57" s="50"/>
      <c r="H57" s="49"/>
      <c r="I57" s="194"/>
      <c r="J57" s="51"/>
      <c r="K57" s="52">
        <v>90192.73</v>
      </c>
      <c r="L57" s="51"/>
      <c r="M57" s="52">
        <v>90192.73</v>
      </c>
      <c r="N57" s="54">
        <v>0</v>
      </c>
      <c r="O57" s="51"/>
      <c r="P57" s="52">
        <v>90179</v>
      </c>
      <c r="Q57" s="53">
        <v>0</v>
      </c>
    </row>
    <row r="58" spans="1:17" x14ac:dyDescent="0.3">
      <c r="A58" s="14">
        <v>52</v>
      </c>
      <c r="B58" s="14" t="s">
        <v>68</v>
      </c>
      <c r="C58" s="39" t="s">
        <v>52</v>
      </c>
      <c r="D58" s="40">
        <v>1054569.7185296705</v>
      </c>
      <c r="E58" s="40">
        <v>10000</v>
      </c>
      <c r="F58" s="42">
        <v>86701</v>
      </c>
      <c r="G58" s="43">
        <v>1550</v>
      </c>
      <c r="H58" s="43">
        <v>13852.77</v>
      </c>
      <c r="I58" s="193">
        <v>-12302.77</v>
      </c>
      <c r="J58" s="44">
        <v>0.65407999999999999</v>
      </c>
      <c r="K58" s="3"/>
      <c r="L58" s="44">
        <v>0.65407999999999999</v>
      </c>
      <c r="M58" s="3"/>
      <c r="N58" s="57"/>
      <c r="O58" s="44">
        <v>0.65386</v>
      </c>
      <c r="P58" s="3"/>
      <c r="Q58" s="57"/>
    </row>
    <row r="59" spans="1:17" x14ac:dyDescent="0.3">
      <c r="A59" s="14">
        <v>53</v>
      </c>
      <c r="B59" s="14"/>
      <c r="C59" s="39" t="s">
        <v>53</v>
      </c>
      <c r="D59" s="40">
        <v>1523772.4326932665</v>
      </c>
      <c r="E59" s="40">
        <v>20000</v>
      </c>
      <c r="F59" s="42"/>
      <c r="G59" s="43"/>
      <c r="H59" s="42"/>
      <c r="I59" s="193"/>
      <c r="J59" s="44">
        <v>0.63771999999999984</v>
      </c>
      <c r="K59" s="3"/>
      <c r="L59" s="44">
        <v>0.63771999999999984</v>
      </c>
      <c r="M59" s="3"/>
      <c r="N59" s="57"/>
      <c r="O59" s="44">
        <v>0.63752999999999982</v>
      </c>
      <c r="P59" s="3"/>
      <c r="Q59" s="57"/>
    </row>
    <row r="60" spans="1:17" x14ac:dyDescent="0.3">
      <c r="A60" s="14">
        <v>54</v>
      </c>
      <c r="B60" s="14"/>
      <c r="C60" s="39" t="s">
        <v>62</v>
      </c>
      <c r="D60" s="40">
        <v>1376179.3474656048</v>
      </c>
      <c r="E60" s="40">
        <v>20000</v>
      </c>
      <c r="F60" s="42"/>
      <c r="G60" s="43"/>
      <c r="H60" s="42"/>
      <c r="I60" s="193"/>
      <c r="J60" s="44">
        <v>0.60515000000000008</v>
      </c>
      <c r="K60" s="3"/>
      <c r="L60" s="44">
        <v>0.60515000000000008</v>
      </c>
      <c r="M60" s="3"/>
      <c r="N60" s="57"/>
      <c r="O60" s="44">
        <v>0.60502000000000011</v>
      </c>
      <c r="P60" s="3"/>
      <c r="Q60" s="57"/>
    </row>
    <row r="61" spans="1:17" x14ac:dyDescent="0.3">
      <c r="A61" s="14">
        <v>55</v>
      </c>
      <c r="B61" s="14"/>
      <c r="C61" s="39" t="s">
        <v>63</v>
      </c>
      <c r="D61" s="40">
        <v>3236160.5307624359</v>
      </c>
      <c r="E61" s="40">
        <v>100000</v>
      </c>
      <c r="F61" s="42"/>
      <c r="G61" s="43"/>
      <c r="H61" s="42"/>
      <c r="I61" s="193"/>
      <c r="J61" s="44">
        <v>0.58376000000000006</v>
      </c>
      <c r="K61" s="3"/>
      <c r="L61" s="44">
        <v>0.58376000000000006</v>
      </c>
      <c r="M61" s="3"/>
      <c r="N61" s="57"/>
      <c r="O61" s="44">
        <v>0.58367000000000013</v>
      </c>
      <c r="P61" s="3"/>
      <c r="Q61" s="57"/>
    </row>
    <row r="62" spans="1:17" x14ac:dyDescent="0.3">
      <c r="A62" s="14">
        <v>56</v>
      </c>
      <c r="B62" s="14"/>
      <c r="C62" s="39" t="s">
        <v>64</v>
      </c>
      <c r="D62" s="40">
        <v>1132590.7705490233</v>
      </c>
      <c r="E62" s="40">
        <v>600000</v>
      </c>
      <c r="F62" s="42"/>
      <c r="G62" s="43"/>
      <c r="H62" s="42"/>
      <c r="I62" s="193"/>
      <c r="J62" s="44">
        <v>0.55518999999999996</v>
      </c>
      <c r="K62" s="3"/>
      <c r="L62" s="44">
        <v>0.55518999999999996</v>
      </c>
      <c r="M62" s="3"/>
      <c r="N62" s="57"/>
      <c r="O62" s="44">
        <v>0.55515999999999999</v>
      </c>
      <c r="P62" s="3"/>
      <c r="Q62" s="57"/>
    </row>
    <row r="63" spans="1:17" x14ac:dyDescent="0.3">
      <c r="A63" s="14">
        <v>57</v>
      </c>
      <c r="B63" s="14"/>
      <c r="C63" s="39" t="s">
        <v>65</v>
      </c>
      <c r="D63" s="40">
        <v>0</v>
      </c>
      <c r="E63" s="41" t="s">
        <v>54</v>
      </c>
      <c r="F63" s="42"/>
      <c r="G63" s="43"/>
      <c r="H63" s="42"/>
      <c r="I63" s="193"/>
      <c r="J63" s="44">
        <v>0.51949999999999996</v>
      </c>
      <c r="K63" s="3"/>
      <c r="L63" s="44">
        <v>0.51949999999999996</v>
      </c>
      <c r="M63" s="3"/>
      <c r="N63" s="57"/>
      <c r="O63" s="44">
        <v>0.51953999999999989</v>
      </c>
      <c r="P63" s="3"/>
      <c r="Q63" s="57"/>
    </row>
    <row r="64" spans="1:17" x14ac:dyDescent="0.3">
      <c r="A64" s="14">
        <v>58</v>
      </c>
      <c r="B64" s="38"/>
      <c r="C64" s="46" t="s">
        <v>55</v>
      </c>
      <c r="D64" s="47"/>
      <c r="E64" s="48"/>
      <c r="F64" s="49"/>
      <c r="G64" s="50"/>
      <c r="H64" s="49"/>
      <c r="I64" s="194"/>
      <c r="J64" s="51"/>
      <c r="K64" s="52">
        <v>40520.009999999995</v>
      </c>
      <c r="L64" s="51"/>
      <c r="M64" s="52">
        <v>40520.009999999995</v>
      </c>
      <c r="N64" s="53">
        <v>0</v>
      </c>
      <c r="O64" s="51"/>
      <c r="P64" s="52">
        <v>40508.100000000006</v>
      </c>
      <c r="Q64" s="53">
        <v>0</v>
      </c>
    </row>
    <row r="65" spans="1:17" x14ac:dyDescent="0.3">
      <c r="A65" s="14">
        <v>59</v>
      </c>
      <c r="B65" s="14" t="s">
        <v>69</v>
      </c>
      <c r="C65" s="39" t="s">
        <v>52</v>
      </c>
      <c r="D65" s="40">
        <v>256616.18146824426</v>
      </c>
      <c r="E65" s="40">
        <v>10000</v>
      </c>
      <c r="F65" s="42">
        <v>41596</v>
      </c>
      <c r="G65" s="43">
        <v>1300</v>
      </c>
      <c r="H65" s="43">
        <v>10512.74</v>
      </c>
      <c r="I65" s="193">
        <v>-9212.74</v>
      </c>
      <c r="J65" s="44">
        <v>1.1335</v>
      </c>
      <c r="K65" s="3"/>
      <c r="L65" s="44">
        <v>1.1107299999999998</v>
      </c>
      <c r="M65" s="3"/>
      <c r="N65" s="45"/>
      <c r="O65" s="44">
        <v>1.13229</v>
      </c>
      <c r="P65" s="3"/>
      <c r="Q65" s="57"/>
    </row>
    <row r="66" spans="1:17" x14ac:dyDescent="0.3">
      <c r="A66" s="14">
        <v>60</v>
      </c>
      <c r="B66" s="14"/>
      <c r="C66" s="39" t="s">
        <v>53</v>
      </c>
      <c r="D66" s="40">
        <v>488107.50030256849</v>
      </c>
      <c r="E66" s="40">
        <v>20000</v>
      </c>
      <c r="F66" s="55"/>
      <c r="G66" s="56"/>
      <c r="H66" s="55"/>
      <c r="I66" s="195"/>
      <c r="J66" s="44">
        <v>1.1125899999999997</v>
      </c>
      <c r="K66" s="3"/>
      <c r="L66" s="44">
        <v>1.0921999999999998</v>
      </c>
      <c r="M66" s="3"/>
      <c r="N66" s="45"/>
      <c r="O66" s="44">
        <v>1.1114099999999998</v>
      </c>
      <c r="P66" s="3"/>
      <c r="Q66" s="57"/>
    </row>
    <row r="67" spans="1:17" x14ac:dyDescent="0.3">
      <c r="A67" s="14">
        <v>61</v>
      </c>
      <c r="B67" s="14"/>
      <c r="C67" s="39" t="s">
        <v>62</v>
      </c>
      <c r="D67" s="40">
        <v>219844.15189793429</v>
      </c>
      <c r="E67" s="40">
        <v>20000</v>
      </c>
      <c r="F67" s="55"/>
      <c r="G67" s="56"/>
      <c r="H67" s="55"/>
      <c r="I67" s="195"/>
      <c r="J67" s="44">
        <v>1.0709200000000001</v>
      </c>
      <c r="K67" s="3"/>
      <c r="L67" s="44">
        <v>1.0552999999999999</v>
      </c>
      <c r="M67" s="3"/>
      <c r="N67" s="45"/>
      <c r="O67" s="44">
        <v>1.0698000000000001</v>
      </c>
      <c r="P67" s="3"/>
      <c r="Q67" s="57"/>
    </row>
    <row r="68" spans="1:17" x14ac:dyDescent="0.3">
      <c r="A68" s="14">
        <v>62</v>
      </c>
      <c r="B68" s="14"/>
      <c r="C68" s="39" t="s">
        <v>63</v>
      </c>
      <c r="D68" s="40">
        <v>33747.166331253015</v>
      </c>
      <c r="E68" s="40">
        <v>100000</v>
      </c>
      <c r="F68" s="55"/>
      <c r="G68" s="56"/>
      <c r="H68" s="55"/>
      <c r="I68" s="195"/>
      <c r="J68" s="44">
        <v>1.0435099999999999</v>
      </c>
      <c r="K68" s="3"/>
      <c r="L68" s="44">
        <v>1.03101</v>
      </c>
      <c r="M68" s="3"/>
      <c r="N68" s="45"/>
      <c r="O68" s="44">
        <v>1.04244</v>
      </c>
      <c r="P68" s="3"/>
      <c r="Q68" s="57"/>
    </row>
    <row r="69" spans="1:17" x14ac:dyDescent="0.3">
      <c r="A69" s="14">
        <v>63</v>
      </c>
      <c r="B69" s="14"/>
      <c r="C69" s="39" t="s">
        <v>64</v>
      </c>
      <c r="D69" s="40">
        <v>0</v>
      </c>
      <c r="E69" s="40">
        <v>600000</v>
      </c>
      <c r="F69" s="55"/>
      <c r="G69" s="56"/>
      <c r="H69" s="55"/>
      <c r="I69" s="195"/>
      <c r="J69" s="44">
        <v>1.0070199999999998</v>
      </c>
      <c r="K69" s="3"/>
      <c r="L69" s="44">
        <v>0.99868999999999986</v>
      </c>
      <c r="M69" s="3"/>
      <c r="N69" s="45"/>
      <c r="O69" s="44">
        <v>1.0059999999999998</v>
      </c>
      <c r="P69" s="3"/>
      <c r="Q69" s="57"/>
    </row>
    <row r="70" spans="1:17" x14ac:dyDescent="0.3">
      <c r="A70" s="14">
        <v>64</v>
      </c>
      <c r="B70" s="14"/>
      <c r="C70" s="39" t="s">
        <v>65</v>
      </c>
      <c r="D70" s="40">
        <v>0</v>
      </c>
      <c r="E70" s="41" t="s">
        <v>54</v>
      </c>
      <c r="F70" s="55"/>
      <c r="G70" s="56"/>
      <c r="H70" s="55"/>
      <c r="I70" s="195"/>
      <c r="J70" s="44">
        <v>0.96138000000000001</v>
      </c>
      <c r="K70" s="3"/>
      <c r="L70" s="44">
        <v>0.95823999999999998</v>
      </c>
      <c r="M70" s="3"/>
      <c r="N70" s="45"/>
      <c r="O70" s="44">
        <v>0.96043000000000001</v>
      </c>
      <c r="P70" s="3"/>
      <c r="Q70" s="57"/>
    </row>
    <row r="71" spans="1:17" x14ac:dyDescent="0.3">
      <c r="A71" s="14">
        <v>65</v>
      </c>
      <c r="B71" s="38"/>
      <c r="C71" s="46" t="s">
        <v>55</v>
      </c>
      <c r="D71" s="47"/>
      <c r="E71" s="48"/>
      <c r="F71" s="49"/>
      <c r="G71" s="50"/>
      <c r="H71" s="49"/>
      <c r="I71" s="194"/>
      <c r="J71" s="51"/>
      <c r="K71" s="52">
        <v>36792.450000000004</v>
      </c>
      <c r="L71" s="51"/>
      <c r="M71" s="52">
        <v>35975.82</v>
      </c>
      <c r="N71" s="54">
        <v>-2.1999999999999999E-2</v>
      </c>
      <c r="O71" s="51"/>
      <c r="P71" s="52">
        <v>36743.760000000002</v>
      </c>
      <c r="Q71" s="53">
        <v>-1E-3</v>
      </c>
    </row>
    <row r="72" spans="1:17" x14ac:dyDescent="0.3">
      <c r="A72" s="14">
        <v>66</v>
      </c>
      <c r="B72" s="14" t="s">
        <v>70</v>
      </c>
      <c r="C72" s="39" t="s">
        <v>52</v>
      </c>
      <c r="D72" s="40">
        <v>124246.17218057367</v>
      </c>
      <c r="E72" s="40">
        <v>10000</v>
      </c>
      <c r="F72" s="42">
        <v>16942</v>
      </c>
      <c r="G72" s="43">
        <v>1300</v>
      </c>
      <c r="H72" s="43">
        <v>13852.77</v>
      </c>
      <c r="I72" s="193">
        <v>-12552.77</v>
      </c>
      <c r="J72" s="44">
        <v>1.10585</v>
      </c>
      <c r="K72" s="3"/>
      <c r="L72" s="44">
        <v>1.10585</v>
      </c>
      <c r="M72" s="3"/>
      <c r="N72" s="45"/>
      <c r="O72" s="44">
        <v>1.10449</v>
      </c>
      <c r="P72" s="3"/>
      <c r="Q72" s="57"/>
    </row>
    <row r="73" spans="1:17" x14ac:dyDescent="0.3">
      <c r="A73" s="14">
        <v>67</v>
      </c>
      <c r="B73" s="14"/>
      <c r="C73" s="39" t="s">
        <v>53</v>
      </c>
      <c r="D73" s="40">
        <v>79053.697819426336</v>
      </c>
      <c r="E73" s="40">
        <v>20000</v>
      </c>
      <c r="F73" s="42"/>
      <c r="G73" s="43"/>
      <c r="H73" s="42"/>
      <c r="I73" s="193"/>
      <c r="J73" s="44">
        <v>1.0879099999999999</v>
      </c>
      <c r="K73" s="3"/>
      <c r="L73" s="44">
        <v>1.0879099999999999</v>
      </c>
      <c r="M73" s="3"/>
      <c r="N73" s="45"/>
      <c r="O73" s="44">
        <v>1.0865899999999999</v>
      </c>
      <c r="P73" s="3"/>
      <c r="Q73" s="57"/>
    </row>
    <row r="74" spans="1:17" x14ac:dyDescent="0.3">
      <c r="A74" s="14">
        <v>68</v>
      </c>
      <c r="B74" s="14"/>
      <c r="C74" s="39" t="s">
        <v>62</v>
      </c>
      <c r="D74" s="40">
        <v>0</v>
      </c>
      <c r="E74" s="40">
        <v>20000</v>
      </c>
      <c r="F74" s="42"/>
      <c r="G74" s="43"/>
      <c r="H74" s="42"/>
      <c r="I74" s="193"/>
      <c r="J74" s="44">
        <v>1.05223</v>
      </c>
      <c r="K74" s="3"/>
      <c r="L74" s="44">
        <v>1.05223</v>
      </c>
      <c r="M74" s="3"/>
      <c r="N74" s="45"/>
      <c r="O74" s="44">
        <v>1.05097</v>
      </c>
      <c r="P74" s="3"/>
      <c r="Q74" s="57"/>
    </row>
    <row r="75" spans="1:17" x14ac:dyDescent="0.3">
      <c r="A75" s="14">
        <v>69</v>
      </c>
      <c r="B75" s="14"/>
      <c r="C75" s="39" t="s">
        <v>63</v>
      </c>
      <c r="D75" s="40">
        <v>0</v>
      </c>
      <c r="E75" s="40">
        <v>100000</v>
      </c>
      <c r="F75" s="42"/>
      <c r="G75" s="43"/>
      <c r="H75" s="42"/>
      <c r="I75" s="193"/>
      <c r="J75" s="44">
        <v>1.0287599999999997</v>
      </c>
      <c r="K75" s="3"/>
      <c r="L75" s="44">
        <v>1.0287599999999997</v>
      </c>
      <c r="M75" s="3"/>
      <c r="N75" s="45"/>
      <c r="O75" s="44">
        <v>1.0275399999999997</v>
      </c>
      <c r="P75" s="3"/>
      <c r="Q75" s="57"/>
    </row>
    <row r="76" spans="1:17" x14ac:dyDescent="0.3">
      <c r="A76" s="14">
        <v>70</v>
      </c>
      <c r="B76" s="14"/>
      <c r="C76" s="39" t="s">
        <v>64</v>
      </c>
      <c r="D76" s="40">
        <v>0</v>
      </c>
      <c r="E76" s="40">
        <v>600000</v>
      </c>
      <c r="F76" s="42"/>
      <c r="G76" s="43"/>
      <c r="H76" s="42"/>
      <c r="I76" s="193"/>
      <c r="J76" s="44">
        <v>0.99742999999999993</v>
      </c>
      <c r="K76" s="3"/>
      <c r="L76" s="44">
        <v>0.99742999999999993</v>
      </c>
      <c r="M76" s="3"/>
      <c r="N76" s="45"/>
      <c r="O76" s="44">
        <v>0.99626999999999999</v>
      </c>
      <c r="P76" s="3"/>
      <c r="Q76" s="57"/>
    </row>
    <row r="77" spans="1:17" x14ac:dyDescent="0.3">
      <c r="A77" s="14">
        <v>71</v>
      </c>
      <c r="B77" s="14"/>
      <c r="C77" s="39" t="s">
        <v>65</v>
      </c>
      <c r="D77" s="40">
        <v>0</v>
      </c>
      <c r="E77" s="41" t="s">
        <v>54</v>
      </c>
      <c r="F77" s="42"/>
      <c r="G77" s="43"/>
      <c r="H77" s="42"/>
      <c r="I77" s="193"/>
      <c r="J77" s="44">
        <v>0.95831999999999984</v>
      </c>
      <c r="K77" s="3"/>
      <c r="L77" s="44">
        <v>0.95831999999999984</v>
      </c>
      <c r="M77" s="3"/>
      <c r="N77" s="45"/>
      <c r="O77" s="44">
        <v>0.95721999999999974</v>
      </c>
      <c r="P77" s="3"/>
      <c r="Q77" s="57"/>
    </row>
    <row r="78" spans="1:17" x14ac:dyDescent="0.3">
      <c r="A78" s="14">
        <v>72</v>
      </c>
      <c r="B78" s="38"/>
      <c r="C78" s="46" t="s">
        <v>55</v>
      </c>
      <c r="D78" s="47"/>
      <c r="E78" s="48"/>
      <c r="F78" s="49"/>
      <c r="G78" s="50"/>
      <c r="H78" s="49"/>
      <c r="I78" s="194"/>
      <c r="J78" s="51"/>
      <c r="K78" s="52">
        <v>6058</v>
      </c>
      <c r="L78" s="51"/>
      <c r="M78" s="52">
        <v>6058</v>
      </c>
      <c r="N78" s="54">
        <v>0</v>
      </c>
      <c r="O78" s="51"/>
      <c r="P78" s="52">
        <v>6035.239999999998</v>
      </c>
      <c r="Q78" s="53">
        <v>-4.0000000000000001E-3</v>
      </c>
    </row>
    <row r="79" spans="1:17" x14ac:dyDescent="0.3">
      <c r="A79" s="14">
        <v>73</v>
      </c>
      <c r="B79" s="14" t="s">
        <v>71</v>
      </c>
      <c r="C79" s="39" t="s">
        <v>52</v>
      </c>
      <c r="D79" s="40">
        <v>0</v>
      </c>
      <c r="E79" s="40">
        <v>10000</v>
      </c>
      <c r="F79" s="42">
        <v>0</v>
      </c>
      <c r="G79" s="43">
        <v>1550</v>
      </c>
      <c r="H79" s="43">
        <v>10512.74</v>
      </c>
      <c r="I79" s="193">
        <v>-8962.74</v>
      </c>
      <c r="J79" s="44">
        <v>0.64355999999999991</v>
      </c>
      <c r="K79" s="3"/>
      <c r="L79" s="44">
        <v>0.64355999999999991</v>
      </c>
      <c r="M79" s="3"/>
      <c r="N79" s="45"/>
      <c r="O79" s="44">
        <v>0.64355999999999991</v>
      </c>
      <c r="P79" s="3"/>
      <c r="Q79" s="57"/>
    </row>
    <row r="80" spans="1:17" x14ac:dyDescent="0.3">
      <c r="A80" s="14">
        <v>74</v>
      </c>
      <c r="B80" s="14"/>
      <c r="C80" s="39" t="s">
        <v>53</v>
      </c>
      <c r="D80" s="40">
        <v>0</v>
      </c>
      <c r="E80" s="40">
        <v>20000</v>
      </c>
      <c r="F80" s="42"/>
      <c r="G80" s="43"/>
      <c r="H80" s="42"/>
      <c r="I80" s="193"/>
      <c r="J80" s="44">
        <v>0.62831999999999999</v>
      </c>
      <c r="K80" s="3"/>
      <c r="L80" s="44">
        <v>0.62831999999999999</v>
      </c>
      <c r="M80" s="3"/>
      <c r="N80" s="45"/>
      <c r="O80" s="44">
        <v>0.62831999999999999</v>
      </c>
      <c r="P80" s="3"/>
      <c r="Q80" s="57"/>
    </row>
    <row r="81" spans="1:17" x14ac:dyDescent="0.3">
      <c r="A81" s="14">
        <v>75</v>
      </c>
      <c r="B81" s="14"/>
      <c r="C81" s="39" t="s">
        <v>62</v>
      </c>
      <c r="D81" s="40">
        <v>0</v>
      </c>
      <c r="E81" s="40">
        <v>20000</v>
      </c>
      <c r="F81" s="42"/>
      <c r="G81" s="43"/>
      <c r="H81" s="42"/>
      <c r="I81" s="193"/>
      <c r="J81" s="44">
        <v>0.59795999999999994</v>
      </c>
      <c r="K81" s="3"/>
      <c r="L81" s="44">
        <v>0.59795999999999994</v>
      </c>
      <c r="M81" s="3"/>
      <c r="N81" s="45"/>
      <c r="O81" s="44">
        <v>0.59795999999999994</v>
      </c>
      <c r="P81" s="3"/>
      <c r="Q81" s="57"/>
    </row>
    <row r="82" spans="1:17" x14ac:dyDescent="0.3">
      <c r="A82" s="14">
        <v>76</v>
      </c>
      <c r="B82" s="14"/>
      <c r="C82" s="39" t="s">
        <v>63</v>
      </c>
      <c r="D82" s="40">
        <v>0</v>
      </c>
      <c r="E82" s="40">
        <v>100000</v>
      </c>
      <c r="F82" s="42"/>
      <c r="G82" s="43"/>
      <c r="H82" s="42"/>
      <c r="I82" s="193"/>
      <c r="J82" s="44">
        <v>0.57797999999999994</v>
      </c>
      <c r="K82" s="3"/>
      <c r="L82" s="44">
        <v>0.57797999999999994</v>
      </c>
      <c r="M82" s="3"/>
      <c r="N82" s="45"/>
      <c r="O82" s="44">
        <v>0.57797999999999994</v>
      </c>
      <c r="P82" s="3"/>
      <c r="Q82" s="57"/>
    </row>
    <row r="83" spans="1:17" x14ac:dyDescent="0.3">
      <c r="A83" s="14">
        <v>77</v>
      </c>
      <c r="B83" s="14"/>
      <c r="C83" s="39" t="s">
        <v>64</v>
      </c>
      <c r="D83" s="40">
        <v>0</v>
      </c>
      <c r="E83" s="40">
        <v>600000</v>
      </c>
      <c r="F83" s="42"/>
      <c r="G83" s="43"/>
      <c r="H83" s="42"/>
      <c r="I83" s="193"/>
      <c r="J83" s="44">
        <v>0.55135999999999996</v>
      </c>
      <c r="K83" s="3"/>
      <c r="L83" s="44">
        <v>0.55135999999999996</v>
      </c>
      <c r="M83" s="3"/>
      <c r="N83" s="45"/>
      <c r="O83" s="44">
        <v>0.55135999999999996</v>
      </c>
      <c r="P83" s="3"/>
      <c r="Q83" s="57"/>
    </row>
    <row r="84" spans="1:17" x14ac:dyDescent="0.3">
      <c r="A84" s="14">
        <v>78</v>
      </c>
      <c r="B84" s="14"/>
      <c r="C84" s="39" t="s">
        <v>65</v>
      </c>
      <c r="D84" s="40">
        <v>0</v>
      </c>
      <c r="E84" s="41" t="s">
        <v>54</v>
      </c>
      <c r="F84" s="42"/>
      <c r="G84" s="43"/>
      <c r="H84" s="42"/>
      <c r="I84" s="193"/>
      <c r="J84" s="44">
        <v>0.51805000000000001</v>
      </c>
      <c r="K84" s="3"/>
      <c r="L84" s="44">
        <v>0.51805000000000001</v>
      </c>
      <c r="M84" s="3"/>
      <c r="N84" s="45"/>
      <c r="O84" s="44">
        <v>0.51805000000000001</v>
      </c>
      <c r="P84" s="3"/>
      <c r="Q84" s="57"/>
    </row>
    <row r="85" spans="1:17" x14ac:dyDescent="0.3">
      <c r="A85" s="14">
        <v>79</v>
      </c>
      <c r="B85" s="38"/>
      <c r="C85" s="46" t="s">
        <v>55</v>
      </c>
      <c r="D85" s="47"/>
      <c r="E85" s="48"/>
      <c r="F85" s="49"/>
      <c r="G85" s="50"/>
      <c r="H85" s="49"/>
      <c r="I85" s="194"/>
      <c r="J85" s="51"/>
      <c r="K85" s="52">
        <v>-8962.74</v>
      </c>
      <c r="L85" s="52"/>
      <c r="M85" s="52">
        <v>-8962.74</v>
      </c>
      <c r="N85" s="58">
        <v>0</v>
      </c>
      <c r="O85" s="198"/>
      <c r="P85" s="52">
        <v>-8962.74</v>
      </c>
      <c r="Q85" s="53">
        <v>0</v>
      </c>
    </row>
    <row r="86" spans="1:17" x14ac:dyDescent="0.3">
      <c r="A86" s="14">
        <v>80</v>
      </c>
      <c r="B86" s="14" t="s">
        <v>72</v>
      </c>
      <c r="C86" s="39" t="s">
        <v>52</v>
      </c>
      <c r="D86" s="40">
        <v>978825.72034397838</v>
      </c>
      <c r="E86" s="40">
        <v>10000</v>
      </c>
      <c r="F86" s="42">
        <v>81522</v>
      </c>
      <c r="G86" s="43">
        <v>1550</v>
      </c>
      <c r="H86" s="43">
        <v>13852.77</v>
      </c>
      <c r="I86" s="193">
        <v>-12302.77</v>
      </c>
      <c r="J86" s="44">
        <v>0.64662999999999993</v>
      </c>
      <c r="K86" s="3"/>
      <c r="L86" s="44">
        <v>0.64662999999999993</v>
      </c>
      <c r="M86" s="3"/>
      <c r="N86" s="45"/>
      <c r="O86" s="44">
        <v>0.64641999999999988</v>
      </c>
      <c r="P86" s="3"/>
      <c r="Q86" s="57"/>
    </row>
    <row r="87" spans="1:17" x14ac:dyDescent="0.3">
      <c r="A87" s="14">
        <v>81</v>
      </c>
      <c r="B87" s="14"/>
      <c r="C87" s="39" t="s">
        <v>53</v>
      </c>
      <c r="D87" s="40">
        <v>1713725.0201433029</v>
      </c>
      <c r="E87" s="40">
        <v>20000</v>
      </c>
      <c r="F87" s="42"/>
      <c r="G87" s="43"/>
      <c r="H87" s="42"/>
      <c r="I87" s="193"/>
      <c r="J87" s="44">
        <v>0.63105999999999995</v>
      </c>
      <c r="K87" s="3"/>
      <c r="L87" s="44">
        <v>0.63105999999999995</v>
      </c>
      <c r="M87" s="3"/>
      <c r="N87" s="45"/>
      <c r="O87" s="44">
        <v>0.63088</v>
      </c>
      <c r="P87" s="3"/>
      <c r="Q87" s="57"/>
    </row>
    <row r="88" spans="1:17" x14ac:dyDescent="0.3">
      <c r="A88" s="14">
        <v>82</v>
      </c>
      <c r="B88" s="14"/>
      <c r="C88" s="39" t="s">
        <v>62</v>
      </c>
      <c r="D88" s="40">
        <v>1330899.8122362138</v>
      </c>
      <c r="E88" s="40">
        <v>20000</v>
      </c>
      <c r="F88" s="42"/>
      <c r="G88" s="43"/>
      <c r="H88" s="42"/>
      <c r="I88" s="193"/>
      <c r="J88" s="44">
        <v>0.60004999999999997</v>
      </c>
      <c r="K88" s="3"/>
      <c r="L88" s="44">
        <v>0.60004999999999997</v>
      </c>
      <c r="M88" s="3"/>
      <c r="N88" s="45"/>
      <c r="O88" s="44">
        <v>0.59992999999999996</v>
      </c>
      <c r="P88" s="3"/>
      <c r="Q88" s="57"/>
    </row>
    <row r="89" spans="1:17" x14ac:dyDescent="0.3">
      <c r="A89" s="14">
        <v>83</v>
      </c>
      <c r="B89" s="14"/>
      <c r="C89" s="39" t="s">
        <v>63</v>
      </c>
      <c r="D89" s="40">
        <v>3813649.7047456517</v>
      </c>
      <c r="E89" s="40">
        <v>100000</v>
      </c>
      <c r="F89" s="42"/>
      <c r="G89" s="43"/>
      <c r="H89" s="42"/>
      <c r="I89" s="193"/>
      <c r="J89" s="44">
        <v>0.57967999999999997</v>
      </c>
      <c r="K89" s="3"/>
      <c r="L89" s="44">
        <v>0.57967999999999997</v>
      </c>
      <c r="M89" s="3"/>
      <c r="N89" s="45"/>
      <c r="O89" s="44">
        <v>0.5796</v>
      </c>
      <c r="P89" s="3"/>
      <c r="Q89" s="57"/>
    </row>
    <row r="90" spans="1:17" x14ac:dyDescent="0.3">
      <c r="A90" s="14">
        <v>84</v>
      </c>
      <c r="B90" s="14"/>
      <c r="C90" s="39" t="s">
        <v>64</v>
      </c>
      <c r="D90" s="40">
        <v>1945560.9825308537</v>
      </c>
      <c r="E90" s="40">
        <v>600000</v>
      </c>
      <c r="F90" s="42"/>
      <c r="G90" s="43"/>
      <c r="H90" s="42"/>
      <c r="I90" s="193"/>
      <c r="J90" s="44">
        <v>0.55247999999999997</v>
      </c>
      <c r="K90" s="3"/>
      <c r="L90" s="44">
        <v>0.55247999999999997</v>
      </c>
      <c r="M90" s="3"/>
      <c r="N90" s="45"/>
      <c r="O90" s="44">
        <v>0.55244999999999989</v>
      </c>
      <c r="P90" s="3"/>
      <c r="Q90" s="57"/>
    </row>
    <row r="91" spans="1:17" x14ac:dyDescent="0.3">
      <c r="A91" s="14">
        <v>85</v>
      </c>
      <c r="B91" s="14"/>
      <c r="C91" s="39" t="s">
        <v>65</v>
      </c>
      <c r="D91" s="40">
        <v>0</v>
      </c>
      <c r="E91" s="41" t="s">
        <v>54</v>
      </c>
      <c r="F91" s="42"/>
      <c r="G91" s="43"/>
      <c r="H91" s="42"/>
      <c r="I91" s="193"/>
      <c r="J91" s="44">
        <v>0.51848000000000005</v>
      </c>
      <c r="K91" s="3"/>
      <c r="L91" s="44">
        <v>0.51848000000000005</v>
      </c>
      <c r="M91" s="3"/>
      <c r="N91" s="45"/>
      <c r="O91" s="44">
        <v>0.51851999999999998</v>
      </c>
      <c r="P91" s="3"/>
      <c r="Q91" s="57"/>
    </row>
    <row r="92" spans="1:17" x14ac:dyDescent="0.3">
      <c r="A92" s="14">
        <v>86</v>
      </c>
      <c r="B92" s="38"/>
      <c r="C92" s="46" t="s">
        <v>55</v>
      </c>
      <c r="D92" s="47"/>
      <c r="E92" s="48"/>
      <c r="F92" s="49"/>
      <c r="G92" s="50"/>
      <c r="H92" s="49"/>
      <c r="I92" s="194"/>
      <c r="J92" s="51"/>
      <c r="K92" s="52">
        <v>37058.399999999994</v>
      </c>
      <c r="L92" s="59"/>
      <c r="M92" s="52">
        <v>37058.399999999994</v>
      </c>
      <c r="N92" s="60">
        <v>0</v>
      </c>
      <c r="O92" s="59"/>
      <c r="P92" s="52">
        <v>37047.78</v>
      </c>
      <c r="Q92" s="53">
        <v>0</v>
      </c>
    </row>
    <row r="93" spans="1:17" x14ac:dyDescent="0.3">
      <c r="A93" s="14">
        <v>87</v>
      </c>
      <c r="B93" s="38" t="s">
        <v>73</v>
      </c>
      <c r="C93" s="38"/>
      <c r="D93" s="61">
        <v>0</v>
      </c>
      <c r="E93" s="62" t="s">
        <v>46</v>
      </c>
      <c r="F93" s="63">
        <v>0</v>
      </c>
      <c r="G93" s="64">
        <v>38000</v>
      </c>
      <c r="H93" s="63"/>
      <c r="I93" s="196">
        <v>38000</v>
      </c>
      <c r="J93" s="65">
        <v>0.50312999999999997</v>
      </c>
      <c r="K93" s="35">
        <v>38000</v>
      </c>
      <c r="L93" s="65">
        <v>0.50312999999999997</v>
      </c>
      <c r="M93" s="35">
        <v>38000</v>
      </c>
      <c r="N93" s="66">
        <v>0</v>
      </c>
      <c r="O93" s="65">
        <v>0.50312999999999997</v>
      </c>
      <c r="P93" s="35">
        <v>38000</v>
      </c>
      <c r="Q93" s="37">
        <v>0</v>
      </c>
    </row>
    <row r="94" spans="1:17" x14ac:dyDescent="0.3">
      <c r="A94" s="14">
        <v>88</v>
      </c>
      <c r="B94" s="29" t="s">
        <v>74</v>
      </c>
      <c r="C94" s="29"/>
      <c r="D94" s="30">
        <v>0</v>
      </c>
      <c r="E94" s="62" t="s">
        <v>46</v>
      </c>
      <c r="F94" s="32">
        <v>0</v>
      </c>
      <c r="G94" s="64">
        <v>38000</v>
      </c>
      <c r="H94" s="32"/>
      <c r="I94" s="196">
        <v>38000</v>
      </c>
      <c r="J94" s="34">
        <v>0.50312999999999997</v>
      </c>
      <c r="K94" s="35">
        <v>38000</v>
      </c>
      <c r="L94" s="34">
        <v>0.50312999999999997</v>
      </c>
      <c r="M94" s="35">
        <v>38000</v>
      </c>
      <c r="N94" s="36">
        <v>0</v>
      </c>
      <c r="O94" s="65">
        <v>0.50312999999999997</v>
      </c>
      <c r="P94" s="35">
        <v>38000</v>
      </c>
      <c r="Q94" s="37">
        <v>0</v>
      </c>
    </row>
    <row r="95" spans="1:17" ht="15" thickBot="1" x14ac:dyDescent="0.35">
      <c r="A95" s="14">
        <v>89</v>
      </c>
      <c r="B95" s="29" t="s">
        <v>75</v>
      </c>
      <c r="C95" s="29"/>
      <c r="D95" s="30"/>
      <c r="E95" s="62"/>
      <c r="F95" s="32"/>
      <c r="G95" s="67"/>
      <c r="H95" s="32"/>
      <c r="I95" s="197"/>
      <c r="J95" s="68"/>
      <c r="K95" s="69"/>
      <c r="L95" s="69"/>
      <c r="M95" s="69"/>
      <c r="N95" s="70"/>
      <c r="O95" s="71"/>
      <c r="P95" s="69"/>
      <c r="Q95" s="70"/>
    </row>
    <row r="96" spans="1:17" x14ac:dyDescent="0.3">
      <c r="A96" s="14">
        <v>90</v>
      </c>
      <c r="B96" s="223" t="s">
        <v>76</v>
      </c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4"/>
      <c r="P96" s="4"/>
      <c r="Q96" s="4"/>
    </row>
    <row r="97" spans="1:17" x14ac:dyDescent="0.3">
      <c r="A97" s="14">
        <v>91</v>
      </c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4"/>
      <c r="P97" s="4"/>
      <c r="Q97" s="4"/>
    </row>
    <row r="98" spans="1:17" x14ac:dyDescent="0.3">
      <c r="A98" s="14">
        <v>92</v>
      </c>
      <c r="B98" s="225" t="s">
        <v>170</v>
      </c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4"/>
      <c r="P98" s="4"/>
      <c r="Q98" s="4"/>
    </row>
    <row r="99" spans="1:17" ht="15" thickBot="1" x14ac:dyDescent="0.35">
      <c r="A99" s="14">
        <v>96</v>
      </c>
      <c r="B99" s="72" t="s">
        <v>77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4"/>
      <c r="P99" s="4"/>
      <c r="Q99" s="4"/>
    </row>
    <row r="100" spans="1:17" ht="15" thickBot="1" x14ac:dyDescent="0.35">
      <c r="A100" s="14">
        <v>97</v>
      </c>
      <c r="B100" s="73" t="s">
        <v>78</v>
      </c>
      <c r="C100" s="74"/>
      <c r="D100" s="75"/>
      <c r="E100" s="76" t="s">
        <v>79</v>
      </c>
      <c r="F100" s="75"/>
      <c r="G100" s="75"/>
      <c r="H100" s="75"/>
      <c r="I100" s="76" t="s">
        <v>79</v>
      </c>
      <c r="J100" s="75"/>
      <c r="K100" s="75"/>
      <c r="L100" s="75"/>
      <c r="M100" s="75"/>
      <c r="N100" s="75"/>
      <c r="O100" s="199"/>
      <c r="P100" s="199"/>
      <c r="Q100" s="199"/>
    </row>
    <row r="101" spans="1:17" ht="15" thickBot="1" x14ac:dyDescent="0.35">
      <c r="A101" s="14">
        <v>98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5" thickBot="1" x14ac:dyDescent="0.35">
      <c r="A102" s="14">
        <v>99</v>
      </c>
      <c r="B102" s="73" t="s">
        <v>80</v>
      </c>
      <c r="C102" s="74"/>
      <c r="D102" s="77"/>
      <c r="E102" s="78"/>
      <c r="F102" s="78"/>
      <c r="G102" s="78"/>
      <c r="H102" s="78"/>
      <c r="I102" s="77"/>
      <c r="J102" s="76" t="s">
        <v>81</v>
      </c>
      <c r="K102" s="77"/>
      <c r="L102" s="77"/>
      <c r="M102" s="77"/>
      <c r="N102" s="77"/>
      <c r="O102" s="74"/>
      <c r="P102" s="74"/>
      <c r="Q102" s="74"/>
    </row>
  </sheetData>
  <mergeCells count="2">
    <mergeCell ref="B96:N97"/>
    <mergeCell ref="B98:N98"/>
  </mergeCells>
  <pageMargins left="0.7" right="0.7" top="0.75" bottom="0.75" header="0.3" footer="0.3"/>
  <pageSetup scale="48" orientation="portrait" horizontalDpi="1200" verticalDpi="1200" r:id="rId1"/>
  <headerFooter>
    <oddHeader>&amp;RNWN WUTC Advice 24-09
Exhibit A - Supporting Materials
Page &amp;P of &amp;N</oddHeader>
  </headerFooter>
  <rowBreaks count="1" manualBreakCount="1"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F316-80E3-4E5B-8536-1DCE0ED5956D}">
  <dimension ref="A1:J15"/>
  <sheetViews>
    <sheetView view="pageLayout" zoomScaleNormal="100" zoomScaleSheetLayoutView="130" workbookViewId="0">
      <selection sqref="A1:M90"/>
    </sheetView>
  </sheetViews>
  <sheetFormatPr defaultRowHeight="14.4" x14ac:dyDescent="0.3"/>
  <cols>
    <col min="1" max="1" width="3.109375" customWidth="1"/>
    <col min="2" max="2" width="35.21875" bestFit="1" customWidth="1"/>
    <col min="3" max="3" width="11.44140625" bestFit="1" customWidth="1"/>
    <col min="4" max="4" width="10.21875" bestFit="1" customWidth="1"/>
    <col min="5" max="5" width="8.44140625" bestFit="1" customWidth="1"/>
    <col min="6" max="6" width="12.5546875" bestFit="1" customWidth="1"/>
    <col min="7" max="7" width="12.77734375" bestFit="1" customWidth="1"/>
    <col min="8" max="8" width="11.77734375" bestFit="1" customWidth="1"/>
    <col min="9" max="9" width="14.44140625" bestFit="1" customWidth="1"/>
    <col min="10" max="10" width="11.5546875" bestFit="1" customWidth="1"/>
  </cols>
  <sheetData>
    <row r="1" spans="1:10" x14ac:dyDescent="0.3">
      <c r="A1" s="79" t="s">
        <v>0</v>
      </c>
      <c r="B1" s="80"/>
      <c r="C1" s="80"/>
      <c r="D1" s="81"/>
      <c r="E1" s="81"/>
      <c r="F1" s="81"/>
      <c r="G1" s="81"/>
      <c r="H1" s="81"/>
      <c r="I1" s="81"/>
      <c r="J1" s="81"/>
    </row>
    <row r="2" spans="1:10" x14ac:dyDescent="0.3">
      <c r="A2" s="79" t="s">
        <v>1</v>
      </c>
      <c r="B2" s="80"/>
      <c r="C2" s="80"/>
      <c r="D2" s="81"/>
      <c r="E2" s="81"/>
      <c r="F2" s="81"/>
      <c r="G2" s="81"/>
      <c r="H2" s="81"/>
      <c r="I2" s="81"/>
      <c r="J2" s="81"/>
    </row>
    <row r="3" spans="1:10" x14ac:dyDescent="0.3">
      <c r="A3" s="79" t="s">
        <v>157</v>
      </c>
      <c r="B3" s="80"/>
      <c r="C3" s="80"/>
      <c r="D3" s="81"/>
      <c r="E3" s="81"/>
      <c r="F3" s="81"/>
      <c r="G3" s="81"/>
      <c r="H3" s="81"/>
      <c r="I3" s="81"/>
      <c r="J3" s="81"/>
    </row>
    <row r="4" spans="1:10" x14ac:dyDescent="0.3">
      <c r="A4" s="79" t="s">
        <v>82</v>
      </c>
      <c r="B4" s="80"/>
      <c r="C4" s="80"/>
      <c r="D4" s="81"/>
      <c r="E4" s="81"/>
      <c r="F4" s="81"/>
      <c r="G4" s="81"/>
      <c r="H4" s="81"/>
      <c r="I4" s="81"/>
      <c r="J4" s="81"/>
    </row>
    <row r="5" spans="1:10" x14ac:dyDescent="0.3">
      <c r="A5" s="81"/>
      <c r="B5" s="82"/>
      <c r="C5" s="80"/>
      <c r="D5" s="81"/>
      <c r="E5" s="81"/>
      <c r="F5" s="81"/>
      <c r="G5" s="83"/>
      <c r="H5" s="84" t="s">
        <v>83</v>
      </c>
      <c r="I5" s="84"/>
      <c r="J5" s="84"/>
    </row>
    <row r="6" spans="1:10" x14ac:dyDescent="0.3">
      <c r="A6" s="81"/>
      <c r="B6" s="85"/>
      <c r="C6" s="80"/>
      <c r="D6" s="84"/>
      <c r="E6" s="81"/>
      <c r="F6" s="81"/>
      <c r="G6" s="84" t="s">
        <v>84</v>
      </c>
      <c r="H6" s="84" t="s">
        <v>84</v>
      </c>
      <c r="I6" s="84"/>
      <c r="J6" s="84"/>
    </row>
    <row r="7" spans="1:10" x14ac:dyDescent="0.3">
      <c r="A7" s="81"/>
      <c r="B7" s="85"/>
      <c r="C7" s="80"/>
      <c r="D7" s="86" t="s">
        <v>85</v>
      </c>
      <c r="E7" s="86"/>
      <c r="F7" s="84" t="s">
        <v>84</v>
      </c>
      <c r="G7" s="84" t="s">
        <v>86</v>
      </c>
      <c r="H7" s="84" t="s">
        <v>87</v>
      </c>
      <c r="I7" s="84" t="s">
        <v>88</v>
      </c>
      <c r="J7" s="84" t="s">
        <v>88</v>
      </c>
    </row>
    <row r="8" spans="1:10" x14ac:dyDescent="0.3">
      <c r="A8" s="81"/>
      <c r="B8" s="80"/>
      <c r="C8" s="84" t="s">
        <v>89</v>
      </c>
      <c r="D8" s="84" t="s">
        <v>84</v>
      </c>
      <c r="E8" s="86" t="s">
        <v>85</v>
      </c>
      <c r="F8" s="84" t="s">
        <v>89</v>
      </c>
      <c r="G8" s="84" t="s">
        <v>90</v>
      </c>
      <c r="H8" s="84" t="s">
        <v>91</v>
      </c>
      <c r="I8" s="84" t="s">
        <v>92</v>
      </c>
      <c r="J8" s="84" t="s">
        <v>93</v>
      </c>
    </row>
    <row r="9" spans="1:10" x14ac:dyDescent="0.3">
      <c r="A9" s="81"/>
      <c r="B9" s="87" t="s">
        <v>94</v>
      </c>
      <c r="C9" s="88">
        <v>45535</v>
      </c>
      <c r="D9" s="87" t="s">
        <v>95</v>
      </c>
      <c r="E9" s="87" t="s">
        <v>86</v>
      </c>
      <c r="F9" s="89">
        <v>45596</v>
      </c>
      <c r="G9" s="87" t="s">
        <v>96</v>
      </c>
      <c r="H9" s="87" t="s">
        <v>97</v>
      </c>
      <c r="I9" s="87" t="s">
        <v>98</v>
      </c>
      <c r="J9" s="87" t="s">
        <v>98</v>
      </c>
    </row>
    <row r="10" spans="1:10" x14ac:dyDescent="0.3">
      <c r="A10" s="90"/>
      <c r="B10" s="84" t="s">
        <v>30</v>
      </c>
      <c r="C10" s="91" t="s">
        <v>31</v>
      </c>
      <c r="D10" s="91" t="s">
        <v>32</v>
      </c>
      <c r="E10" s="91" t="s">
        <v>33</v>
      </c>
      <c r="F10" s="91" t="s">
        <v>34</v>
      </c>
      <c r="G10" s="91" t="s">
        <v>35</v>
      </c>
      <c r="H10" s="91" t="s">
        <v>36</v>
      </c>
      <c r="I10" s="91" t="s">
        <v>37</v>
      </c>
      <c r="J10" s="91" t="s">
        <v>38</v>
      </c>
    </row>
    <row r="11" spans="1:10" x14ac:dyDescent="0.3">
      <c r="A11" s="90"/>
      <c r="B11" s="84"/>
      <c r="C11" s="91"/>
      <c r="D11" s="81"/>
      <c r="E11" s="81"/>
      <c r="F11" s="92" t="s">
        <v>99</v>
      </c>
      <c r="G11" s="200">
        <v>8.5000000000000006E-2</v>
      </c>
      <c r="H11" s="92" t="s">
        <v>100</v>
      </c>
      <c r="I11" s="92"/>
      <c r="J11" s="92"/>
    </row>
    <row r="12" spans="1:10" x14ac:dyDescent="0.3">
      <c r="A12" s="93">
        <v>28</v>
      </c>
      <c r="B12" s="201" t="s">
        <v>162</v>
      </c>
      <c r="C12" s="202"/>
      <c r="D12" s="90"/>
      <c r="E12" s="90"/>
      <c r="F12" s="90"/>
      <c r="G12" s="90"/>
      <c r="H12" s="90"/>
      <c r="I12" s="90"/>
      <c r="J12" s="90"/>
    </row>
    <row r="13" spans="1:10" x14ac:dyDescent="0.3">
      <c r="A13" s="93">
        <v>34</v>
      </c>
      <c r="B13" s="81" t="s">
        <v>101</v>
      </c>
      <c r="C13" s="90">
        <v>0</v>
      </c>
      <c r="D13" s="203">
        <v>0</v>
      </c>
      <c r="E13" s="204">
        <v>0</v>
      </c>
      <c r="F13" s="90">
        <v>0</v>
      </c>
      <c r="G13" s="205"/>
      <c r="H13" s="90"/>
      <c r="I13" s="97"/>
      <c r="J13" s="90"/>
    </row>
    <row r="14" spans="1:10" x14ac:dyDescent="0.3">
      <c r="A14" s="93">
        <v>34</v>
      </c>
      <c r="B14" s="206" t="s">
        <v>163</v>
      </c>
      <c r="C14" s="95">
        <v>45819.409999999967</v>
      </c>
      <c r="D14" s="95">
        <v>-20416.57</v>
      </c>
      <c r="E14" s="95">
        <v>531.71</v>
      </c>
      <c r="F14" s="90">
        <v>25934.549999999967</v>
      </c>
      <c r="G14" s="207"/>
      <c r="H14" s="95"/>
      <c r="I14" s="97"/>
      <c r="J14" s="90"/>
    </row>
    <row r="15" spans="1:10" x14ac:dyDescent="0.3">
      <c r="A15" s="93">
        <v>35</v>
      </c>
      <c r="B15" s="81"/>
      <c r="C15" s="96">
        <v>45819.409999999967</v>
      </c>
      <c r="D15" s="96">
        <v>-20416.57</v>
      </c>
      <c r="E15" s="96">
        <v>531.71</v>
      </c>
      <c r="F15" s="96">
        <v>25934.549999999967</v>
      </c>
      <c r="G15" s="94">
        <v>1210</v>
      </c>
      <c r="H15" s="96">
        <v>27145</v>
      </c>
      <c r="I15" s="97"/>
      <c r="J15" s="90">
        <v>27145</v>
      </c>
    </row>
  </sheetData>
  <pageMargins left="0.7" right="0.7" top="0.75" bottom="0.75" header="0.3" footer="0.3"/>
  <pageSetup scale="48" fitToHeight="0" orientation="portrait" horizontalDpi="1200" verticalDpi="1200" r:id="rId1"/>
  <headerFooter>
    <oddHeader>&amp;RNWN WUTC Advice 24-09
Exhibit A - Supporting Materials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9AF2-31CF-4C43-B527-2E9494CEAC1C}">
  <dimension ref="A1:J189"/>
  <sheetViews>
    <sheetView view="pageLayout" topLeftCell="B1" zoomScaleNormal="100" zoomScaleSheetLayoutView="115" workbookViewId="0">
      <selection activeCell="J1" sqref="J1"/>
    </sheetView>
  </sheetViews>
  <sheetFormatPr defaultColWidth="8.44140625" defaultRowHeight="14.4" x14ac:dyDescent="0.3"/>
  <cols>
    <col min="1" max="1" width="4.21875" customWidth="1"/>
    <col min="2" max="2" width="14.21875" customWidth="1"/>
    <col min="3" max="3" width="13.77734375" customWidth="1"/>
    <col min="4" max="4" width="22.21875" customWidth="1"/>
    <col min="5" max="7" width="14.21875" customWidth="1"/>
    <col min="8" max="8" width="3.21875" customWidth="1"/>
    <col min="9" max="20" width="14.21875" customWidth="1"/>
  </cols>
  <sheetData>
    <row r="1" spans="1:10" x14ac:dyDescent="0.3">
      <c r="A1" s="98"/>
      <c r="B1" s="99" t="s">
        <v>102</v>
      </c>
      <c r="C1" s="99"/>
      <c r="D1" s="99" t="s">
        <v>103</v>
      </c>
      <c r="E1" s="99"/>
      <c r="F1" s="99"/>
      <c r="G1" s="99"/>
      <c r="H1" s="99"/>
      <c r="I1" s="99"/>
      <c r="J1" s="99"/>
    </row>
    <row r="2" spans="1:10" x14ac:dyDescent="0.3">
      <c r="A2" s="98"/>
      <c r="B2" s="99" t="s">
        <v>104</v>
      </c>
      <c r="C2" s="99"/>
      <c r="D2" s="99" t="s">
        <v>4</v>
      </c>
      <c r="E2" s="99"/>
      <c r="F2" s="99"/>
      <c r="G2" s="99"/>
      <c r="H2" s="99"/>
      <c r="I2" s="99"/>
      <c r="J2" s="99"/>
    </row>
    <row r="3" spans="1:10" x14ac:dyDescent="0.3">
      <c r="A3" s="98"/>
      <c r="B3" s="99" t="s">
        <v>105</v>
      </c>
      <c r="C3" s="99"/>
      <c r="D3" s="100" t="s">
        <v>106</v>
      </c>
      <c r="E3" s="99"/>
      <c r="F3" s="99"/>
      <c r="G3" s="99"/>
      <c r="H3" s="99"/>
      <c r="I3" s="99"/>
      <c r="J3" s="99"/>
    </row>
    <row r="4" spans="1:10" x14ac:dyDescent="0.3">
      <c r="A4" s="98"/>
      <c r="B4" s="99" t="s">
        <v>107</v>
      </c>
      <c r="C4" s="99"/>
      <c r="D4" s="101">
        <v>151827</v>
      </c>
      <c r="E4" s="99"/>
      <c r="F4" s="99"/>
      <c r="G4" s="99"/>
      <c r="H4" s="99"/>
      <c r="I4" s="99"/>
      <c r="J4" s="99"/>
    </row>
    <row r="5" spans="1:10" x14ac:dyDescent="0.3">
      <c r="A5" s="98"/>
      <c r="B5" s="99"/>
      <c r="C5" s="99"/>
      <c r="D5" s="99"/>
      <c r="E5" s="99"/>
      <c r="F5" s="99"/>
      <c r="G5" s="99"/>
      <c r="H5" s="99"/>
      <c r="I5" s="99"/>
      <c r="J5" s="99"/>
    </row>
    <row r="6" spans="1:10" x14ac:dyDescent="0.3">
      <c r="A6" s="102"/>
      <c r="B6" s="99" t="s">
        <v>108</v>
      </c>
      <c r="C6" s="99"/>
      <c r="D6" s="99"/>
      <c r="E6" s="99"/>
      <c r="F6" s="99"/>
      <c r="G6" s="103"/>
      <c r="H6" s="103"/>
      <c r="I6" s="99"/>
      <c r="J6" s="99"/>
    </row>
    <row r="7" spans="1:10" ht="13.2" customHeigh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</row>
    <row r="8" spans="1:10" ht="13.2" customHeight="1" x14ac:dyDescent="0.3">
      <c r="A8" s="102"/>
      <c r="B8" s="104" t="s">
        <v>109</v>
      </c>
      <c r="C8" s="104" t="s">
        <v>110</v>
      </c>
      <c r="D8" s="104" t="s">
        <v>111</v>
      </c>
      <c r="E8" s="104" t="s">
        <v>112</v>
      </c>
      <c r="F8" s="104" t="s">
        <v>113</v>
      </c>
      <c r="G8" s="104" t="s">
        <v>86</v>
      </c>
      <c r="H8" s="104"/>
      <c r="I8" s="104" t="s">
        <v>95</v>
      </c>
      <c r="J8" s="104" t="s">
        <v>89</v>
      </c>
    </row>
    <row r="9" spans="1:10" ht="13.2" customHeight="1" x14ac:dyDescent="0.3">
      <c r="A9" s="102"/>
      <c r="B9" s="103" t="s">
        <v>114</v>
      </c>
      <c r="C9" s="103" t="s">
        <v>115</v>
      </c>
      <c r="D9" s="103" t="s">
        <v>116</v>
      </c>
      <c r="E9" s="103" t="s">
        <v>117</v>
      </c>
      <c r="F9" s="103" t="s">
        <v>118</v>
      </c>
      <c r="G9" s="103" t="s">
        <v>119</v>
      </c>
      <c r="H9" s="103"/>
      <c r="I9" s="103" t="s">
        <v>120</v>
      </c>
      <c r="J9" s="103" t="s">
        <v>121</v>
      </c>
    </row>
    <row r="10" spans="1:10" ht="13.2" customHeight="1" x14ac:dyDescent="0.3">
      <c r="A10" s="102">
        <v>1</v>
      </c>
      <c r="B10" s="100" t="s">
        <v>122</v>
      </c>
      <c r="C10" s="99"/>
      <c r="D10" s="106"/>
      <c r="E10" s="106"/>
      <c r="F10" s="106"/>
      <c r="G10" s="106"/>
      <c r="H10" s="106"/>
      <c r="I10" s="106"/>
      <c r="J10" s="106">
        <v>0</v>
      </c>
    </row>
    <row r="11" spans="1:10" ht="13.2" customHeight="1" x14ac:dyDescent="0.3">
      <c r="A11" s="102">
        <v>99</v>
      </c>
      <c r="B11" s="105">
        <v>45231</v>
      </c>
      <c r="C11" s="99"/>
      <c r="D11" s="106">
        <v>0</v>
      </c>
      <c r="E11" s="109">
        <v>-216117.08</v>
      </c>
      <c r="F11" s="208">
        <v>4.6550000000000001E-2</v>
      </c>
      <c r="G11" s="107"/>
      <c r="H11" s="209"/>
      <c r="I11" s="110">
        <v>-216117.08</v>
      </c>
      <c r="J11" s="108">
        <v>0</v>
      </c>
    </row>
    <row r="12" spans="1:10" ht="13.2" customHeight="1" x14ac:dyDescent="0.3">
      <c r="A12" s="102">
        <v>100</v>
      </c>
      <c r="B12" s="105">
        <v>45261</v>
      </c>
      <c r="C12" s="99"/>
      <c r="D12" s="106">
        <v>0</v>
      </c>
      <c r="E12" s="109"/>
      <c r="F12" s="208">
        <v>4.6550000000000001E-2</v>
      </c>
      <c r="G12" s="107">
        <v>0</v>
      </c>
      <c r="H12" s="209"/>
      <c r="I12" s="110">
        <v>0</v>
      </c>
      <c r="J12" s="108">
        <v>0</v>
      </c>
    </row>
    <row r="13" spans="1:10" ht="13.2" customHeight="1" x14ac:dyDescent="0.3">
      <c r="A13" s="102">
        <v>101</v>
      </c>
      <c r="B13" s="105">
        <v>45292</v>
      </c>
      <c r="C13" s="99"/>
      <c r="D13" s="106">
        <v>0</v>
      </c>
      <c r="E13" s="109"/>
      <c r="F13" s="208">
        <v>4.6550000000000001E-2</v>
      </c>
      <c r="G13" s="107">
        <v>0</v>
      </c>
      <c r="H13" s="209"/>
      <c r="I13" s="110">
        <v>0</v>
      </c>
      <c r="J13" s="108">
        <v>0</v>
      </c>
    </row>
    <row r="14" spans="1:10" ht="13.2" customHeight="1" x14ac:dyDescent="0.3">
      <c r="A14" s="102">
        <v>102</v>
      </c>
      <c r="B14" s="105">
        <v>45323</v>
      </c>
      <c r="C14" s="99"/>
      <c r="D14" s="106">
        <v>0</v>
      </c>
      <c r="E14" s="109"/>
      <c r="F14" s="208">
        <v>4.6969999999999998E-2</v>
      </c>
      <c r="G14" s="107">
        <v>0</v>
      </c>
      <c r="H14" s="209"/>
      <c r="I14" s="110">
        <v>0</v>
      </c>
      <c r="J14" s="108">
        <v>0</v>
      </c>
    </row>
    <row r="15" spans="1:10" ht="13.2" customHeight="1" x14ac:dyDescent="0.3">
      <c r="A15" s="102">
        <v>103</v>
      </c>
      <c r="B15" s="105">
        <v>45352</v>
      </c>
      <c r="C15" s="99"/>
      <c r="D15" s="106">
        <v>0</v>
      </c>
      <c r="E15" s="109"/>
      <c r="F15" s="208">
        <v>4.6969999999999998E-2</v>
      </c>
      <c r="G15" s="107">
        <v>0</v>
      </c>
      <c r="H15" s="209"/>
      <c r="I15" s="110">
        <v>0</v>
      </c>
      <c r="J15" s="108">
        <v>0</v>
      </c>
    </row>
    <row r="16" spans="1:10" ht="13.2" customHeight="1" x14ac:dyDescent="0.3">
      <c r="A16" s="102">
        <v>104</v>
      </c>
      <c r="B16" s="105">
        <v>45383</v>
      </c>
      <c r="C16" s="99"/>
      <c r="D16" s="106">
        <v>0</v>
      </c>
      <c r="E16" s="109"/>
      <c r="F16" s="208">
        <v>4.6969999999999998E-2</v>
      </c>
      <c r="G16" s="107">
        <v>0</v>
      </c>
      <c r="H16" s="209"/>
      <c r="I16" s="110">
        <v>0</v>
      </c>
      <c r="J16" s="108">
        <v>0</v>
      </c>
    </row>
    <row r="17" spans="1:10" ht="13.2" customHeight="1" x14ac:dyDescent="0.3">
      <c r="A17" s="102">
        <v>105</v>
      </c>
      <c r="B17" s="105">
        <v>45413</v>
      </c>
      <c r="C17" s="99"/>
      <c r="D17" s="106">
        <v>0</v>
      </c>
      <c r="E17" s="109"/>
      <c r="F17" s="208">
        <v>4.6969999999999998E-2</v>
      </c>
      <c r="G17" s="107">
        <v>0</v>
      </c>
      <c r="H17" s="209"/>
      <c r="I17" s="110">
        <v>0</v>
      </c>
      <c r="J17" s="108">
        <v>0</v>
      </c>
    </row>
    <row r="18" spans="1:10" ht="13.2" customHeight="1" x14ac:dyDescent="0.3">
      <c r="A18" s="102">
        <v>106</v>
      </c>
      <c r="B18" s="105">
        <v>45444</v>
      </c>
      <c r="C18" s="99"/>
      <c r="D18" s="106">
        <v>0</v>
      </c>
      <c r="E18" s="109"/>
      <c r="F18" s="208">
        <v>4.6969999999999998E-2</v>
      </c>
      <c r="G18" s="107">
        <v>0</v>
      </c>
      <c r="H18" s="209"/>
      <c r="I18" s="110">
        <v>0</v>
      </c>
      <c r="J18" s="108">
        <v>0</v>
      </c>
    </row>
    <row r="19" spans="1:10" ht="13.2" customHeight="1" x14ac:dyDescent="0.3">
      <c r="A19" s="102">
        <v>107</v>
      </c>
      <c r="B19" s="105">
        <v>45474</v>
      </c>
      <c r="C19" s="99"/>
      <c r="D19" s="106">
        <v>0</v>
      </c>
      <c r="E19" s="109"/>
      <c r="F19" s="208">
        <v>4.6969999999999998E-2</v>
      </c>
      <c r="G19" s="107">
        <v>0</v>
      </c>
      <c r="H19" s="209"/>
      <c r="I19" s="110">
        <v>0</v>
      </c>
      <c r="J19" s="108">
        <v>0</v>
      </c>
    </row>
    <row r="20" spans="1:10" ht="13.2" customHeight="1" x14ac:dyDescent="0.3">
      <c r="A20" s="102">
        <v>108</v>
      </c>
      <c r="B20" s="105">
        <v>45505</v>
      </c>
      <c r="C20" s="99"/>
      <c r="D20" s="106">
        <v>0</v>
      </c>
      <c r="E20" s="109"/>
      <c r="F20" s="208">
        <v>4.6969999999999998E-2</v>
      </c>
      <c r="G20" s="107">
        <v>0</v>
      </c>
      <c r="H20" s="209"/>
      <c r="I20" s="110">
        <v>0</v>
      </c>
      <c r="J20" s="108">
        <v>0</v>
      </c>
    </row>
    <row r="21" spans="1:10" ht="13.2" customHeight="1" x14ac:dyDescent="0.3">
      <c r="A21" s="102">
        <v>109</v>
      </c>
      <c r="B21" s="105">
        <v>45536</v>
      </c>
      <c r="C21" s="99"/>
      <c r="D21" s="106"/>
      <c r="E21" s="109"/>
      <c r="F21" s="208">
        <v>4.6969999999999998E-2</v>
      </c>
      <c r="G21" s="107">
        <v>0</v>
      </c>
      <c r="H21" s="209"/>
      <c r="I21" s="110">
        <v>0</v>
      </c>
      <c r="J21" s="108">
        <v>0</v>
      </c>
    </row>
    <row r="22" spans="1:10" ht="13.2" customHeight="1" x14ac:dyDescent="0.3">
      <c r="A22" s="102">
        <v>110</v>
      </c>
      <c r="B22" s="105">
        <v>45566</v>
      </c>
      <c r="C22" s="113"/>
      <c r="D22" s="106"/>
      <c r="E22" s="109"/>
      <c r="F22" s="208">
        <v>4.6969999999999998E-2</v>
      </c>
      <c r="G22" s="107">
        <v>0</v>
      </c>
      <c r="H22" s="209"/>
      <c r="I22" s="110">
        <v>0</v>
      </c>
      <c r="J22" s="108">
        <v>0</v>
      </c>
    </row>
    <row r="23" spans="1:10" ht="13.2" customHeight="1" x14ac:dyDescent="0.3">
      <c r="A23" s="102">
        <v>111</v>
      </c>
      <c r="B23" s="112"/>
      <c r="C23" s="113"/>
      <c r="D23" s="114"/>
      <c r="E23" s="115"/>
      <c r="F23" s="116"/>
      <c r="G23" s="99"/>
      <c r="H23" s="99"/>
      <c r="I23" s="99"/>
      <c r="J23" s="99"/>
    </row>
    <row r="24" spans="1:10" ht="13.2" customHeight="1" x14ac:dyDescent="0.3">
      <c r="A24" s="102">
        <v>112</v>
      </c>
      <c r="B24" s="111" t="s">
        <v>164</v>
      </c>
      <c r="C24" s="113"/>
      <c r="D24" s="114"/>
      <c r="E24" s="115"/>
      <c r="F24" s="116"/>
      <c r="G24" s="99"/>
      <c r="H24" s="99"/>
      <c r="I24" s="99"/>
      <c r="J24" s="99"/>
    </row>
    <row r="25" spans="1:10" ht="13.2" customHeight="1" x14ac:dyDescent="0.3">
      <c r="A25" s="102">
        <v>113</v>
      </c>
      <c r="B25" s="112"/>
      <c r="C25" s="113"/>
      <c r="D25" s="114"/>
      <c r="E25" s="115"/>
      <c r="F25" s="116"/>
      <c r="G25" s="99"/>
      <c r="H25" s="99"/>
      <c r="I25" s="99"/>
      <c r="J25" s="99"/>
    </row>
    <row r="26" spans="1:10" ht="13.2" customHeight="1" x14ac:dyDescent="0.3"/>
    <row r="30" spans="1:10" ht="13.2" customHeight="1" x14ac:dyDescent="0.3"/>
    <row r="31" spans="1:10" ht="13.2" customHeight="1" x14ac:dyDescent="0.3"/>
    <row r="32" spans="1:10" ht="13.2" customHeight="1" x14ac:dyDescent="0.3"/>
    <row r="33" ht="13.2" customHeight="1" x14ac:dyDescent="0.3"/>
    <row r="34" ht="13.2" customHeight="1" x14ac:dyDescent="0.3"/>
    <row r="35" ht="13.2" customHeight="1" x14ac:dyDescent="0.3"/>
    <row r="36" ht="13.2" customHeight="1" x14ac:dyDescent="0.3"/>
    <row r="37" ht="13.2" customHeight="1" x14ac:dyDescent="0.3"/>
    <row r="38" ht="13.2" customHeight="1" x14ac:dyDescent="0.3"/>
    <row r="39" ht="13.2" customHeight="1" x14ac:dyDescent="0.3"/>
    <row r="40" ht="13.2" customHeight="1" x14ac:dyDescent="0.3"/>
    <row r="41" ht="13.2" customHeight="1" x14ac:dyDescent="0.3"/>
    <row r="42" ht="13.2" customHeight="1" x14ac:dyDescent="0.3"/>
    <row r="43" ht="13.2" customHeight="1" x14ac:dyDescent="0.3"/>
    <row r="44" ht="13.2" customHeight="1" x14ac:dyDescent="0.3"/>
    <row r="45" ht="13.2" customHeight="1" x14ac:dyDescent="0.3"/>
    <row r="46" ht="13.2" customHeight="1" x14ac:dyDescent="0.3"/>
    <row r="47" ht="13.2" customHeight="1" x14ac:dyDescent="0.3"/>
    <row r="48" ht="13.2" customHeight="1" x14ac:dyDescent="0.3"/>
    <row r="49" ht="13.2" customHeight="1" x14ac:dyDescent="0.3"/>
    <row r="50" ht="13.2" customHeight="1" x14ac:dyDescent="0.3"/>
    <row r="51" ht="13.2" customHeight="1" x14ac:dyDescent="0.3"/>
    <row r="52" ht="13.2" customHeight="1" x14ac:dyDescent="0.3"/>
    <row r="53" ht="13.2" customHeight="1" x14ac:dyDescent="0.3"/>
    <row r="54" ht="13.2" customHeight="1" x14ac:dyDescent="0.3"/>
    <row r="55" ht="13.2" customHeight="1" x14ac:dyDescent="0.3"/>
    <row r="56" ht="13.2" customHeight="1" x14ac:dyDescent="0.3"/>
    <row r="57" ht="13.2" customHeight="1" x14ac:dyDescent="0.3"/>
    <row r="58" ht="13.2" customHeight="1" x14ac:dyDescent="0.3"/>
    <row r="59" ht="13.2" customHeight="1" x14ac:dyDescent="0.3"/>
    <row r="60" ht="13.2" customHeight="1" x14ac:dyDescent="0.3"/>
    <row r="61" ht="13.2" customHeight="1" x14ac:dyDescent="0.3"/>
    <row r="62" ht="13.2" customHeight="1" x14ac:dyDescent="0.3"/>
    <row r="63" ht="13.2" customHeight="1" x14ac:dyDescent="0.3"/>
    <row r="64" ht="13.2" customHeight="1" x14ac:dyDescent="0.3"/>
    <row r="65" ht="13.2" customHeight="1" x14ac:dyDescent="0.3"/>
    <row r="66" ht="13.2" customHeight="1" x14ac:dyDescent="0.3"/>
    <row r="67" ht="13.2" customHeight="1" x14ac:dyDescent="0.3"/>
    <row r="68" ht="13.2" customHeight="1" x14ac:dyDescent="0.3"/>
    <row r="69" ht="13.2" customHeight="1" x14ac:dyDescent="0.3"/>
    <row r="70" ht="13.2" customHeight="1" x14ac:dyDescent="0.3"/>
    <row r="71" ht="13.2" customHeight="1" x14ac:dyDescent="0.3"/>
    <row r="72" ht="13.2" customHeight="1" x14ac:dyDescent="0.3"/>
    <row r="73" ht="13.2" customHeight="1" x14ac:dyDescent="0.3"/>
    <row r="74" ht="13.2" customHeight="1" x14ac:dyDescent="0.3"/>
    <row r="75" ht="13.2" customHeight="1" x14ac:dyDescent="0.3"/>
    <row r="76" ht="13.2" customHeight="1" x14ac:dyDescent="0.3"/>
    <row r="77" ht="13.2" customHeight="1" x14ac:dyDescent="0.3"/>
    <row r="78" ht="13.2" customHeight="1" x14ac:dyDescent="0.3"/>
    <row r="79" ht="13.2" customHeight="1" x14ac:dyDescent="0.3"/>
    <row r="80" ht="13.2" customHeight="1" x14ac:dyDescent="0.3"/>
    <row r="81" ht="13.2" customHeight="1" x14ac:dyDescent="0.3"/>
    <row r="82" ht="13.2" customHeight="1" x14ac:dyDescent="0.3"/>
    <row r="83" ht="13.2" customHeight="1" x14ac:dyDescent="0.3"/>
    <row r="84" ht="13.2" customHeight="1" x14ac:dyDescent="0.3"/>
    <row r="85" ht="13.2" customHeight="1" x14ac:dyDescent="0.3"/>
    <row r="86" ht="13.2" customHeight="1" x14ac:dyDescent="0.3"/>
    <row r="87" ht="13.2" customHeight="1" x14ac:dyDescent="0.3"/>
    <row r="88" ht="13.2" customHeight="1" x14ac:dyDescent="0.3"/>
    <row r="89" ht="13.2" customHeight="1" x14ac:dyDescent="0.3"/>
    <row r="90" ht="13.2" customHeight="1" x14ac:dyDescent="0.3"/>
    <row r="91" ht="13.2" customHeight="1" x14ac:dyDescent="0.3"/>
    <row r="92" ht="13.2" customHeight="1" x14ac:dyDescent="0.3"/>
    <row r="93" ht="13.2" customHeight="1" x14ac:dyDescent="0.3"/>
    <row r="94" ht="13.2" customHeight="1" x14ac:dyDescent="0.3"/>
    <row r="95" ht="13.2" customHeight="1" x14ac:dyDescent="0.3"/>
    <row r="96" ht="13.2" customHeight="1" collapsed="1" x14ac:dyDescent="0.3"/>
    <row r="97" ht="13.8" customHeight="1" x14ac:dyDescent="0.3"/>
    <row r="98" ht="13.2" customHeight="1" x14ac:dyDescent="0.3"/>
    <row r="99" ht="13.2" customHeight="1" x14ac:dyDescent="0.3"/>
    <row r="100" ht="13.2" customHeight="1" x14ac:dyDescent="0.3"/>
    <row r="101" ht="13.2" customHeight="1" x14ac:dyDescent="0.3"/>
    <row r="102" collapsed="1" x14ac:dyDescent="0.3"/>
    <row r="103" ht="13.2" customHeight="1" x14ac:dyDescent="0.3"/>
    <row r="104" ht="13.2" customHeight="1" x14ac:dyDescent="0.3"/>
    <row r="105" ht="13.2" customHeight="1" x14ac:dyDescent="0.3"/>
    <row r="106" ht="13.2" customHeight="1" x14ac:dyDescent="0.3"/>
    <row r="107" ht="13.2" customHeight="1" x14ac:dyDescent="0.3"/>
    <row r="108" ht="13.2" customHeight="1" x14ac:dyDescent="0.3"/>
    <row r="109" ht="13.2" customHeight="1" x14ac:dyDescent="0.3"/>
    <row r="110" ht="13.2" customHeight="1" x14ac:dyDescent="0.3"/>
    <row r="111" ht="13.2" customHeight="1" x14ac:dyDescent="0.3"/>
    <row r="112" ht="13.2" customHeight="1" x14ac:dyDescent="0.3"/>
    <row r="113" ht="13.2" customHeight="1" x14ac:dyDescent="0.3"/>
    <row r="114" ht="13.2" customHeight="1" x14ac:dyDescent="0.3"/>
    <row r="115" ht="13.2" customHeight="1" x14ac:dyDescent="0.3"/>
    <row r="116" ht="13.2" customHeight="1" x14ac:dyDescent="0.3"/>
    <row r="117" ht="13.2" customHeight="1" x14ac:dyDescent="0.3"/>
    <row r="118" ht="13.2" customHeight="1" x14ac:dyDescent="0.3"/>
    <row r="119" ht="13.2" customHeight="1" x14ac:dyDescent="0.3"/>
    <row r="120" ht="13.2" customHeight="1" x14ac:dyDescent="0.3"/>
    <row r="121" ht="13.2" customHeight="1" x14ac:dyDescent="0.3"/>
    <row r="122" ht="13.2" customHeight="1" x14ac:dyDescent="0.3"/>
    <row r="123" ht="13.2" customHeight="1" x14ac:dyDescent="0.3"/>
    <row r="124" ht="13.2" customHeight="1" x14ac:dyDescent="0.3"/>
    <row r="125" ht="13.2" customHeight="1" x14ac:dyDescent="0.3"/>
    <row r="126" ht="13.2" customHeight="1" x14ac:dyDescent="0.3"/>
    <row r="127" ht="13.2" customHeight="1" x14ac:dyDescent="0.3"/>
    <row r="128" ht="13.2" customHeight="1" x14ac:dyDescent="0.3"/>
    <row r="129" ht="13.2" customHeight="1" x14ac:dyDescent="0.3"/>
    <row r="130" ht="13.2" customHeight="1" x14ac:dyDescent="0.3"/>
    <row r="131" ht="13.2" customHeight="1" x14ac:dyDescent="0.3"/>
    <row r="132" ht="13.2" customHeight="1" x14ac:dyDescent="0.3"/>
    <row r="133" ht="13.2" customHeight="1" x14ac:dyDescent="0.3"/>
    <row r="134" ht="13.2" customHeight="1" x14ac:dyDescent="0.3"/>
    <row r="135" ht="13.2" customHeight="1" x14ac:dyDescent="0.3"/>
    <row r="136" ht="13.2" customHeight="1" x14ac:dyDescent="0.3"/>
    <row r="137" ht="13.2" customHeight="1" x14ac:dyDescent="0.3"/>
    <row r="138" ht="13.2" customHeight="1" x14ac:dyDescent="0.3"/>
    <row r="139" ht="13.2" customHeight="1" x14ac:dyDescent="0.3"/>
    <row r="140" ht="13.2" customHeight="1" x14ac:dyDescent="0.3"/>
    <row r="141" ht="13.2" customHeight="1" x14ac:dyDescent="0.3"/>
    <row r="142" ht="13.2" customHeight="1" x14ac:dyDescent="0.3"/>
    <row r="143" ht="13.2" customHeight="1" x14ac:dyDescent="0.3"/>
    <row r="144" ht="13.2" customHeight="1" x14ac:dyDescent="0.3"/>
    <row r="145" ht="13.2" customHeight="1" x14ac:dyDescent="0.3"/>
    <row r="146" ht="13.2" customHeight="1" x14ac:dyDescent="0.3"/>
    <row r="147" ht="13.2" customHeight="1" x14ac:dyDescent="0.3"/>
    <row r="148" ht="13.2" customHeight="1" x14ac:dyDescent="0.3"/>
    <row r="149" collapsed="1" x14ac:dyDescent="0.3"/>
    <row r="162" collapsed="1" x14ac:dyDescent="0.3"/>
    <row r="175" collapsed="1" x14ac:dyDescent="0.3"/>
    <row r="189" collapsed="1" x14ac:dyDescent="0.3"/>
  </sheetData>
  <pageMargins left="0.7" right="0.7" top="0.75" bottom="0.75" header="0.3" footer="0.3"/>
  <pageSetup scale="48" fitToHeight="0" orientation="portrait" horizontalDpi="1200" verticalDpi="1200" r:id="rId1"/>
  <headerFooter>
    <oddHeader>&amp;RNWN WUTC Advice 24-09
Exhibit A - Supporting Materials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BB48-4903-4912-A5D1-0B729B1CB6AD}">
  <dimension ref="A1:J189"/>
  <sheetViews>
    <sheetView view="pageLayout" zoomScaleNormal="100" zoomScaleSheetLayoutView="115" workbookViewId="0">
      <selection sqref="A1:M90"/>
    </sheetView>
  </sheetViews>
  <sheetFormatPr defaultColWidth="8.44140625" defaultRowHeight="14.4" x14ac:dyDescent="0.3"/>
  <cols>
    <col min="1" max="1" width="4.21875" customWidth="1"/>
    <col min="2" max="2" width="14.21875" customWidth="1"/>
    <col min="3" max="3" width="13.77734375" customWidth="1"/>
    <col min="4" max="4" width="22.21875" customWidth="1"/>
    <col min="5" max="7" width="14.21875" customWidth="1"/>
    <col min="8" max="8" width="3.21875" customWidth="1"/>
    <col min="9" max="20" width="14.21875" customWidth="1"/>
  </cols>
  <sheetData>
    <row r="1" spans="1:10" x14ac:dyDescent="0.3">
      <c r="A1" s="98"/>
      <c r="B1" s="99" t="s">
        <v>102</v>
      </c>
      <c r="C1" s="99"/>
      <c r="D1" s="99" t="s">
        <v>103</v>
      </c>
      <c r="E1" s="99"/>
      <c r="F1" s="99"/>
      <c r="G1" s="99"/>
      <c r="H1" s="99"/>
      <c r="I1" s="99"/>
      <c r="J1" s="99"/>
    </row>
    <row r="2" spans="1:10" x14ac:dyDescent="0.3">
      <c r="A2" s="98"/>
      <c r="B2" s="99" t="s">
        <v>104</v>
      </c>
      <c r="C2" s="99"/>
      <c r="D2" s="99" t="s">
        <v>4</v>
      </c>
      <c r="E2" s="99"/>
      <c r="F2" s="99"/>
      <c r="G2" s="99"/>
      <c r="H2" s="99"/>
      <c r="I2" s="99"/>
      <c r="J2" s="99"/>
    </row>
    <row r="3" spans="1:10" x14ac:dyDescent="0.3">
      <c r="A3" s="98"/>
      <c r="B3" s="99" t="s">
        <v>105</v>
      </c>
      <c r="C3" s="99"/>
      <c r="D3" s="210" t="s">
        <v>165</v>
      </c>
      <c r="E3" s="99"/>
      <c r="F3" s="99"/>
      <c r="G3" s="99"/>
      <c r="H3" s="99"/>
      <c r="I3" s="99"/>
      <c r="J3" s="99"/>
    </row>
    <row r="4" spans="1:10" x14ac:dyDescent="0.3">
      <c r="A4" s="98"/>
      <c r="B4" s="99" t="s">
        <v>107</v>
      </c>
      <c r="C4" s="99"/>
      <c r="D4" s="101">
        <v>151829</v>
      </c>
      <c r="E4" s="99"/>
      <c r="F4" s="99"/>
      <c r="G4" s="99"/>
      <c r="H4" s="99"/>
      <c r="I4" s="99"/>
      <c r="J4" s="99"/>
    </row>
    <row r="5" spans="1:10" x14ac:dyDescent="0.3">
      <c r="A5" s="98"/>
      <c r="B5" s="99"/>
      <c r="C5" s="99"/>
      <c r="D5" s="99"/>
      <c r="E5" s="99"/>
      <c r="F5" s="99"/>
      <c r="G5" s="99"/>
      <c r="H5" s="99"/>
      <c r="I5" s="99"/>
      <c r="J5" s="99"/>
    </row>
    <row r="6" spans="1:10" x14ac:dyDescent="0.3">
      <c r="A6" s="102"/>
      <c r="B6" s="99" t="s">
        <v>108</v>
      </c>
      <c r="C6" s="99"/>
      <c r="D6" s="99"/>
      <c r="E6" s="99"/>
      <c r="F6" s="99"/>
      <c r="G6" s="103"/>
      <c r="H6" s="103"/>
      <c r="I6" s="99"/>
      <c r="J6" s="99"/>
    </row>
    <row r="7" spans="1:10" ht="13.2" customHeigh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</row>
    <row r="8" spans="1:10" ht="13.2" customHeight="1" x14ac:dyDescent="0.3">
      <c r="A8" s="102"/>
      <c r="B8" s="104" t="s">
        <v>109</v>
      </c>
      <c r="C8" s="104" t="s">
        <v>110</v>
      </c>
      <c r="D8" s="104" t="s">
        <v>111</v>
      </c>
      <c r="E8" s="104" t="s">
        <v>112</v>
      </c>
      <c r="F8" s="104" t="s">
        <v>113</v>
      </c>
      <c r="G8" s="104" t="s">
        <v>86</v>
      </c>
      <c r="H8" s="104"/>
      <c r="I8" s="104" t="s">
        <v>95</v>
      </c>
      <c r="J8" s="104" t="s">
        <v>89</v>
      </c>
    </row>
    <row r="9" spans="1:10" ht="13.2" customHeight="1" x14ac:dyDescent="0.3">
      <c r="A9" s="102"/>
      <c r="B9" s="103" t="s">
        <v>114</v>
      </c>
      <c r="C9" s="103" t="s">
        <v>115</v>
      </c>
      <c r="D9" s="103" t="s">
        <v>116</v>
      </c>
      <c r="E9" s="103" t="s">
        <v>117</v>
      </c>
      <c r="F9" s="103" t="s">
        <v>118</v>
      </c>
      <c r="G9" s="103" t="s">
        <v>119</v>
      </c>
      <c r="H9" s="103"/>
      <c r="I9" s="103" t="s">
        <v>120</v>
      </c>
      <c r="J9" s="103" t="s">
        <v>121</v>
      </c>
    </row>
    <row r="10" spans="1:10" ht="13.2" customHeight="1" x14ac:dyDescent="0.3">
      <c r="A10" s="102">
        <v>1</v>
      </c>
      <c r="B10" s="100" t="s">
        <v>122</v>
      </c>
      <c r="C10" s="99"/>
      <c r="D10" s="106"/>
      <c r="E10" s="106"/>
      <c r="F10" s="106"/>
      <c r="G10" s="106"/>
      <c r="H10" s="106"/>
      <c r="I10" s="106"/>
      <c r="J10" s="106">
        <v>0</v>
      </c>
    </row>
    <row r="11" spans="1:10" ht="13.2" customHeight="1" x14ac:dyDescent="0.3">
      <c r="A11" s="102">
        <v>39</v>
      </c>
      <c r="B11" s="105">
        <v>45231</v>
      </c>
      <c r="C11" s="99" t="s">
        <v>123</v>
      </c>
      <c r="D11" s="106">
        <v>-6757.47</v>
      </c>
      <c r="E11" s="106">
        <v>216117.08</v>
      </c>
      <c r="F11" s="211">
        <v>8.3500000000000005E-2</v>
      </c>
      <c r="G11" s="212">
        <v>1480.3</v>
      </c>
      <c r="H11" s="213"/>
      <c r="I11" s="106">
        <v>210839.90999999997</v>
      </c>
      <c r="J11" s="214">
        <v>210839.90999999997</v>
      </c>
    </row>
    <row r="12" spans="1:10" ht="13.2" customHeight="1" x14ac:dyDescent="0.3">
      <c r="A12" s="102">
        <v>40</v>
      </c>
      <c r="B12" s="105">
        <v>45261</v>
      </c>
      <c r="C12" s="99"/>
      <c r="D12" s="106">
        <v>-28177.930000000008</v>
      </c>
      <c r="E12" s="106"/>
      <c r="F12" s="211">
        <v>8.3500000000000005E-2</v>
      </c>
      <c r="G12" s="212">
        <v>1369.06</v>
      </c>
      <c r="H12" s="213"/>
      <c r="I12" s="106">
        <v>-26808.870000000006</v>
      </c>
      <c r="J12" s="214">
        <v>184031.03999999998</v>
      </c>
    </row>
    <row r="13" spans="1:10" ht="13.2" customHeight="1" x14ac:dyDescent="0.3">
      <c r="A13" s="102">
        <v>41</v>
      </c>
      <c r="B13" s="105">
        <v>45292</v>
      </c>
      <c r="C13" s="99"/>
      <c r="D13" s="106">
        <v>-34867.609999999993</v>
      </c>
      <c r="E13" s="106"/>
      <c r="F13" s="211">
        <v>8.5000000000000006E-2</v>
      </c>
      <c r="G13" s="212">
        <v>1180.06</v>
      </c>
      <c r="H13" s="213"/>
      <c r="I13" s="106">
        <v>-33687.549999999996</v>
      </c>
      <c r="J13" s="214">
        <v>150343.49</v>
      </c>
    </row>
    <row r="14" spans="1:10" ht="13.2" customHeight="1" x14ac:dyDescent="0.3">
      <c r="A14" s="102">
        <v>42</v>
      </c>
      <c r="B14" s="105">
        <v>45323</v>
      </c>
      <c r="C14" s="99"/>
      <c r="D14" s="106">
        <v>-30693.850000000009</v>
      </c>
      <c r="E14" s="106"/>
      <c r="F14" s="211">
        <v>8.5000000000000006E-2</v>
      </c>
      <c r="G14" s="212">
        <v>956.23</v>
      </c>
      <c r="H14" s="213"/>
      <c r="I14" s="106">
        <v>-29737.62000000001</v>
      </c>
      <c r="J14" s="214">
        <v>120605.86999999998</v>
      </c>
    </row>
    <row r="15" spans="1:10" ht="13.2" customHeight="1" x14ac:dyDescent="0.3">
      <c r="A15" s="102">
        <v>43</v>
      </c>
      <c r="B15" s="105">
        <v>45352</v>
      </c>
      <c r="C15" s="99"/>
      <c r="D15" s="106">
        <v>-26136.300000000003</v>
      </c>
      <c r="E15" s="106"/>
      <c r="F15" s="211">
        <v>8.5000000000000006E-2</v>
      </c>
      <c r="G15" s="212">
        <v>761.73</v>
      </c>
      <c r="H15" s="213"/>
      <c r="I15" s="106">
        <v>-25374.570000000003</v>
      </c>
      <c r="J15" s="214">
        <v>95231.299999999974</v>
      </c>
    </row>
    <row r="16" spans="1:10" ht="13.2" customHeight="1" x14ac:dyDescent="0.3">
      <c r="A16" s="102">
        <v>44</v>
      </c>
      <c r="B16" s="105">
        <v>45383</v>
      </c>
      <c r="C16" s="99"/>
      <c r="D16" s="106">
        <v>-17372.359999999997</v>
      </c>
      <c r="E16" s="106"/>
      <c r="F16" s="211">
        <v>8.5000000000000006E-2</v>
      </c>
      <c r="G16" s="212">
        <v>613.03</v>
      </c>
      <c r="H16" s="213"/>
      <c r="I16" s="106">
        <v>-16759.329999999998</v>
      </c>
      <c r="J16" s="214">
        <v>78471.969999999972</v>
      </c>
    </row>
    <row r="17" spans="1:10" ht="13.2" customHeight="1" x14ac:dyDescent="0.3">
      <c r="A17" s="102">
        <v>45</v>
      </c>
      <c r="B17" s="105">
        <v>45413</v>
      </c>
      <c r="C17" s="99"/>
      <c r="D17" s="106">
        <v>-13466.970000000008</v>
      </c>
      <c r="E17" s="106"/>
      <c r="F17" s="211">
        <v>8.5000000000000006E-2</v>
      </c>
      <c r="G17" s="212">
        <v>508.15</v>
      </c>
      <c r="H17" s="213"/>
      <c r="I17" s="106">
        <v>-12958.820000000009</v>
      </c>
      <c r="J17" s="214">
        <v>65513.149999999965</v>
      </c>
    </row>
    <row r="18" spans="1:10" ht="13.2" customHeight="1" x14ac:dyDescent="0.3">
      <c r="A18" s="102">
        <v>46</v>
      </c>
      <c r="B18" s="105">
        <v>45444</v>
      </c>
      <c r="C18" s="99"/>
      <c r="D18" s="106">
        <v>-9221.8900000000012</v>
      </c>
      <c r="E18" s="106"/>
      <c r="F18" s="211">
        <v>8.5000000000000006E-2</v>
      </c>
      <c r="G18" s="212">
        <v>431.39</v>
      </c>
      <c r="H18" s="213"/>
      <c r="I18" s="106">
        <v>-8790.5000000000018</v>
      </c>
      <c r="J18" s="214">
        <v>56722.649999999965</v>
      </c>
    </row>
    <row r="19" spans="1:10" ht="13.2" customHeight="1" x14ac:dyDescent="0.3">
      <c r="A19" s="102">
        <v>47</v>
      </c>
      <c r="B19" s="105">
        <v>45474</v>
      </c>
      <c r="C19" s="99"/>
      <c r="D19" s="106">
        <v>-6237.4399999999987</v>
      </c>
      <c r="E19" s="106"/>
      <c r="F19" s="211">
        <v>8.5000000000000006E-2</v>
      </c>
      <c r="G19" s="212">
        <v>379.69</v>
      </c>
      <c r="H19" s="213"/>
      <c r="I19" s="106">
        <v>-5857.7499999999991</v>
      </c>
      <c r="J19" s="214">
        <v>50864.899999999965</v>
      </c>
    </row>
    <row r="20" spans="1:10" ht="13.2" customHeight="1" x14ac:dyDescent="0.3">
      <c r="A20" s="102">
        <v>48</v>
      </c>
      <c r="B20" s="105">
        <v>45505</v>
      </c>
      <c r="C20" s="99"/>
      <c r="D20" s="106">
        <v>-5386.71</v>
      </c>
      <c r="E20" s="106"/>
      <c r="F20" s="211">
        <v>8.5000000000000006E-2</v>
      </c>
      <c r="G20" s="212">
        <v>341.22</v>
      </c>
      <c r="H20" s="213"/>
      <c r="I20" s="106">
        <v>-5045.49</v>
      </c>
      <c r="J20" s="214">
        <v>45819.409999999967</v>
      </c>
    </row>
    <row r="21" spans="1:10" ht="13.2" customHeight="1" x14ac:dyDescent="0.3">
      <c r="A21" s="102">
        <v>49</v>
      </c>
      <c r="B21" s="105">
        <v>45536</v>
      </c>
      <c r="C21" s="215" t="s">
        <v>166</v>
      </c>
      <c r="D21" s="216">
        <v>-6666.83</v>
      </c>
      <c r="E21" s="106"/>
      <c r="F21" s="211">
        <v>8.5000000000000006E-2</v>
      </c>
      <c r="G21" s="212">
        <v>300.94</v>
      </c>
      <c r="H21" s="213"/>
      <c r="I21" s="106">
        <v>-6365.89</v>
      </c>
      <c r="J21" s="214">
        <v>39453.519999999968</v>
      </c>
    </row>
    <row r="22" spans="1:10" ht="13.2" customHeight="1" x14ac:dyDescent="0.3">
      <c r="A22" s="102">
        <v>50</v>
      </c>
      <c r="B22" s="105">
        <v>45566</v>
      </c>
      <c r="C22" s="215" t="s">
        <v>166</v>
      </c>
      <c r="D22" s="216">
        <v>-13749.740000000002</v>
      </c>
      <c r="E22" s="106"/>
      <c r="F22" s="211">
        <v>8.5000000000000006E-2</v>
      </c>
      <c r="G22" s="212">
        <v>230.77</v>
      </c>
      <c r="H22" s="213"/>
      <c r="I22" s="106">
        <v>-13518.970000000001</v>
      </c>
      <c r="J22" s="214">
        <v>25934.549999999967</v>
      </c>
    </row>
    <row r="23" spans="1:10" ht="13.2" customHeight="1" x14ac:dyDescent="0.3">
      <c r="A23" s="102">
        <v>51</v>
      </c>
      <c r="B23" s="105"/>
      <c r="C23" s="99"/>
      <c r="D23" s="106"/>
      <c r="E23" s="106"/>
      <c r="F23" s="211"/>
      <c r="G23" s="212"/>
      <c r="H23" s="213"/>
      <c r="I23" s="106"/>
      <c r="J23" s="214"/>
    </row>
    <row r="24" spans="1:10" ht="13.2" customHeight="1" x14ac:dyDescent="0.3">
      <c r="A24" s="102">
        <v>52</v>
      </c>
      <c r="B24" s="111" t="s">
        <v>164</v>
      </c>
      <c r="C24" s="99"/>
      <c r="D24" s="106"/>
      <c r="E24" s="106"/>
      <c r="F24" s="208"/>
      <c r="G24" s="212"/>
      <c r="H24" s="213"/>
      <c r="I24" s="106"/>
      <c r="J24" s="214"/>
    </row>
    <row r="25" spans="1:10" ht="13.2" customHeight="1" x14ac:dyDescent="0.3">
      <c r="A25" s="102">
        <v>53</v>
      </c>
      <c r="B25" s="105"/>
      <c r="C25" s="99"/>
      <c r="D25" s="106"/>
      <c r="E25" s="106"/>
      <c r="F25" s="217"/>
      <c r="G25" s="212"/>
      <c r="H25" s="99"/>
      <c r="I25" s="106"/>
      <c r="J25" s="214"/>
    </row>
    <row r="26" spans="1:10" ht="13.2" customHeight="1" x14ac:dyDescent="0.3"/>
    <row r="30" spans="1:10" ht="13.2" customHeight="1" x14ac:dyDescent="0.3"/>
    <row r="31" spans="1:10" ht="13.2" customHeight="1" x14ac:dyDescent="0.3"/>
    <row r="32" spans="1:10" ht="13.2" customHeight="1" x14ac:dyDescent="0.3"/>
    <row r="33" ht="13.2" customHeight="1" x14ac:dyDescent="0.3"/>
    <row r="34" ht="13.2" customHeight="1" x14ac:dyDescent="0.3"/>
    <row r="35" ht="13.2" customHeight="1" x14ac:dyDescent="0.3"/>
    <row r="36" ht="13.2" customHeight="1" x14ac:dyDescent="0.3"/>
    <row r="37" ht="13.2" customHeight="1" x14ac:dyDescent="0.3"/>
    <row r="38" ht="13.2" customHeight="1" x14ac:dyDescent="0.3"/>
    <row r="39" ht="13.2" customHeight="1" x14ac:dyDescent="0.3"/>
    <row r="40" ht="13.2" customHeight="1" x14ac:dyDescent="0.3"/>
    <row r="41" ht="13.2" customHeight="1" x14ac:dyDescent="0.3"/>
    <row r="42" ht="13.2" customHeight="1" x14ac:dyDescent="0.3"/>
    <row r="43" ht="13.2" customHeight="1" x14ac:dyDescent="0.3"/>
    <row r="44" ht="13.2" customHeight="1" x14ac:dyDescent="0.3"/>
    <row r="45" ht="13.2" customHeight="1" x14ac:dyDescent="0.3"/>
    <row r="46" ht="13.2" customHeight="1" x14ac:dyDescent="0.3"/>
    <row r="47" ht="13.2" customHeight="1" x14ac:dyDescent="0.3"/>
    <row r="48" ht="13.2" customHeight="1" x14ac:dyDescent="0.3"/>
    <row r="49" ht="13.2" customHeight="1" x14ac:dyDescent="0.3"/>
    <row r="50" ht="13.2" customHeight="1" x14ac:dyDescent="0.3"/>
    <row r="51" ht="13.2" customHeight="1" x14ac:dyDescent="0.3"/>
    <row r="52" ht="13.2" customHeight="1" x14ac:dyDescent="0.3"/>
    <row r="53" ht="13.2" customHeight="1" x14ac:dyDescent="0.3"/>
    <row r="54" ht="13.2" customHeight="1" x14ac:dyDescent="0.3"/>
    <row r="55" ht="13.2" customHeight="1" x14ac:dyDescent="0.3"/>
    <row r="56" ht="13.2" customHeight="1" x14ac:dyDescent="0.3"/>
    <row r="57" ht="13.2" customHeight="1" x14ac:dyDescent="0.3"/>
    <row r="58" ht="13.2" customHeight="1" x14ac:dyDescent="0.3"/>
    <row r="59" ht="13.2" customHeight="1" x14ac:dyDescent="0.3"/>
    <row r="60" ht="13.2" customHeight="1" x14ac:dyDescent="0.3"/>
    <row r="61" ht="13.2" customHeight="1" x14ac:dyDescent="0.3"/>
    <row r="62" ht="13.2" customHeight="1" x14ac:dyDescent="0.3"/>
    <row r="63" ht="13.2" customHeight="1" x14ac:dyDescent="0.3"/>
    <row r="64" ht="13.2" customHeight="1" x14ac:dyDescent="0.3"/>
    <row r="65" ht="13.2" customHeight="1" x14ac:dyDescent="0.3"/>
    <row r="66" ht="13.2" customHeight="1" x14ac:dyDescent="0.3"/>
    <row r="67" ht="13.2" customHeight="1" x14ac:dyDescent="0.3"/>
    <row r="68" ht="13.2" customHeight="1" x14ac:dyDescent="0.3"/>
    <row r="69" ht="13.2" customHeight="1" x14ac:dyDescent="0.3"/>
    <row r="70" ht="13.2" customHeight="1" x14ac:dyDescent="0.3"/>
    <row r="71" ht="13.2" customHeight="1" x14ac:dyDescent="0.3"/>
    <row r="72" ht="13.2" customHeight="1" x14ac:dyDescent="0.3"/>
    <row r="73" ht="13.2" customHeight="1" x14ac:dyDescent="0.3"/>
    <row r="74" ht="13.2" customHeight="1" x14ac:dyDescent="0.3"/>
    <row r="75" ht="13.2" customHeight="1" x14ac:dyDescent="0.3"/>
    <row r="76" ht="13.2" customHeight="1" x14ac:dyDescent="0.3"/>
    <row r="77" ht="13.2" customHeight="1" x14ac:dyDescent="0.3"/>
    <row r="78" ht="13.2" customHeight="1" x14ac:dyDescent="0.3"/>
    <row r="79" ht="13.2" customHeight="1" x14ac:dyDescent="0.3"/>
    <row r="80" ht="13.2" customHeight="1" x14ac:dyDescent="0.3"/>
    <row r="81" ht="13.2" customHeight="1" x14ac:dyDescent="0.3"/>
    <row r="82" ht="13.2" customHeight="1" x14ac:dyDescent="0.3"/>
    <row r="83" ht="13.2" customHeight="1" x14ac:dyDescent="0.3"/>
    <row r="84" ht="13.2" customHeight="1" x14ac:dyDescent="0.3"/>
    <row r="85" ht="13.2" customHeight="1" x14ac:dyDescent="0.3"/>
    <row r="86" ht="13.2" customHeight="1" x14ac:dyDescent="0.3"/>
    <row r="87" ht="13.2" customHeight="1" x14ac:dyDescent="0.3"/>
    <row r="88" ht="13.2" customHeight="1" x14ac:dyDescent="0.3"/>
    <row r="89" ht="13.2" customHeight="1" x14ac:dyDescent="0.3"/>
    <row r="90" ht="13.2" customHeight="1" x14ac:dyDescent="0.3"/>
    <row r="91" ht="13.2" customHeight="1" x14ac:dyDescent="0.3"/>
    <row r="92" ht="13.2" customHeight="1" x14ac:dyDescent="0.3"/>
    <row r="93" ht="13.2" customHeight="1" x14ac:dyDescent="0.3"/>
    <row r="94" ht="13.2" customHeight="1" x14ac:dyDescent="0.3"/>
    <row r="95" ht="13.2" customHeight="1" x14ac:dyDescent="0.3"/>
    <row r="96" ht="13.2" customHeight="1" collapsed="1" x14ac:dyDescent="0.3"/>
    <row r="97" ht="13.8" customHeight="1" x14ac:dyDescent="0.3"/>
    <row r="98" ht="13.2" customHeight="1" x14ac:dyDescent="0.3"/>
    <row r="99" ht="13.2" customHeight="1" x14ac:dyDescent="0.3"/>
    <row r="100" ht="13.2" customHeight="1" x14ac:dyDescent="0.3"/>
    <row r="101" ht="13.2" customHeight="1" x14ac:dyDescent="0.3"/>
    <row r="102" collapsed="1" x14ac:dyDescent="0.3"/>
    <row r="103" ht="13.2" customHeight="1" x14ac:dyDescent="0.3"/>
    <row r="104" ht="13.2" customHeight="1" x14ac:dyDescent="0.3"/>
    <row r="105" ht="13.2" customHeight="1" x14ac:dyDescent="0.3"/>
    <row r="106" ht="13.2" customHeight="1" x14ac:dyDescent="0.3"/>
    <row r="107" ht="13.2" customHeight="1" x14ac:dyDescent="0.3"/>
    <row r="108" ht="13.2" customHeight="1" x14ac:dyDescent="0.3"/>
    <row r="109" ht="13.2" customHeight="1" x14ac:dyDescent="0.3"/>
    <row r="110" ht="13.2" customHeight="1" x14ac:dyDescent="0.3"/>
    <row r="111" ht="13.2" customHeight="1" x14ac:dyDescent="0.3"/>
    <row r="112" ht="13.2" customHeight="1" x14ac:dyDescent="0.3"/>
    <row r="113" ht="13.2" customHeight="1" x14ac:dyDescent="0.3"/>
    <row r="114" ht="13.2" customHeight="1" x14ac:dyDescent="0.3"/>
    <row r="115" ht="13.2" customHeight="1" x14ac:dyDescent="0.3"/>
    <row r="116" ht="13.2" customHeight="1" x14ac:dyDescent="0.3"/>
    <row r="117" ht="13.2" customHeight="1" x14ac:dyDescent="0.3"/>
    <row r="118" ht="13.2" customHeight="1" x14ac:dyDescent="0.3"/>
    <row r="119" ht="13.2" customHeight="1" x14ac:dyDescent="0.3"/>
    <row r="120" ht="13.2" customHeight="1" x14ac:dyDescent="0.3"/>
    <row r="121" ht="13.2" customHeight="1" x14ac:dyDescent="0.3"/>
    <row r="122" ht="13.2" customHeight="1" x14ac:dyDescent="0.3"/>
    <row r="123" ht="13.2" customHeight="1" x14ac:dyDescent="0.3"/>
    <row r="124" ht="13.2" customHeight="1" x14ac:dyDescent="0.3"/>
    <row r="125" ht="13.2" customHeight="1" x14ac:dyDescent="0.3"/>
    <row r="126" ht="13.2" customHeight="1" x14ac:dyDescent="0.3"/>
    <row r="127" ht="13.2" customHeight="1" x14ac:dyDescent="0.3"/>
    <row r="128" ht="13.2" customHeight="1" x14ac:dyDescent="0.3"/>
    <row r="129" ht="13.2" customHeight="1" x14ac:dyDescent="0.3"/>
    <row r="130" ht="13.2" customHeight="1" x14ac:dyDescent="0.3"/>
    <row r="131" ht="13.2" customHeight="1" x14ac:dyDescent="0.3"/>
    <row r="132" ht="13.2" customHeight="1" x14ac:dyDescent="0.3"/>
    <row r="133" ht="13.2" customHeight="1" x14ac:dyDescent="0.3"/>
    <row r="134" ht="13.2" customHeight="1" x14ac:dyDescent="0.3"/>
    <row r="135" ht="13.2" customHeight="1" x14ac:dyDescent="0.3"/>
    <row r="136" ht="13.2" customHeight="1" x14ac:dyDescent="0.3"/>
    <row r="137" ht="13.2" customHeight="1" x14ac:dyDescent="0.3"/>
    <row r="138" ht="13.2" customHeight="1" x14ac:dyDescent="0.3"/>
    <row r="139" ht="13.2" customHeight="1" x14ac:dyDescent="0.3"/>
    <row r="140" ht="13.2" customHeight="1" x14ac:dyDescent="0.3"/>
    <row r="141" ht="13.2" customHeight="1" x14ac:dyDescent="0.3"/>
    <row r="142" ht="13.2" customHeight="1" x14ac:dyDescent="0.3"/>
    <row r="143" ht="13.2" customHeight="1" x14ac:dyDescent="0.3"/>
    <row r="144" ht="13.2" customHeight="1" x14ac:dyDescent="0.3"/>
    <row r="145" ht="13.2" customHeight="1" x14ac:dyDescent="0.3"/>
    <row r="146" ht="13.2" customHeight="1" x14ac:dyDescent="0.3"/>
    <row r="147" ht="13.2" customHeight="1" x14ac:dyDescent="0.3"/>
    <row r="148" ht="13.2" customHeight="1" x14ac:dyDescent="0.3"/>
    <row r="149" collapsed="1" x14ac:dyDescent="0.3"/>
    <row r="162" collapsed="1" x14ac:dyDescent="0.3"/>
    <row r="175" collapsed="1" x14ac:dyDescent="0.3"/>
    <row r="189" collapsed="1" x14ac:dyDescent="0.3"/>
  </sheetData>
  <pageMargins left="0.7" right="0.7" top="0.75" bottom="0.75" header="0.3" footer="0.3"/>
  <pageSetup scale="48" fitToHeight="0" orientation="portrait" horizontalDpi="1200" verticalDpi="1200" r:id="rId1"/>
  <headerFooter>
    <oddHeader>&amp;RNWN WUTC Advice 24-09
Exhibit A - Supporting Materials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DF55-7FC0-42EA-AB72-423F6E465DBE}">
  <dimension ref="A1:F24"/>
  <sheetViews>
    <sheetView view="pageLayout" zoomScaleNormal="100" zoomScaleSheetLayoutView="115" workbookViewId="0">
      <selection sqref="A1:M90"/>
    </sheetView>
  </sheetViews>
  <sheetFormatPr defaultRowHeight="14.4" x14ac:dyDescent="0.3"/>
  <cols>
    <col min="1" max="1" width="9.21875" bestFit="1" customWidth="1"/>
    <col min="5" max="5" width="28.21875" customWidth="1"/>
    <col min="6" max="6" width="18.21875" bestFit="1" customWidth="1"/>
  </cols>
  <sheetData>
    <row r="1" spans="1:6" x14ac:dyDescent="0.3">
      <c r="A1" s="117" t="s">
        <v>0</v>
      </c>
      <c r="B1" s="118"/>
      <c r="C1" s="118"/>
      <c r="D1" s="118"/>
      <c r="E1" s="118"/>
      <c r="F1" s="118"/>
    </row>
    <row r="2" spans="1:6" x14ac:dyDescent="0.3">
      <c r="A2" s="117" t="s">
        <v>1</v>
      </c>
      <c r="B2" s="118"/>
      <c r="C2" s="118"/>
      <c r="D2" s="118"/>
      <c r="E2" s="118"/>
      <c r="F2" s="118"/>
    </row>
    <row r="3" spans="1:6" x14ac:dyDescent="0.3">
      <c r="A3" s="119" t="s">
        <v>167</v>
      </c>
      <c r="B3" s="118"/>
      <c r="C3" s="118"/>
      <c r="D3" s="118"/>
      <c r="E3" s="118"/>
      <c r="F3" s="118"/>
    </row>
    <row r="4" spans="1:6" x14ac:dyDescent="0.3">
      <c r="A4" s="119" t="s">
        <v>168</v>
      </c>
      <c r="B4" s="118"/>
      <c r="C4" s="118"/>
      <c r="D4" s="118"/>
      <c r="E4" s="118"/>
      <c r="F4" s="118"/>
    </row>
    <row r="5" spans="1:6" x14ac:dyDescent="0.3">
      <c r="A5" s="120"/>
      <c r="B5" s="118"/>
      <c r="C5" s="118"/>
      <c r="D5" s="118"/>
      <c r="E5" s="118"/>
      <c r="F5" s="118"/>
    </row>
    <row r="6" spans="1:6" x14ac:dyDescent="0.3">
      <c r="A6" s="118"/>
      <c r="B6" s="118"/>
      <c r="C6" s="118"/>
      <c r="D6" s="118"/>
      <c r="E6" s="118"/>
      <c r="F6" s="118"/>
    </row>
    <row r="7" spans="1:6" x14ac:dyDescent="0.3">
      <c r="A7" s="121">
        <v>1</v>
      </c>
      <c r="B7" s="118"/>
      <c r="C7" s="118"/>
      <c r="D7" s="118"/>
      <c r="E7" s="118"/>
      <c r="F7" s="122" t="s">
        <v>124</v>
      </c>
    </row>
    <row r="8" spans="1:6" x14ac:dyDescent="0.3">
      <c r="A8" s="121">
        <v>2</v>
      </c>
      <c r="B8" s="118"/>
      <c r="C8" s="118"/>
      <c r="D8" s="118"/>
      <c r="E8" s="118"/>
      <c r="F8" s="123"/>
    </row>
    <row r="9" spans="1:6" x14ac:dyDescent="0.3">
      <c r="A9" s="121">
        <v>3</v>
      </c>
      <c r="B9" s="124" t="s">
        <v>125</v>
      </c>
      <c r="C9" s="118"/>
      <c r="D9" s="118"/>
      <c r="E9" s="118"/>
      <c r="F9" s="123"/>
    </row>
    <row r="10" spans="1:6" x14ac:dyDescent="0.3">
      <c r="A10" s="121">
        <v>4</v>
      </c>
      <c r="B10" s="124"/>
      <c r="C10" s="118"/>
      <c r="D10" s="118"/>
      <c r="E10" s="118"/>
      <c r="F10" s="123"/>
    </row>
    <row r="11" spans="1:6" x14ac:dyDescent="0.3">
      <c r="A11" s="121">
        <v>5</v>
      </c>
      <c r="B11" s="125" t="s">
        <v>126</v>
      </c>
      <c r="C11" s="118"/>
      <c r="D11" s="118"/>
      <c r="E11" s="118"/>
      <c r="F11" s="118"/>
    </row>
    <row r="12" spans="1:6" x14ac:dyDescent="0.3">
      <c r="A12" s="121">
        <v>6</v>
      </c>
      <c r="B12" s="118" t="s">
        <v>127</v>
      </c>
      <c r="C12" s="118"/>
      <c r="D12" s="118"/>
      <c r="E12" s="118"/>
      <c r="F12" s="126">
        <v>-231344</v>
      </c>
    </row>
    <row r="13" spans="1:6" x14ac:dyDescent="0.3">
      <c r="A13" s="121">
        <v>7</v>
      </c>
      <c r="B13" s="118"/>
      <c r="C13" s="118"/>
      <c r="D13" s="118"/>
      <c r="E13" s="118"/>
      <c r="F13" s="126"/>
    </row>
    <row r="14" spans="1:6" x14ac:dyDescent="0.3">
      <c r="A14" s="121">
        <v>8</v>
      </c>
      <c r="B14" s="125" t="s">
        <v>128</v>
      </c>
      <c r="C14" s="118"/>
      <c r="D14" s="118"/>
      <c r="E14" s="118"/>
      <c r="F14" s="118"/>
    </row>
    <row r="15" spans="1:6" x14ac:dyDescent="0.3">
      <c r="A15" s="121">
        <v>9</v>
      </c>
      <c r="B15" s="118" t="s">
        <v>127</v>
      </c>
      <c r="C15" s="118"/>
      <c r="D15" s="118"/>
      <c r="E15" s="118"/>
      <c r="F15" s="127">
        <v>28382</v>
      </c>
    </row>
    <row r="16" spans="1:6" x14ac:dyDescent="0.3">
      <c r="A16" s="121">
        <v>10</v>
      </c>
      <c r="B16" s="118"/>
      <c r="C16" s="118"/>
      <c r="D16" s="118"/>
      <c r="E16" s="118"/>
      <c r="F16" s="126"/>
    </row>
    <row r="17" spans="1:6" x14ac:dyDescent="0.3">
      <c r="A17" s="121">
        <v>11</v>
      </c>
      <c r="B17" s="120"/>
      <c r="C17" s="118"/>
      <c r="D17" s="118"/>
      <c r="E17" s="118"/>
      <c r="F17" s="126"/>
    </row>
    <row r="18" spans="1:6" ht="15" thickBot="1" x14ac:dyDescent="0.35">
      <c r="A18" s="121">
        <v>12</v>
      </c>
      <c r="B18" s="120" t="s">
        <v>129</v>
      </c>
      <c r="C18" s="118"/>
      <c r="D18" s="118"/>
      <c r="E18" s="118"/>
      <c r="F18" s="128">
        <v>-202962</v>
      </c>
    </row>
    <row r="19" spans="1:6" ht="15" thickTop="1" x14ac:dyDescent="0.3">
      <c r="A19" s="121">
        <v>13</v>
      </c>
      <c r="B19" s="118"/>
      <c r="C19" s="118"/>
      <c r="D19" s="118"/>
      <c r="E19" s="118"/>
      <c r="F19" s="123"/>
    </row>
    <row r="20" spans="1:6" x14ac:dyDescent="0.3">
      <c r="A20" s="121">
        <v>14</v>
      </c>
      <c r="B20" s="118"/>
      <c r="C20" s="118"/>
      <c r="D20" s="118"/>
      <c r="E20" s="118"/>
      <c r="F20" s="123"/>
    </row>
    <row r="21" spans="1:6" x14ac:dyDescent="0.3">
      <c r="A21" s="121">
        <v>15</v>
      </c>
      <c r="B21" s="118"/>
      <c r="C21" s="118"/>
      <c r="D21" s="118"/>
      <c r="E21" s="118"/>
      <c r="F21" s="123"/>
    </row>
    <row r="22" spans="1:6" x14ac:dyDescent="0.3">
      <c r="A22" s="121">
        <v>16</v>
      </c>
      <c r="B22" s="129" t="s">
        <v>169</v>
      </c>
      <c r="C22" s="130"/>
      <c r="D22" s="130"/>
      <c r="E22" s="118"/>
      <c r="F22" s="131">
        <v>121797100.09618466</v>
      </c>
    </row>
    <row r="23" spans="1:6" x14ac:dyDescent="0.3">
      <c r="A23" s="121">
        <v>17</v>
      </c>
      <c r="B23" s="120"/>
      <c r="C23" s="118"/>
      <c r="D23" s="118"/>
      <c r="E23" s="118"/>
      <c r="F23" s="132"/>
    </row>
    <row r="24" spans="1:6" x14ac:dyDescent="0.3">
      <c r="A24" s="121">
        <v>18</v>
      </c>
      <c r="B24" s="120" t="s">
        <v>130</v>
      </c>
      <c r="C24" s="118"/>
      <c r="D24" s="118"/>
      <c r="E24" s="118"/>
      <c r="F24" s="133">
        <v>-1.6999999999999999E-3</v>
      </c>
    </row>
  </sheetData>
  <pageMargins left="0.7" right="0.7" top="0.75" bottom="0.75" header="0.3" footer="0.3"/>
  <pageSetup scale="48" fitToHeight="0" orientation="portrait" horizontalDpi="1200" verticalDpi="1200" r:id="rId1"/>
  <headerFooter>
    <oddHeader>&amp;RNWN WUTC Advice 24-09
Exhibit A - Supporting Materials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6CB7AFB4CA247439BE1B704951BD357" ma:contentTypeVersion="16" ma:contentTypeDescription="" ma:contentTypeScope="" ma:versionID="dfa717e2f45d6845100235df757c85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2024-09-13T07:00:00+00:00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240706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986CA8-8981-463C-B6B5-AAD0CD527915}"/>
</file>

<file path=customXml/itemProps2.xml><?xml version="1.0" encoding="utf-8"?>
<ds:datastoreItem xmlns:ds="http://schemas.openxmlformats.org/officeDocument/2006/customXml" ds:itemID="{2903219D-4F12-48DE-942B-7396D6E63D07}"/>
</file>

<file path=customXml/itemProps3.xml><?xml version="1.0" encoding="utf-8"?>
<ds:datastoreItem xmlns:ds="http://schemas.openxmlformats.org/officeDocument/2006/customXml" ds:itemID="{903AAA31-76B3-4841-A90E-43843701641B}"/>
</file>

<file path=customXml/itemProps4.xml><?xml version="1.0" encoding="utf-8"?>
<ds:datastoreItem xmlns:ds="http://schemas.openxmlformats.org/officeDocument/2006/customXml" ds:itemID="{7ACF52FE-D535-4ACB-A059-8565A08CD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=% of Revenue</vt:lpstr>
      <vt:lpstr>Aver Bill</vt:lpstr>
      <vt:lpstr>Summary of Deferred Accounts</vt:lpstr>
      <vt:lpstr>151827</vt:lpstr>
      <vt:lpstr>151829</vt:lpstr>
      <vt:lpstr>Effects on Revenue</vt:lpstr>
      <vt:lpstr>'=% of Revenue'!Print_Area</vt:lpstr>
      <vt:lpstr>'151827'!Print_Area</vt:lpstr>
      <vt:lpstr>'151829'!Print_Area</vt:lpstr>
      <vt:lpstr>'Aver Bill'!Print_Area</vt:lpstr>
      <vt:lpstr>'Summary of Deferred Accounts'!Print_Area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Bourdo, Lora</dc:creator>
  <cp:lastModifiedBy>Madison Pulliam</cp:lastModifiedBy>
  <cp:lastPrinted>2023-09-14T22:20:14Z</cp:lastPrinted>
  <dcterms:created xsi:type="dcterms:W3CDTF">2023-09-14T16:51:48Z</dcterms:created>
  <dcterms:modified xsi:type="dcterms:W3CDTF">2024-09-13T22:32:05Z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0x0101006E56B4D1795A2E4DB2F0B01679ED314A0016CB7AFB4CA247439BE1B704951BD357</vt:lpwstr>
  </property>
  <property fmtid="{D5CDD505-2E9C-101B-9397-08002B2CF9AE}" pid="3" name="_docset_NoMedatataSyncRequired">
    <vt:lpwstr>False</vt:lpwstr>
  </property>
</Properties>
</file>