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2.bin" ContentType="application/vnd.ms-office.activeX"/>
  <Override PartName="/xl/activeX/activeX1.xml" ContentType="application/vnd.ms-office.activeX+xml"/>
  <Override PartName="/xl/calcChain.xml" ContentType="application/vnd.openxmlformats-officedocument.spreadsheetml.calcChain+xml"/>
  <Override PartName="/xl/activeX/activeX1.bin" ContentType="application/vnd.ms-office.activeX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10560" activeTab="1"/>
  </bookViews>
  <sheets>
    <sheet name="QuickBooks Export Tips" sheetId="2" r:id="rId1"/>
    <sheet name="Sheet1" sheetId="1" r:id="rId2"/>
  </sheets>
  <definedNames>
    <definedName name="_xlnm.Print_Titles" localSheetId="1">Sheet1!$A:$E,Sheet1!$1:$1</definedName>
    <definedName name="QB_COLUMN_29" localSheetId="1" hidden="1">Sheet1!$F$1</definedName>
    <definedName name="QB_DATA_0" localSheetId="1" hidden="1">Sheet1!$5:$5,Sheet1!$8:$8,Sheet1!$11:$11,Sheet1!$12:$12,Sheet1!$16:$16,Sheet1!$18:$18,Sheet1!$19:$19,Sheet1!$22:$22,Sheet1!$23:$23,Sheet1!$26:$26,Sheet1!$27:$27,Sheet1!$29:$29,Sheet1!$33:$33,Sheet1!$41:$41,Sheet1!$44:$44,Sheet1!$45:$45</definedName>
    <definedName name="QB_DATA_1" localSheetId="1" hidden="1">Sheet1!$46:$46,Sheet1!$47:$47,Sheet1!$52:$52,Sheet1!$53:$53,Sheet1!$54:$54,Sheet1!$55:$55,Sheet1!$56:$56,Sheet1!$57:$57</definedName>
    <definedName name="QB_FORMULA_0" localSheetId="1" hidden="1">Sheet1!$F$6,Sheet1!$F$9,Sheet1!$F$13,Sheet1!$F$14,Sheet1!$F$20,Sheet1!$F$24,Sheet1!$F$28,Sheet1!$F$30,Sheet1!$F$34,Sheet1!$F$35,Sheet1!$F$36,Sheet1!$F$42,Sheet1!$F$48,Sheet1!$F$49,Sheet1!$F$50,Sheet1!$F$58</definedName>
    <definedName name="QB_FORMULA_1" localSheetId="1" hidden="1">Sheet1!$F$59</definedName>
    <definedName name="QB_ROW_1" localSheetId="1" hidden="1">Sheet1!$A$2</definedName>
    <definedName name="QB_ROW_10031" localSheetId="1" hidden="1">Sheet1!$D$40</definedName>
    <definedName name="QB_ROW_1011" localSheetId="1" hidden="1">Sheet1!$B$3</definedName>
    <definedName name="QB_ROW_10331" localSheetId="1" hidden="1">Sheet1!$D$42</definedName>
    <definedName name="QB_ROW_12031" localSheetId="1" hidden="1">Sheet1!$D$43</definedName>
    <definedName name="QB_ROW_1220" localSheetId="1" hidden="1">Sheet1!$C$55</definedName>
    <definedName name="QB_ROW_12331" localSheetId="1" hidden="1">Sheet1!$D$48</definedName>
    <definedName name="QB_ROW_1311" localSheetId="1" hidden="1">Sheet1!$B$14</definedName>
    <definedName name="QB_ROW_14011" localSheetId="1" hidden="1">Sheet1!$B$51</definedName>
    <definedName name="QB_ROW_14311" localSheetId="1" hidden="1">Sheet1!$B$58</definedName>
    <definedName name="QB_ROW_17221" localSheetId="1" hidden="1">Sheet1!$C$57</definedName>
    <definedName name="QB_ROW_2021" localSheetId="1" hidden="1">Sheet1!$C$4</definedName>
    <definedName name="QB_ROW_2220" localSheetId="1" hidden="1">Sheet1!$C$52</definedName>
    <definedName name="QB_ROW_2321" localSheetId="1" hidden="1">Sheet1!$C$6</definedName>
    <definedName name="QB_ROW_301" localSheetId="1" hidden="1">Sheet1!$A$36</definedName>
    <definedName name="QB_ROW_3021" localSheetId="1" hidden="1">Sheet1!$C$7</definedName>
    <definedName name="QB_ROW_32240" localSheetId="1" hidden="1">Sheet1!$E$47</definedName>
    <definedName name="QB_ROW_3321" localSheetId="1" hidden="1">Sheet1!$C$9</definedName>
    <definedName name="QB_ROW_4021" localSheetId="1" hidden="1">Sheet1!$C$10</definedName>
    <definedName name="QB_ROW_4321" localSheetId="1" hidden="1">Sheet1!$C$13</definedName>
    <definedName name="QB_ROW_5011" localSheetId="1" hidden="1">Sheet1!$B$15</definedName>
    <definedName name="QB_ROW_5311" localSheetId="1" hidden="1">Sheet1!$B$30</definedName>
    <definedName name="QB_ROW_56230" localSheetId="1" hidden="1">Sheet1!$D$8</definedName>
    <definedName name="QB_ROW_6011" localSheetId="1" hidden="1">Sheet1!$B$31</definedName>
    <definedName name="QB_ROW_61220" localSheetId="1" hidden="1">Sheet1!$C$56</definedName>
    <definedName name="QB_ROW_6311" localSheetId="1" hidden="1">Sheet1!$B$35</definedName>
    <definedName name="QB_ROW_65230" localSheetId="1" hidden="1">Sheet1!$D$12</definedName>
    <definedName name="QB_ROW_66220" localSheetId="1" hidden="1">Sheet1!$C$16</definedName>
    <definedName name="QB_ROW_67020" localSheetId="1" hidden="1">Sheet1!$C$25</definedName>
    <definedName name="QB_ROW_67230" localSheetId="1" hidden="1">Sheet1!$D$27</definedName>
    <definedName name="QB_ROW_67320" localSheetId="1" hidden="1">Sheet1!$C$28</definedName>
    <definedName name="QB_ROW_68230" localSheetId="1" hidden="1">Sheet1!$D$26</definedName>
    <definedName name="QB_ROW_69020" localSheetId="1" hidden="1">Sheet1!$C$21</definedName>
    <definedName name="QB_ROW_69230" localSheetId="1" hidden="1">Sheet1!$D$23</definedName>
    <definedName name="QB_ROW_69320" localSheetId="1" hidden="1">Sheet1!$C$24</definedName>
    <definedName name="QB_ROW_7001" localSheetId="1" hidden="1">Sheet1!$A$37</definedName>
    <definedName name="QB_ROW_70230" localSheetId="1" hidden="1">Sheet1!$D$22</definedName>
    <definedName name="QB_ROW_71020" localSheetId="1" hidden="1">Sheet1!$C$17</definedName>
    <definedName name="QB_ROW_71230" localSheetId="1" hidden="1">Sheet1!$D$19</definedName>
    <definedName name="QB_ROW_71320" localSheetId="1" hidden="1">Sheet1!$C$20</definedName>
    <definedName name="QB_ROW_72230" localSheetId="1" hidden="1">Sheet1!$D$18</definedName>
    <definedName name="QB_ROW_7301" localSheetId="1" hidden="1">Sheet1!$A$59</definedName>
    <definedName name="QB_ROW_73240" localSheetId="1" hidden="1">Sheet1!$E$46</definedName>
    <definedName name="QB_ROW_74240" localSheetId="1" hidden="1">Sheet1!$E$45</definedName>
    <definedName name="QB_ROW_75240" localSheetId="1" hidden="1">Sheet1!$E$44</definedName>
    <definedName name="QB_ROW_76220" localSheetId="1" hidden="1">Sheet1!$C$53</definedName>
    <definedName name="QB_ROW_77220" localSheetId="1" hidden="1">Sheet1!$C$54</definedName>
    <definedName name="QB_ROW_78230" localSheetId="1" hidden="1">Sheet1!$D$11</definedName>
    <definedName name="QB_ROW_8011" localSheetId="1" hidden="1">Sheet1!$B$38</definedName>
    <definedName name="QB_ROW_8311" localSheetId="1" hidden="1">Sheet1!$B$50</definedName>
    <definedName name="QB_ROW_86020" localSheetId="1" hidden="1">Sheet1!$C$32</definedName>
    <definedName name="QB_ROW_86320" localSheetId="1" hidden="1">Sheet1!$C$34</definedName>
    <definedName name="QB_ROW_87230" localSheetId="1" hidden="1">Sheet1!$D$33</definedName>
    <definedName name="QB_ROW_88220" localSheetId="1" hidden="1">Sheet1!$C$29</definedName>
    <definedName name="QB_ROW_9021" localSheetId="1" hidden="1">Sheet1!$C$39</definedName>
    <definedName name="QB_ROW_9240" localSheetId="1" hidden="1">Sheet1!$E$41</definedName>
    <definedName name="QB_ROW_9321" localSheetId="1" hidden="1">Sheet1!$C$49</definedName>
    <definedName name="QB_ROW_98230" localSheetId="1" hidden="1">Sheet1!$D$5</definedName>
    <definedName name="QBCANSUPPORTUPDATE" localSheetId="1">TRUE</definedName>
    <definedName name="QBCOMPANYFILENAME" localSheetId="1">"C:\Users\Public\Documents\Intuit\QuickBooks\Company Files\b-water.qbw"</definedName>
    <definedName name="QBENDDATE" localSheetId="1">20200831</definedName>
    <definedName name="QBHEADERSONSCREEN" localSheetId="1">FALSE</definedName>
    <definedName name="QBMETADATASIZE" localSheetId="1">5802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"9bcbd3a791194f629dddd2fc396dd6f0"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20200831</definedName>
  </definedNames>
  <calcPr calcId="125725"/>
</workbook>
</file>

<file path=xl/calcChain.xml><?xml version="1.0" encoding="utf-8"?>
<calcChain xmlns="http://schemas.openxmlformats.org/spreadsheetml/2006/main">
  <c r="F59" i="1"/>
  <c r="F58"/>
  <c r="F50"/>
  <c r="F49"/>
  <c r="F48"/>
  <c r="F42"/>
  <c r="F36"/>
  <c r="F35"/>
  <c r="F34"/>
  <c r="F30"/>
  <c r="F28"/>
  <c r="F24"/>
  <c r="F20"/>
  <c r="F14"/>
  <c r="F13"/>
  <c r="F9"/>
  <c r="F6"/>
</calcChain>
</file>

<file path=xl/sharedStrings.xml><?xml version="1.0" encoding="utf-8"?>
<sst xmlns="http://schemas.openxmlformats.org/spreadsheetml/2006/main" count="59" uniqueCount="55">
  <si>
    <t>Aug 31, 20</t>
  </si>
  <si>
    <t>ASSETS</t>
  </si>
  <si>
    <t>Current Assets</t>
  </si>
  <si>
    <t>Checking/Savings</t>
  </si>
  <si>
    <t>GCU Inc, DBA Basin Water System</t>
  </si>
  <si>
    <t>Total Checking/Savings</t>
  </si>
  <si>
    <t>Accounts Receivable</t>
  </si>
  <si>
    <t>Total Accounts Receivable</t>
  </si>
  <si>
    <t>Other Current Assets</t>
  </si>
  <si>
    <t>NSF-checks</t>
  </si>
  <si>
    <t>Stockholder Loans</t>
  </si>
  <si>
    <t>Total Other Current Assets</t>
  </si>
  <si>
    <t>Total Current Assets</t>
  </si>
  <si>
    <t>Fixed Assets</t>
  </si>
  <si>
    <t>Land</t>
  </si>
  <si>
    <t>Other Equipment</t>
  </si>
  <si>
    <t>Accumulated Depreciation</t>
  </si>
  <si>
    <t>Other Equipment - Other</t>
  </si>
  <si>
    <t>Total Other Equipment</t>
  </si>
  <si>
    <t>Utility Plant Adj.</t>
  </si>
  <si>
    <t>Utility Plant Adj. - Other</t>
  </si>
  <si>
    <t>Total Utility Plant Adj.</t>
  </si>
  <si>
    <t>Water System</t>
  </si>
  <si>
    <t>Water System - Other</t>
  </si>
  <si>
    <t>Total Water System</t>
  </si>
  <si>
    <t>Water System Plan</t>
  </si>
  <si>
    <t>Total Fixed Assets</t>
  </si>
  <si>
    <t>Other Assets</t>
  </si>
  <si>
    <t>Organization Expense</t>
  </si>
  <si>
    <t>Accumulated Amortization</t>
  </si>
  <si>
    <t>Total Organization Expense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</si>
  <si>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</si>
  <si>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</si>
  <si>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</si>
  <si>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</si>
  <si>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</si>
  <si>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</si>
  <si>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</si>
  <si>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</si>
  <si>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Business Tax Payable</t>
  </si>
  <si>
    <t>FUTA Payable</t>
  </si>
  <si>
    <t>Notes Payable</t>
  </si>
  <si>
    <t>Payroll Liabilities</t>
  </si>
  <si>
    <t>Total Other Current Liabilities</t>
  </si>
  <si>
    <t>Total Current Liabilities</t>
  </si>
  <si>
    <t>Total Liabilities</t>
  </si>
  <si>
    <t>Equity</t>
  </si>
  <si>
    <t>Capital Stock</t>
  </si>
  <si>
    <t>Capital Surplus</t>
  </si>
  <si>
    <t>Earned Surplus</t>
  </si>
  <si>
    <t>Retained Earnings</t>
  </si>
  <si>
    <t>Undistributed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</si>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</sst>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6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/>
    <row r="2" ht="9.9499999999999993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spans="5:8" ht="17.100000000000001" customHeight="1"/>
    <row r="18" spans="5:8" ht="17.100000000000001" customHeight="1"/>
    <row r="19" spans="5:8" ht="17.100000000000001" customHeight="1"/>
    <row r="30" spans="5:8" s="15" customFormat="1">
      <c r="E30" s="14"/>
      <c r="F30" s="14"/>
      <c r="G30" s="14"/>
      <c r="H30" s="14"/>
    </row>
    <row r="31" spans="5:8" s="15" customFormat="1">
      <c r="E31" s="14"/>
      <c r="F31" s="14"/>
      <c r="G31" s="14"/>
      <c r="H31" s="14"/>
    </row>
    <row r="32" spans="5:8" s="15" customFormat="1"/>
    <row r="40" spans="2:3">
      <c r="B40" s="16"/>
      <c r="C40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F60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8"/>
  <cols>
    <col min="1" max="4" width="3" style="12" customWidth="1"/>
    <col min="5" max="5" width="45.42578125" style="12" customWidth="1"/>
    <col min="6" max="6" width="15.42578125" style="13" bestFit="1" customWidth="1"/>
  </cols>
  <sheetData>
    <row r="1" spans="1:6" s="11" customFormat="1" ht="18.75" thickBot="1">
      <c r="A1" s="9"/>
      <c r="B1" s="9"/>
      <c r="C1" s="9"/>
      <c r="D1" s="9"/>
      <c r="E1" s="9"/>
      <c r="F1" s="10" t="s">
        <v>0</v>
      </c>
    </row>
    <row r="2" spans="1:6" ht="18.75" thickTop="1">
      <c r="A2" s="1" t="s">
        <v>1</v>
      </c>
      <c r="B2" s="1"/>
      <c r="C2" s="1"/>
      <c r="D2" s="1"/>
      <c r="E2" s="1"/>
      <c r="F2" s="2"/>
    </row>
    <row r="3" spans="1:6">
      <c r="A3" s="1"/>
      <c r="B3" s="1" t="s">
        <v>2</v>
      </c>
      <c r="C3" s="1"/>
      <c r="D3" s="1"/>
      <c r="E3" s="1"/>
      <c r="F3" s="2"/>
    </row>
    <row r="4" spans="1:6">
      <c r="A4" s="1"/>
      <c r="B4" s="1"/>
      <c r="C4" s="1" t="s">
        <v>3</v>
      </c>
      <c r="D4" s="1"/>
      <c r="E4" s="1"/>
      <c r="F4" s="2"/>
    </row>
    <row r="5" spans="1:6" ht="18.75" thickBot="1">
      <c r="A5" s="1"/>
      <c r="B5" s="1"/>
      <c r="C5" s="1"/>
      <c r="D5" s="1" t="s">
        <v>4</v>
      </c>
      <c r="E5" s="1"/>
      <c r="F5" s="3">
        <v>29665.86</v>
      </c>
    </row>
    <row r="6" spans="1:6">
      <c r="A6" s="1"/>
      <c r="B6" s="1"/>
      <c r="C6" s="1" t="s">
        <v>5</v>
      </c>
      <c r="D6" s="1"/>
      <c r="E6" s="1"/>
      <c r="F6" s="2">
        <f>ROUND(SUM(F4:F5),5)</f>
        <v>29665.86</v>
      </c>
    </row>
    <row r="7" spans="1:6" ht="36" customHeight="1">
      <c r="A7" s="1"/>
      <c r="B7" s="1"/>
      <c r="C7" s="1" t="s">
        <v>6</v>
      </c>
      <c r="D7" s="1"/>
      <c r="E7" s="1"/>
      <c r="F7" s="2"/>
    </row>
    <row r="8" spans="1:6" ht="18.75" thickBot="1">
      <c r="A8" s="1"/>
      <c r="B8" s="1"/>
      <c r="C8" s="1"/>
      <c r="D8" s="1" t="s">
        <v>6</v>
      </c>
      <c r="E8" s="1"/>
      <c r="F8" s="3">
        <v>6643.64</v>
      </c>
    </row>
    <row r="9" spans="1:6">
      <c r="A9" s="1"/>
      <c r="B9" s="1"/>
      <c r="C9" s="1" t="s">
        <v>7</v>
      </c>
      <c r="D9" s="1"/>
      <c r="E9" s="1"/>
      <c r="F9" s="2">
        <f>ROUND(SUM(F7:F8),5)</f>
        <v>6643.64</v>
      </c>
    </row>
    <row r="10" spans="1:6" ht="36" customHeight="1">
      <c r="A10" s="1"/>
      <c r="B10" s="1"/>
      <c r="C10" s="1" t="s">
        <v>8</v>
      </c>
      <c r="D10" s="1"/>
      <c r="E10" s="1"/>
      <c r="F10" s="2"/>
    </row>
    <row r="11" spans="1:6">
      <c r="A11" s="1"/>
      <c r="B11" s="1"/>
      <c r="C11" s="1"/>
      <c r="D11" s="1" t="s">
        <v>9</v>
      </c>
      <c r="E11" s="1"/>
      <c r="F11" s="2">
        <v>55</v>
      </c>
    </row>
    <row r="12" spans="1:6" ht="18.75" thickBot="1">
      <c r="A12" s="1"/>
      <c r="B12" s="1"/>
      <c r="C12" s="1"/>
      <c r="D12" s="1" t="s">
        <v>10</v>
      </c>
      <c r="E12" s="1"/>
      <c r="F12" s="4">
        <v>-44973.29</v>
      </c>
    </row>
    <row r="13" spans="1:6" ht="18.75" thickBot="1">
      <c r="A13" s="1"/>
      <c r="B13" s="1"/>
      <c r="C13" s="1" t="s">
        <v>11</v>
      </c>
      <c r="D13" s="1"/>
      <c r="E13" s="1"/>
      <c r="F13" s="5">
        <f>ROUND(SUM(F10:F12),5)</f>
        <v>-44918.29</v>
      </c>
    </row>
    <row r="14" spans="1:6" ht="36" customHeight="1">
      <c r="A14" s="1"/>
      <c r="B14" s="1" t="s">
        <v>12</v>
      </c>
      <c r="C14" s="1"/>
      <c r="D14" s="1"/>
      <c r="E14" s="1"/>
      <c r="F14" s="2">
        <f>ROUND(F3+F6+F9+F13,5)</f>
        <v>-8608.7900000000009</v>
      </c>
    </row>
    <row r="15" spans="1:6" ht="36" customHeight="1">
      <c r="A15" s="1"/>
      <c r="B15" s="1" t="s">
        <v>13</v>
      </c>
      <c r="C15" s="1"/>
      <c r="D15" s="1"/>
      <c r="E15" s="1"/>
      <c r="F15" s="2"/>
    </row>
    <row r="16" spans="1:6">
      <c r="A16" s="1"/>
      <c r="B16" s="1"/>
      <c r="C16" s="1" t="s">
        <v>14</v>
      </c>
      <c r="D16" s="1"/>
      <c r="E16" s="1"/>
      <c r="F16" s="2">
        <v>600</v>
      </c>
    </row>
    <row r="17" spans="1:6">
      <c r="A17" s="1"/>
      <c r="B17" s="1"/>
      <c r="C17" s="1" t="s">
        <v>15</v>
      </c>
      <c r="D17" s="1"/>
      <c r="E17" s="1"/>
      <c r="F17" s="2"/>
    </row>
    <row r="18" spans="1:6">
      <c r="A18" s="1"/>
      <c r="B18" s="1"/>
      <c r="C18" s="1"/>
      <c r="D18" s="1" t="s">
        <v>16</v>
      </c>
      <c r="E18" s="1"/>
      <c r="F18" s="2">
        <v>-9324.1</v>
      </c>
    </row>
    <row r="19" spans="1:6" ht="18.75" thickBot="1">
      <c r="A19" s="1"/>
      <c r="B19" s="1"/>
      <c r="C19" s="1"/>
      <c r="D19" s="1" t="s">
        <v>17</v>
      </c>
      <c r="E19" s="1"/>
      <c r="F19" s="3">
        <v>15905.01</v>
      </c>
    </row>
    <row r="20" spans="1:6">
      <c r="A20" s="1"/>
      <c r="B20" s="1"/>
      <c r="C20" s="1" t="s">
        <v>18</v>
      </c>
      <c r="D20" s="1"/>
      <c r="E20" s="1"/>
      <c r="F20" s="2">
        <f>ROUND(SUM(F17:F19),5)</f>
        <v>6580.91</v>
      </c>
    </row>
    <row r="21" spans="1:6" ht="36" customHeight="1">
      <c r="A21" s="1"/>
      <c r="B21" s="1"/>
      <c r="C21" s="1" t="s">
        <v>19</v>
      </c>
      <c r="D21" s="1"/>
      <c r="E21" s="1"/>
      <c r="F21" s="2"/>
    </row>
    <row r="22" spans="1:6">
      <c r="A22" s="1"/>
      <c r="B22" s="1"/>
      <c r="C22" s="1"/>
      <c r="D22" s="1" t="s">
        <v>16</v>
      </c>
      <c r="E22" s="1"/>
      <c r="F22" s="2">
        <v>-686.38</v>
      </c>
    </row>
    <row r="23" spans="1:6" ht="18.75" thickBot="1">
      <c r="A23" s="1"/>
      <c r="B23" s="1"/>
      <c r="C23" s="1"/>
      <c r="D23" s="1" t="s">
        <v>20</v>
      </c>
      <c r="E23" s="1"/>
      <c r="F23" s="3">
        <v>850</v>
      </c>
    </row>
    <row r="24" spans="1:6">
      <c r="A24" s="1"/>
      <c r="B24" s="1"/>
      <c r="C24" s="1" t="s">
        <v>21</v>
      </c>
      <c r="D24" s="1"/>
      <c r="E24" s="1"/>
      <c r="F24" s="2">
        <f>ROUND(SUM(F21:F23),5)</f>
        <v>163.62</v>
      </c>
    </row>
    <row r="25" spans="1:6" ht="36" customHeight="1">
      <c r="A25" s="1"/>
      <c r="B25" s="1"/>
      <c r="C25" s="1" t="s">
        <v>22</v>
      </c>
      <c r="D25" s="1"/>
      <c r="E25" s="1"/>
      <c r="F25" s="2"/>
    </row>
    <row r="26" spans="1:6">
      <c r="A26" s="1"/>
      <c r="B26" s="1"/>
      <c r="C26" s="1"/>
      <c r="D26" s="1" t="s">
        <v>16</v>
      </c>
      <c r="E26" s="1"/>
      <c r="F26" s="2">
        <v>-84392.66</v>
      </c>
    </row>
    <row r="27" spans="1:6" ht="18.75" thickBot="1">
      <c r="A27" s="1"/>
      <c r="B27" s="1"/>
      <c r="C27" s="1"/>
      <c r="D27" s="1" t="s">
        <v>23</v>
      </c>
      <c r="E27" s="1"/>
      <c r="F27" s="3">
        <v>88682.72</v>
      </c>
    </row>
    <row r="28" spans="1:6">
      <c r="A28" s="1"/>
      <c r="B28" s="1"/>
      <c r="C28" s="1" t="s">
        <v>24</v>
      </c>
      <c r="D28" s="1"/>
      <c r="E28" s="1"/>
      <c r="F28" s="2">
        <f>ROUND(SUM(F25:F27),5)</f>
        <v>4290.0600000000004</v>
      </c>
    </row>
    <row r="29" spans="1:6" ht="36" customHeight="1" thickBot="1">
      <c r="A29" s="1"/>
      <c r="B29" s="1"/>
      <c r="C29" s="1" t="s">
        <v>25</v>
      </c>
      <c r="D29" s="1"/>
      <c r="E29" s="1"/>
      <c r="F29" s="3">
        <v>15000</v>
      </c>
    </row>
    <row r="30" spans="1:6">
      <c r="A30" s="1"/>
      <c r="B30" s="1" t="s">
        <v>26</v>
      </c>
      <c r="C30" s="1"/>
      <c r="D30" s="1"/>
      <c r="E30" s="1"/>
      <c r="F30" s="2">
        <f>ROUND(SUM(F15:F16)+F20+F24+SUM(F28:F29),5)</f>
        <v>26634.59</v>
      </c>
    </row>
    <row r="31" spans="1:6" ht="36" customHeight="1">
      <c r="A31" s="1"/>
      <c r="B31" s="1" t="s">
        <v>27</v>
      </c>
      <c r="C31" s="1"/>
      <c r="D31" s="1"/>
      <c r="E31" s="1"/>
      <c r="F31" s="2"/>
    </row>
    <row r="32" spans="1:6">
      <c r="A32" s="1"/>
      <c r="B32" s="1"/>
      <c r="C32" s="1" t="s">
        <v>28</v>
      </c>
      <c r="D32" s="1"/>
      <c r="E32" s="1"/>
      <c r="F32" s="2"/>
    </row>
    <row r="33" spans="1:6" ht="18.75" thickBot="1">
      <c r="A33" s="1"/>
      <c r="B33" s="1"/>
      <c r="C33" s="1"/>
      <c r="D33" s="1" t="s">
        <v>29</v>
      </c>
      <c r="E33" s="1"/>
      <c r="F33" s="4">
        <v>-3666.67</v>
      </c>
    </row>
    <row r="34" spans="1:6" ht="18.75" thickBot="1">
      <c r="A34" s="1"/>
      <c r="B34" s="1"/>
      <c r="C34" s="1" t="s">
        <v>30</v>
      </c>
      <c r="D34" s="1"/>
      <c r="E34" s="1"/>
      <c r="F34" s="6">
        <f>ROUND(SUM(F32:F33),5)</f>
        <v>-3666.67</v>
      </c>
    </row>
    <row r="35" spans="1:6" ht="36" customHeight="1" thickBot="1">
      <c r="A35" s="1"/>
      <c r="B35" s="1" t="s">
        <v>31</v>
      </c>
      <c r="C35" s="1"/>
      <c r="D35" s="1"/>
      <c r="E35" s="1"/>
      <c r="F35" s="6">
        <f>ROUND(F31+F34,5)</f>
        <v>-3666.67</v>
      </c>
    </row>
    <row r="36" spans="1:6" s="8" customFormat="1" ht="36" customHeight="1" thickBot="1">
      <c r="A36" s="1" t="s">
        <v>32</v>
      </c>
      <c r="B36" s="1"/>
      <c r="C36" s="1"/>
      <c r="D36" s="1"/>
      <c r="E36" s="1"/>
      <c r="F36" s="7">
        <f>ROUND(F2+F14+F30+F35,5)</f>
        <v>14359.13</v>
      </c>
    </row>
    <row r="37" spans="1:6" ht="37.5" customHeight="1" thickTop="1">
      <c r="A37" s="1" t="s">
        <v>33</v>
      </c>
      <c r="B37" s="1"/>
      <c r="C37" s="1"/>
      <c r="D37" s="1"/>
      <c r="E37" s="1"/>
      <c r="F37" s="2"/>
    </row>
    <row r="38" spans="1:6">
      <c r="A38" s="1"/>
      <c r="B38" s="1" t="s">
        <v>34</v>
      </c>
      <c r="C38" s="1"/>
      <c r="D38" s="1"/>
      <c r="E38" s="1"/>
      <c r="F38" s="2"/>
    </row>
    <row r="39" spans="1:6">
      <c r="A39" s="1"/>
      <c r="B39" s="1"/>
      <c r="C39" s="1" t="s">
        <v>35</v>
      </c>
      <c r="D39" s="1"/>
      <c r="E39" s="1"/>
      <c r="F39" s="2"/>
    </row>
    <row r="40" spans="1:6">
      <c r="A40" s="1"/>
      <c r="B40" s="1"/>
      <c r="C40" s="1"/>
      <c r="D40" s="1" t="s">
        <v>36</v>
      </c>
      <c r="E40" s="1"/>
      <c r="F40" s="2"/>
    </row>
    <row r="41" spans="1:6" ht="18.75" thickBot="1">
      <c r="A41" s="1"/>
      <c r="B41" s="1"/>
      <c r="C41" s="1"/>
      <c r="D41" s="1"/>
      <c r="E41" s="1" t="s">
        <v>36</v>
      </c>
      <c r="F41" s="3">
        <v>-16.100000000000001</v>
      </c>
    </row>
    <row r="42" spans="1:6">
      <c r="A42" s="1"/>
      <c r="B42" s="1"/>
      <c r="C42" s="1"/>
      <c r="D42" s="1" t="s">
        <v>37</v>
      </c>
      <c r="E42" s="1"/>
      <c r="F42" s="2">
        <f>ROUND(SUM(F40:F41),5)</f>
        <v>-16.100000000000001</v>
      </c>
    </row>
    <row r="43" spans="1:6" ht="36" customHeight="1">
      <c r="A43" s="1"/>
      <c r="B43" s="1"/>
      <c r="C43" s="1"/>
      <c r="D43" s="1" t="s">
        <v>38</v>
      </c>
      <c r="E43" s="1"/>
      <c r="F43" s="2"/>
    </row>
    <row r="44" spans="1:6">
      <c r="A44" s="1"/>
      <c r="B44" s="1"/>
      <c r="C44" s="1"/>
      <c r="D44" s="1"/>
      <c r="E44" s="1" t="s">
        <v>39</v>
      </c>
      <c r="F44" s="2">
        <v>1039.57</v>
      </c>
    </row>
    <row r="45" spans="1:6">
      <c r="A45" s="1"/>
      <c r="B45" s="1"/>
      <c r="C45" s="1"/>
      <c r="D45" s="1"/>
      <c r="E45" s="1" t="s">
        <v>40</v>
      </c>
      <c r="F45" s="2">
        <v>933.4</v>
      </c>
    </row>
    <row r="46" spans="1:6">
      <c r="A46" s="1"/>
      <c r="B46" s="1"/>
      <c r="C46" s="1"/>
      <c r="D46" s="1"/>
      <c r="E46" s="1" t="s">
        <v>41</v>
      </c>
      <c r="F46" s="2">
        <v>-49802.12</v>
      </c>
    </row>
    <row r="47" spans="1:6" ht="18.75" thickBot="1">
      <c r="A47" s="1"/>
      <c r="B47" s="1"/>
      <c r="C47" s="1"/>
      <c r="D47" s="1"/>
      <c r="E47" s="1" t="s">
        <v>42</v>
      </c>
      <c r="F47" s="4">
        <v>119429.52</v>
      </c>
    </row>
    <row r="48" spans="1:6" ht="18.75" thickBot="1">
      <c r="A48" s="1"/>
      <c r="B48" s="1"/>
      <c r="C48" s="1"/>
      <c r="D48" s="1" t="s">
        <v>43</v>
      </c>
      <c r="E48" s="1"/>
      <c r="F48" s="6">
        <f>ROUND(SUM(F43:F47),5)</f>
        <v>71600.37</v>
      </c>
    </row>
    <row r="49" spans="1:6" ht="36" customHeight="1" thickBot="1">
      <c r="A49" s="1"/>
      <c r="B49" s="1"/>
      <c r="C49" s="1" t="s">
        <v>44</v>
      </c>
      <c r="D49" s="1"/>
      <c r="E49" s="1"/>
      <c r="F49" s="5">
        <f>ROUND(F39+F42+F48,5)</f>
        <v>71584.27</v>
      </c>
    </row>
    <row r="50" spans="1:6" ht="36" customHeight="1">
      <c r="A50" s="1"/>
      <c r="B50" s="1" t="s">
        <v>45</v>
      </c>
      <c r="C50" s="1"/>
      <c r="D50" s="1"/>
      <c r="E50" s="1"/>
      <c r="F50" s="2">
        <f>ROUND(F38+F49,5)</f>
        <v>71584.27</v>
      </c>
    </row>
    <row r="51" spans="1:6" ht="36" customHeight="1">
      <c r="A51" s="1"/>
      <c r="B51" s="1" t="s">
        <v>46</v>
      </c>
      <c r="C51" s="1"/>
      <c r="D51" s="1"/>
      <c r="E51" s="1"/>
      <c r="F51" s="2"/>
    </row>
    <row r="52" spans="1:6">
      <c r="A52" s="1"/>
      <c r="B52" s="1"/>
      <c r="C52" s="1" t="s">
        <v>47</v>
      </c>
      <c r="D52" s="1"/>
      <c r="E52" s="1"/>
      <c r="F52" s="2">
        <v>302</v>
      </c>
    </row>
    <row r="53" spans="1:6">
      <c r="A53" s="1"/>
      <c r="B53" s="1"/>
      <c r="C53" s="1" t="s">
        <v>48</v>
      </c>
      <c r="D53" s="1"/>
      <c r="E53" s="1"/>
      <c r="F53" s="2">
        <v>977.06</v>
      </c>
    </row>
    <row r="54" spans="1:6">
      <c r="A54" s="1"/>
      <c r="B54" s="1"/>
      <c r="C54" s="1" t="s">
        <v>49</v>
      </c>
      <c r="D54" s="1"/>
      <c r="E54" s="1"/>
      <c r="F54" s="2">
        <v>30382.6</v>
      </c>
    </row>
    <row r="55" spans="1:6">
      <c r="A55" s="1"/>
      <c r="B55" s="1"/>
      <c r="C55" s="1" t="s">
        <v>50</v>
      </c>
      <c r="D55" s="1"/>
      <c r="E55" s="1"/>
      <c r="F55" s="2">
        <v>-57985.4</v>
      </c>
    </row>
    <row r="56" spans="1:6">
      <c r="A56" s="1"/>
      <c r="B56" s="1"/>
      <c r="C56" s="1" t="s">
        <v>51</v>
      </c>
      <c r="D56" s="1"/>
      <c r="E56" s="1"/>
      <c r="F56" s="2">
        <v>-13088.14</v>
      </c>
    </row>
    <row r="57" spans="1:6" ht="18.75" thickBot="1">
      <c r="A57" s="1"/>
      <c r="B57" s="1"/>
      <c r="C57" s="1" t="s">
        <v>52</v>
      </c>
      <c r="D57" s="1"/>
      <c r="E57" s="1"/>
      <c r="F57" s="4">
        <v>-17813.259999999998</v>
      </c>
    </row>
    <row r="58" spans="1:6" ht="18.75" thickBot="1">
      <c r="A58" s="1"/>
      <c r="B58" s="1" t="s">
        <v>53</v>
      </c>
      <c r="C58" s="1"/>
      <c r="D58" s="1"/>
      <c r="E58" s="1"/>
      <c r="F58" s="6">
        <f>ROUND(SUM(F51:F57),5)</f>
        <v>-57225.14</v>
      </c>
    </row>
    <row r="59" spans="1:6" s="8" customFormat="1" ht="36" customHeight="1" thickBot="1">
      <c r="A59" s="1" t="s">
        <v>54</v>
      </c>
      <c r="B59" s="1"/>
      <c r="C59" s="1"/>
      <c r="D59" s="1"/>
      <c r="E59" s="1"/>
      <c r="F59" s="7">
        <f>ROUND(F37+F50+F58,5)</f>
        <v>14359.13</v>
      </c>
    </row>
    <row r="60" spans="1:6" ht="18.75" thickTop="1"/>
  </sheetData>
  <pageMargins left="0.7" right="0.7" top="0.75" bottom="0.75" header="0.1" footer="0.3"/>
  <pageSetup orientation="portrait" horizontalDpi="0" verticalDpi="0" r:id="rId1"/>
  <headerFooter>
    <oddHeader>&amp;L&amp;"Arial,Bold"&amp;8 1:03 PM
&amp;"Arial,Bold"&amp;14 09/15/20
&amp;"Arial,Bold"&amp;8 Accrual Basis&amp;C&amp;"Arial,Bold"&amp;14 Basin Water Sources, Inc.
&amp;"Arial,Bold"&amp;14 Balance Sheet
&amp;"Arial,Bold"&amp;14 As of August 31, 2020</oddHeader>
    <oddFooter>&amp;R&amp;"Arial,Bold"&amp;14 Page &amp;P of &amp;N</oddFooter>
  </headerFooter>
  <legacyDrawing r:id="rId2"/>
  <controls>
    <control shapeId="1026" r:id="rId3" name="HEADER"/>
    <control shapeId="1025" r:id="rId4" name="FILTER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3741408DBC0524496D6BFD87CCACB5C" ma:contentTypeVersion="52" ma:contentTypeDescription="" ma:contentTypeScope="" ma:versionID="3b6bb905177b6c0b57ada040dd8a9b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2020-10-21T07:00:00+00:00</OpenedDate>
    <SignificantOrder xmlns="dc463f71-b30c-4ab2-9473-d307f9d35888">false</SignificantOrder>
    <Date1 xmlns="dc463f71-b30c-4ab2-9473-d307f9d35888">2020-10-21T07:00:00+00:00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Water Sources, Inc.</CaseCompanyNames>
    <Nickname xmlns="http://schemas.microsoft.com/sharepoint/v3" xsi:nil="true"/>
    <DocketNumber xmlns="dc463f71-b30c-4ab2-9473-d307f9d35888">200880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2703BF-7749-42CF-9B17-2D0D2DB50920}"/>
</file>

<file path=customXml/itemProps2.xml><?xml version="1.0" encoding="utf-8"?>
<ds:datastoreItem xmlns:ds="http://schemas.openxmlformats.org/officeDocument/2006/customXml" ds:itemID="{71020096-682B-4F93-9052-2BCC16FF4BD8}"/>
</file>

<file path=customXml/itemProps3.xml><?xml version="1.0" encoding="utf-8"?>
<ds:datastoreItem xmlns:ds="http://schemas.openxmlformats.org/officeDocument/2006/customXml" ds:itemID="{D169ADA1-A345-48CF-BD96-CDED5BD3478E}"/>
</file>

<file path=customXml/itemProps4.xml><?xml version="1.0" encoding="utf-8"?>
<ds:datastoreItem xmlns:ds="http://schemas.openxmlformats.org/officeDocument/2006/customXml" ds:itemID="{E4208A86-D9CA-445F-A825-572C94171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Broughton</dc:creator>
  <cp:lastModifiedBy>Bonnie Broughton</cp:lastModifiedBy>
  <dcterms:created xsi:type="dcterms:W3CDTF">2020-09-15T20:03:01Z</dcterms:created>
  <dcterms:modified xsi:type="dcterms:W3CDTF">2020-09-15T20:05:27Z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0x0101006E56B4D1795A2E4DB2F0B01679ED314A00C3741408DBC0524496D6BFD87CCACB5C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