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mbeddings/oleObject1.bin" ContentType="application/vnd.openxmlformats-officedocument.oleObject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ustomProperty4.bin" ContentType="application/vnd.openxmlformats-officedocument.spreadsheetml.customProperty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xl/customProperty3.bin" ContentType="application/vnd.openxmlformats-officedocument.spreadsheetml.customPropert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20" windowHeight="7620" activeTab="1"/>
  </bookViews>
  <sheets>
    <sheet name="Summary" sheetId="4" r:id="rId1"/>
    <sheet name="PSE Service" sheetId="1" r:id="rId2"/>
  </sheets>
  <definedNames>
    <definedName name="_xlnm._FilterDatabase" localSheetId="1" hidden="1">'PSE Service'!$A$1:$B$156</definedName>
  </definedNames>
  <calcPr calcId="14562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6" i="1" l="1"/>
  <c r="C156" i="1"/>
  <c r="D155" i="1"/>
  <c r="C155" i="1"/>
  <c r="D153" i="1"/>
  <c r="C153" i="1"/>
  <c r="D150" i="1"/>
  <c r="C150" i="1"/>
  <c r="D149" i="1"/>
  <c r="C149" i="1"/>
  <c r="D146" i="1"/>
  <c r="C146" i="1"/>
  <c r="D144" i="1"/>
  <c r="C144" i="1"/>
  <c r="D143" i="1"/>
  <c r="C143" i="1"/>
  <c r="D138" i="1"/>
  <c r="C138" i="1"/>
  <c r="D137" i="1"/>
  <c r="C137" i="1"/>
  <c r="D136" i="1"/>
  <c r="C136" i="1"/>
  <c r="D135" i="1"/>
  <c r="C135" i="1"/>
  <c r="D134" i="1"/>
  <c r="C134" i="1"/>
  <c r="D133" i="1"/>
  <c r="C133" i="1"/>
  <c r="D132" i="1"/>
  <c r="C132" i="1"/>
  <c r="D131" i="1"/>
  <c r="C131" i="1"/>
  <c r="D130" i="1"/>
  <c r="C130" i="1"/>
  <c r="D126" i="1"/>
  <c r="C126" i="1"/>
  <c r="D125" i="1"/>
  <c r="C125" i="1"/>
  <c r="D124" i="1"/>
  <c r="C124" i="1"/>
  <c r="D122" i="1"/>
  <c r="C122" i="1"/>
  <c r="D120" i="1"/>
  <c r="C120" i="1"/>
  <c r="D118" i="1"/>
  <c r="C118" i="1"/>
  <c r="D117" i="1"/>
  <c r="C117" i="1"/>
  <c r="D116" i="1"/>
  <c r="C116" i="1"/>
  <c r="D115" i="1"/>
  <c r="C115" i="1"/>
  <c r="D114" i="1"/>
  <c r="C114" i="1"/>
  <c r="D113" i="1"/>
  <c r="C113" i="1"/>
  <c r="D112" i="1"/>
  <c r="C112" i="1"/>
  <c r="D111" i="1"/>
  <c r="C111" i="1"/>
  <c r="D106" i="1"/>
  <c r="C106" i="1"/>
  <c r="D105" i="1"/>
  <c r="C105" i="1"/>
  <c r="D102" i="1"/>
  <c r="C102" i="1"/>
  <c r="D101" i="1"/>
  <c r="C101" i="1"/>
  <c r="D100" i="1"/>
  <c r="C100" i="1"/>
  <c r="D99" i="1"/>
  <c r="C99" i="1"/>
  <c r="D98" i="1"/>
  <c r="C98" i="1"/>
  <c r="D97" i="1"/>
  <c r="C97" i="1"/>
  <c r="D96" i="1"/>
  <c r="C96" i="1"/>
  <c r="D93" i="1"/>
  <c r="C93" i="1"/>
  <c r="D92" i="1"/>
  <c r="C92" i="1"/>
  <c r="D91" i="1"/>
  <c r="C91" i="1"/>
  <c r="C85" i="1"/>
  <c r="D85" i="1"/>
  <c r="C86" i="1"/>
  <c r="D86" i="1"/>
  <c r="C87" i="1"/>
  <c r="D87" i="1"/>
  <c r="C88" i="1"/>
  <c r="D88" i="1"/>
  <c r="C89" i="1"/>
  <c r="D89" i="1"/>
  <c r="C84" i="1"/>
  <c r="D84" i="1"/>
  <c r="C108" i="4" l="1"/>
  <c r="C94" i="4" l="1"/>
</calcChain>
</file>

<file path=xl/sharedStrings.xml><?xml version="1.0" encoding="utf-8"?>
<sst xmlns="http://schemas.openxmlformats.org/spreadsheetml/2006/main" count="903" uniqueCount="245">
  <si>
    <t>Algona</t>
  </si>
  <si>
    <t>Anacortes</t>
  </si>
  <si>
    <t>Bainbridge Island</t>
  </si>
  <si>
    <t>Bellingham</t>
  </si>
  <si>
    <t>Black Diamond</t>
  </si>
  <si>
    <t>Blaine</t>
  </si>
  <si>
    <t>Bonney Lake</t>
  </si>
  <si>
    <t>Bremerton</t>
  </si>
  <si>
    <t>Buckley</t>
  </si>
  <si>
    <t>Bucoda</t>
  </si>
  <si>
    <t>Burien</t>
  </si>
  <si>
    <t>Burlington</t>
  </si>
  <si>
    <t>Carbonado</t>
  </si>
  <si>
    <t>Carnation</t>
  </si>
  <si>
    <t>Cle Elum</t>
  </si>
  <si>
    <t>Clyde Hill</t>
  </si>
  <si>
    <t>Concrete</t>
  </si>
  <si>
    <t>Coupeville</t>
  </si>
  <si>
    <t>Covington</t>
  </si>
  <si>
    <t>Des Moines</t>
  </si>
  <si>
    <t>Dupont</t>
  </si>
  <si>
    <t>Duvall</t>
  </si>
  <si>
    <t>Edgewood</t>
  </si>
  <si>
    <t>Ellensburg</t>
  </si>
  <si>
    <t>Enumclaw</t>
  </si>
  <si>
    <t>Everson</t>
  </si>
  <si>
    <t>Federal Way</t>
  </si>
  <si>
    <t>Ferndale</t>
  </si>
  <si>
    <t>Fife</t>
  </si>
  <si>
    <t>Hamilton</t>
  </si>
  <si>
    <t>Hunts Point</t>
  </si>
  <si>
    <t>Kenmore</t>
  </si>
  <si>
    <t>Kittitas (City)</t>
  </si>
  <si>
    <t>La Conner</t>
  </si>
  <si>
    <t>Lacey</t>
  </si>
  <si>
    <t>Lake Forest Park</t>
  </si>
  <si>
    <t>Lakewood</t>
  </si>
  <si>
    <t>Langley</t>
  </si>
  <si>
    <t>Lummi Reservation</t>
  </si>
  <si>
    <t>Lyman</t>
  </si>
  <si>
    <t>Lynden</t>
  </si>
  <si>
    <t>Maple Valley</t>
  </si>
  <si>
    <t>Medina</t>
  </si>
  <si>
    <t>Mercer Island</t>
  </si>
  <si>
    <t>Mount Vernon</t>
  </si>
  <si>
    <t>Nooksack</t>
  </si>
  <si>
    <t>Normandy Park</t>
  </si>
  <si>
    <t>North Bend</t>
  </si>
  <si>
    <t>Oak Harbor</t>
  </si>
  <si>
    <t>Olympia</t>
  </si>
  <si>
    <t>Orting</t>
  </si>
  <si>
    <t>Port Orchard</t>
  </si>
  <si>
    <t>Poulsbo</t>
  </si>
  <si>
    <t>Puyallup</t>
  </si>
  <si>
    <t>Rainier</t>
  </si>
  <si>
    <t>Roslyn</t>
  </si>
  <si>
    <t>Roy</t>
  </si>
  <si>
    <t>Sedro Woolley</t>
  </si>
  <si>
    <t>Skykomish</t>
  </si>
  <si>
    <t>Snoqualmie</t>
  </si>
  <si>
    <t>South Cle Elum</t>
  </si>
  <si>
    <t>South Prairie</t>
  </si>
  <si>
    <t>Steilacoom</t>
  </si>
  <si>
    <t>Sumner</t>
  </si>
  <si>
    <t>Swinomish Reservation</t>
  </si>
  <si>
    <t>Tenino</t>
  </si>
  <si>
    <t>Tukwila</t>
  </si>
  <si>
    <t>Tumwater</t>
  </si>
  <si>
    <t>Wilkeson</t>
  </si>
  <si>
    <t>Yarrow Point</t>
  </si>
  <si>
    <t>Yelm</t>
  </si>
  <si>
    <t>Brier</t>
  </si>
  <si>
    <t>Centralia</t>
  </si>
  <si>
    <t>Chehalis</t>
  </si>
  <si>
    <t>Edmonds</t>
  </si>
  <si>
    <t>Everett</t>
  </si>
  <si>
    <t>Fircrest</t>
  </si>
  <si>
    <t>Gold Bar</t>
  </si>
  <si>
    <t>Granite Falls</t>
  </si>
  <si>
    <t>Lake Stevens</t>
  </si>
  <si>
    <t>Lynnwood</t>
  </si>
  <si>
    <t>Marysville</t>
  </si>
  <si>
    <t>Monroe</t>
  </si>
  <si>
    <t>Mountlake Terrace</t>
  </si>
  <si>
    <t>Mukilteo</t>
  </si>
  <si>
    <t>Ruston</t>
  </si>
  <si>
    <t>Seattle</t>
  </si>
  <si>
    <t>Shoreline</t>
  </si>
  <si>
    <t>Snohomish (City)</t>
  </si>
  <si>
    <t>Sultan</t>
  </si>
  <si>
    <t>Tacoma</t>
  </si>
  <si>
    <t>Toledo</t>
  </si>
  <si>
    <t>University Place</t>
  </si>
  <si>
    <t>Winlock</t>
  </si>
  <si>
    <t>Woodway</t>
  </si>
  <si>
    <t xml:space="preserve">Electric </t>
  </si>
  <si>
    <t>Gas</t>
  </si>
  <si>
    <t>Grand Total</t>
  </si>
  <si>
    <t xml:space="preserve">City </t>
  </si>
  <si>
    <t>Service</t>
  </si>
  <si>
    <t xml:space="preserve">Auburn </t>
  </si>
  <si>
    <t xml:space="preserve">Bellevue </t>
  </si>
  <si>
    <t xml:space="preserve">Kent </t>
  </si>
  <si>
    <t xml:space="preserve">Pacific City </t>
  </si>
  <si>
    <t xml:space="preserve">Redmond </t>
  </si>
  <si>
    <t xml:space="preserve">Renton </t>
  </si>
  <si>
    <t xml:space="preserve">Woodinville </t>
  </si>
  <si>
    <t>Gig Harbor</t>
  </si>
  <si>
    <t xml:space="preserve">Issaquah </t>
  </si>
  <si>
    <t>Milton</t>
  </si>
  <si>
    <t>Kirkland</t>
  </si>
  <si>
    <t>Effective Tax Rate</t>
  </si>
  <si>
    <t>Utility Tax Rate</t>
  </si>
  <si>
    <t>Bad Debt</t>
  </si>
  <si>
    <t>yes</t>
  </si>
  <si>
    <t>State Utility Tax</t>
  </si>
  <si>
    <t>Bothell</t>
  </si>
  <si>
    <t>City Utility Tax</t>
  </si>
  <si>
    <t xml:space="preserve">yes </t>
  </si>
  <si>
    <t>6.397% and 4.176%</t>
  </si>
  <si>
    <t>6% and 4%</t>
  </si>
  <si>
    <t>6% and 3%</t>
  </si>
  <si>
    <t>6.707% and 3.245%</t>
  </si>
  <si>
    <t>State Filing Fee</t>
  </si>
  <si>
    <t>City</t>
  </si>
  <si>
    <t>https://www.codepublishing.com/WA/Algona/#!/Algona05/Algona0508.html#5.08</t>
  </si>
  <si>
    <t>https://anacortes.municipal.codes/AMC/5.36</t>
  </si>
  <si>
    <t>https://auburn.municipal.codes/ACC/3.88</t>
  </si>
  <si>
    <t>https://www.codepublishing.com/WA/BainbridgeIsland/#!/BainbridgeIsland03/BainbridgeIsland0388.html#3.88</t>
  </si>
  <si>
    <t>https://bellevue.municipal.codes/BCC/4.10</t>
  </si>
  <si>
    <t>https://bellingham.municipal.codes/BMC/6.06</t>
  </si>
  <si>
    <t>6.06.020
6.06.050
6.06.060</t>
  </si>
  <si>
    <t>Municipal Code Sec.</t>
  </si>
  <si>
    <t>https://www.codepublishing.com/WA/Blaine/#!/Blaine03/Blaine0319.html#3.19</t>
  </si>
  <si>
    <t>https://www.codepublishing.com/WA/BonneyLake/#!/BonneyLake05/BonneyLake0504.html#5.04</t>
  </si>
  <si>
    <t>https://www.codepublishing.com/WA/Bremerton/#!/Bremerton03/Bremerton0350.html#3.50</t>
  </si>
  <si>
    <t>https://www.codepublishing.com/WA/Brier/</t>
  </si>
  <si>
    <t>Ord. 441 (2004)</t>
  </si>
  <si>
    <t>Link</t>
  </si>
  <si>
    <t>https://www.codepublishing.com/WA/Burien/#!/Burien03/Burien0312.html#3.12</t>
  </si>
  <si>
    <t>https://www.codepublishing.com/WA/Burlington/#!/Burlington05/Burlington0512.html#5.12</t>
  </si>
  <si>
    <t>5.04.030
5.04.050</t>
  </si>
  <si>
    <t>https://library.municode.com/wa/carnation/codes/code_of_ordinances?nodeId=TIT5BUTALIRE_CH5.04BUOCTA</t>
  </si>
  <si>
    <t>https://www.codepublishing.com/WA/Centralia/?Centralia05/Centralia0572.html</t>
  </si>
  <si>
    <t>5.18, 5.17</t>
  </si>
  <si>
    <t>https://www.codepublishing.com/WA/Chehalis/#!/Chehalis05/Chehalis0517.html#5.17</t>
  </si>
  <si>
    <t>https://cleelum.municipal.codes/CEMC/5.04</t>
  </si>
  <si>
    <t>https://www.codepublishing.com/WA/ClydeHill/?ClydeHill03/ClydeHill0328.html</t>
  </si>
  <si>
    <t>https://www.codepublishing.com/WA/Concrete/#!/Concrete03/Concrete0324.html#3.24</t>
  </si>
  <si>
    <t>https://library.municode.com/wa/coupeville/codes/code_of_ordinances?nodeId=TIT3REFI_CH3.32UTSETA</t>
  </si>
  <si>
    <t>https://www.codepublishing.com/WA/Covington/#!/Covington03/Covington0370.html#3.70</t>
  </si>
  <si>
    <t>https://www.codepublishing.com/WA/DesMoines/?DesMoines03/DesMoines0368.html</t>
  </si>
  <si>
    <t>https://www.codepublishing.com/WA/DuPont/?DuPont03/DuPont0306.html</t>
  </si>
  <si>
    <t>3.04.030, 3.04.040</t>
  </si>
  <si>
    <t>https://library.municode.com/wa/duvall/codes/code_of_ordinances?nodeId=CO_TIT3REFI_CH3.04BUOCTA_3.04.030EL</t>
  </si>
  <si>
    <t>https://www.codepublishing.com/WA/Edmonds/?Edmonds03/Edmonds0320.html</t>
  </si>
  <si>
    <t>https://www.codepublishing.com/WA/Edgewood/#!/Edgewood05/Edgewood0508.html#5.08</t>
  </si>
  <si>
    <t>https://www.codepublishing.com/WA/Ellensburg/#!/Ellensburg06/Ellensburg0652.html#6.52</t>
  </si>
  <si>
    <t>https://www.codepublishing.com/WA/Enumclaw/?Enumclaw03/Enumclaw0312.html</t>
  </si>
  <si>
    <t>https://www.codepublishing.com/WA/Everett/#!/Everett03/Everett0328.html#3.28</t>
  </si>
  <si>
    <t>https://www.codepublishing.com/WA/Everson/#!/Everson03/Everson0310.html#3.10</t>
  </si>
  <si>
    <t>https://www.codepublishing.com/WA/FederalWay/?FederalWay03/FederalWay0310.html</t>
  </si>
  <si>
    <t>https://www.codepublishing.com/WA/Ferndale/#!/Ferndale03/Ferndale0326.html#3.26</t>
  </si>
  <si>
    <t>https://www.codepublishing.com/WA/Fircrest/?Fircrest05/Fircrest0520.html</t>
  </si>
  <si>
    <t>https://www.codepublishing.com/WA/GigHarbor/#!/GigHarbor03/GigHarbor0316.html#3.16</t>
  </si>
  <si>
    <t>https://library.municode.com/wa/gold_bar/codes/code_of_ordinances?nodeId=TIT3REFI_CH3.24OCTA</t>
  </si>
  <si>
    <t>https://www.codepublishing.com/WA/GraniteFalls/?GraniteFalls03/GraniteFalls0306.html</t>
  </si>
  <si>
    <t>Ord. 168 (1993)</t>
  </si>
  <si>
    <t>https://www.codepublishing.com/WA/Fife/?Fife03/Fife0360.html</t>
  </si>
  <si>
    <t>https://www.codepublishing.com/WA/HuntsPoint/#!/HuntsPoint05/HuntsPoint0510.html#5.10</t>
  </si>
  <si>
    <t>https://www.codepublishing.com/WA/Issaquah/?Issaquah05/Issaquah0532.html</t>
  </si>
  <si>
    <t>https://www.codepublishing.com/WA/Kenmore/#!/Kenmore03/Kenmore0335.html#3.35</t>
  </si>
  <si>
    <t>https://www.codepublishing.com/WA/Kent/?Kent03/Kent0318.html</t>
  </si>
  <si>
    <t>https://www.codepublishing.com/WA/Kirkland/?Kirkland05/Kirkland0508.html</t>
  </si>
  <si>
    <t>https://www.codepublishing.com/WA/Kittitas/?Kittitas03/Kittitas0324.html</t>
  </si>
  <si>
    <t>https://www.codepublishing.com/WA/LaConner/#!/LaConner03/LaConner0325.html#3.25</t>
  </si>
  <si>
    <t>https://www.codepublishing.com/WA/Lacey/#!/Lacey03/Lacey0301.html#3.01</t>
  </si>
  <si>
    <t>https://www.codepublishing.com/WA/LakeForestPark/?LakeForestPark03/LakeForestPark0318.html</t>
  </si>
  <si>
    <t>https://www.codepublishing.com/WA/LakeStevens/#!/LakeStevens03/LakeStevens0308.html#3.08</t>
  </si>
  <si>
    <t>https://lakewood.municipal.codes/LMC/3.52</t>
  </si>
  <si>
    <t>https://www.codepublishing.com/WA/Langley/#!/Langley03/Langley0316.html#3.16</t>
  </si>
  <si>
    <t>Ch. 30.06</t>
  </si>
  <si>
    <t>https://www.narf.org/nill/codes/lummi/30Revenue.pdf</t>
  </si>
  <si>
    <t>Ord. 181</t>
  </si>
  <si>
    <t>https://www.townoflyman.com/permits-forms/category/17-oridinances.html?download=127:utility-tax-ordinance-181</t>
  </si>
  <si>
    <t>https://library.municode.com/wa/lynden/codes/code_of_ordinances?nodeId=TIT3REFI_CH3.28UTOCTA</t>
  </si>
  <si>
    <t>https://www.codepublishing.com/WA/Lynnwood/#!/Lynnwood03/Lynnwood0341.html#3.41</t>
  </si>
  <si>
    <t>https://www.codepublishing.com/WA/MapleValley/#!/MapleValley03/MapleValley0315.html#3.15</t>
  </si>
  <si>
    <t>https://www.codepublishing.com/WA/Marysville/?Marysville03/Marysville0364.html</t>
  </si>
  <si>
    <t>https://mercerisland.municipal.codes/MICC/4.12</t>
  </si>
  <si>
    <t>https://www.codepublishing.com/WA/Milton/?Milton05/Milton0532.html</t>
  </si>
  <si>
    <t>https://www.codepublishing.com/WA/Monroe/?Monroe05/Monroe0520.html</t>
  </si>
  <si>
    <t>https://www.codepublishing.com/WA/MountVernon/#!/MountVernon05/MountVernon0548.html#5.48</t>
  </si>
  <si>
    <t>https://www.codepublishing.com/WA/MountlakeTerrace/#!/MountlakeTerrace03/MountlakeTerrace03145.html#3.145</t>
  </si>
  <si>
    <t>https://www.codepublishing.com/WA/Mukilteo/#!/Mukilteo05/Mukilteo0508.html#5.08</t>
  </si>
  <si>
    <t>https://www.codepublishing.com/WA/NormandyPark/#!/NormandyPark03/NormandyPark0311.html#3.11</t>
  </si>
  <si>
    <t>https://www.codepublishing.com/WA/NorthBend/?NorthBend05/NorthBend0506.html</t>
  </si>
  <si>
    <t>https://www.codepublishing.com/WA/OakHarbor/?OakHarbor03/OakHarbor0370.html</t>
  </si>
  <si>
    <t>https://www.codepublishing.com/WA/Olympia/?Olympia05/Olympia0584.html</t>
  </si>
  <si>
    <t>3-1-1</t>
  </si>
  <si>
    <t>http://sterlingcodifiers.com/codebook/index.php?book_id=409&amp;chapter_id=15387</t>
  </si>
  <si>
    <t>https://www.codepublishing.com/WA/Pacific/?Pacific03/Pacific0304.html</t>
  </si>
  <si>
    <t>https://www.codepublishing.com/WA/PortOrchard/?PortOrchard05/PortOrchard0504.html</t>
  </si>
  <si>
    <t>https://www.codepublishing.com/WA/Poulsbo/#!/Poulsbo03/Poulsbo0336.html#3.36</t>
  </si>
  <si>
    <t>https://www.codepublishing.com/WA/Puyallup/?Puyallup05/Puyallup0508.html</t>
  </si>
  <si>
    <t>http://www.ci.blackdiamond.wa.us/citycode/level2/TIT5BUTALIRE_CH5.08UTTA.html</t>
  </si>
  <si>
    <t>https://www.codepublishing.com/WA/Bothell/?Bothell05/Bothell0508.html</t>
  </si>
  <si>
    <t>https://www.codepublishing.com/WA/Buckley/?Buckley03/Buckley0396.html</t>
  </si>
  <si>
    <t>https://www.codepublishing.com/WA/Rainier/#!/Rainier03/Rainier0320.html#3.20</t>
  </si>
  <si>
    <t>https://www.codepublishing.com/WA/Redmond/municode/Redmond05/Redmond0544.html#5.44</t>
  </si>
  <si>
    <t>5-11-1</t>
  </si>
  <si>
    <t>https://www.codepublishing.com/WA/Renton/#!/Renton05/Renton0511.html#11</t>
  </si>
  <si>
    <t>https://www.codepublishing.com/WA/Roslyn/#!/Roslyn05/Roslyn0505.html#5.05</t>
  </si>
  <si>
    <t>4-1B-1</t>
  </si>
  <si>
    <t>https://www.codepublishing.com/WA/Roy/?Roy04/Roy0401B.html</t>
  </si>
  <si>
    <t>https://library.municode.com/wa/ruston/codes/code_of_ordinances?nodeId=TIT5LITA_CH5.20UTTA</t>
  </si>
  <si>
    <t>https://library.municode.com/wa/seattle/codes/municipal_code?nodeId=TIT5REFITA_SUBTITLE_IITA_CH5.48BUTTI</t>
  </si>
  <si>
    <t>https://www.codepublishing.com/WA/SedroWoolley/?SedroWoolley05/SedroWoolley0506.html</t>
  </si>
  <si>
    <t>https://www.codepublishing.com/WA/Shoreline/#!/Shoreline03/Shoreline0332.html#3.32</t>
  </si>
  <si>
    <t>https://www.codepublishing.com/WA/Skykomish/?Skykomish05/Skykomish0520.html</t>
  </si>
  <si>
    <t>https://www.codepublishing.com/WA/Snoqualmie/#!/Snoqualmie05/Snoqualmie0506.html#5.06</t>
  </si>
  <si>
    <t>Ord. 482</t>
  </si>
  <si>
    <t>3.04.040</t>
  </si>
  <si>
    <t>https://www.codepublishing.com/WA/Sultan/#!/Sultan03/Sultan0352.html#3.52</t>
  </si>
  <si>
    <t>https://www.codepublishing.com/WA/Sumner/#!/Sumner05/Sumner0508.html#5.08</t>
  </si>
  <si>
    <t>Title 17, Ch. 2</t>
  </si>
  <si>
    <t>6A.100</t>
  </si>
  <si>
    <t>https://cms.cityoftacoma.org/cityclerk/Files/MunicipalCode/Title06-TaxandLicenseCode.PDF</t>
  </si>
  <si>
    <t>https://library.municode.com/wa/tenino/codes/code_of_ordinances?nodeId=PTICOOR_TIT6BUTALIRE_CH6.50BUTAPUUT</t>
  </si>
  <si>
    <t>Ord. 711</t>
  </si>
  <si>
    <t>http://records.tukwilawa.gov/weblink/1/edoc/56630/Tukwila%20Municipal%20Code%20-%20Title%2003%20-%20Revenue%20and%20Finance.pdf</t>
  </si>
  <si>
    <t>https://www.codepublishing.com/WA/Tumwater/?Tumwater03/Tumwater0328.html</t>
  </si>
  <si>
    <t>https://www.codepublishing.com/WA/Wilkeson/#!/Wilkeson03/Wilkeson0345.html#3.45</t>
  </si>
  <si>
    <t>https://www.codepublishing.com/WA/UniversityPlace/?UniversityPlace04/UniversityPlace0435.html</t>
  </si>
  <si>
    <t>https://www.codepublishing.com/WA/Woodinville/#!/Woodinville03/Woodinville0333.html#3.33</t>
  </si>
  <si>
    <t>https://www.codepublishing.com/WA/Woodway/#!/Woodway03/Woodway0316.html#3.16</t>
  </si>
  <si>
    <t>https://www.codepublishing.com/WA/YarrowPoint/?YarrowPoint03/YarrowPoint0316.html</t>
  </si>
  <si>
    <t>https://www.codepublishing.com/WA/Yelm/?Yelm03/Yelm0342.html</t>
  </si>
  <si>
    <t>Ord. 988</t>
  </si>
  <si>
    <t>Ord. 410</t>
  </si>
  <si>
    <t>5.04
Ord. 962</t>
  </si>
  <si>
    <t>https://www.codepublishing.com/WA/Medina/?Medina05/Medina0504.html
https://medina.civicweb.net/document/26617</t>
  </si>
  <si>
    <t>6.448% and 1.020%</t>
  </si>
  <si>
    <t>6% &amp; 1%</t>
  </si>
  <si>
    <t>See PDF attachment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</si>
</sst>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00%"/>
    <numFmt numFmtId="165" formatCode="0.0%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6" fillId="0" borderId="2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9" fontId="0" fillId="0" borderId="0" xfId="0" applyNumberFormat="1" applyFont="1" applyAlignment="1">
      <alignment horizontal="center"/>
    </xf>
    <xf numFmtId="0" fontId="0" fillId="0" borderId="0" xfId="0" pivotButton="1" applyAlignment="1">
      <alignment horizontal="center"/>
    </xf>
    <xf numFmtId="0" fontId="2" fillId="0" borderId="1" xfId="0" applyFont="1" applyBorder="1" applyAlignment="1">
      <alignment horizontal="center"/>
    </xf>
    <xf numFmtId="1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9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4" fontId="4" fillId="0" borderId="0" xfId="1" applyNumberFormat="1" applyFont="1" applyFill="1" applyAlignment="1">
      <alignment horizontal="center" vertical="center"/>
    </xf>
    <xf numFmtId="164" fontId="4" fillId="0" borderId="0" xfId="1" applyNumberFormat="1" applyFont="1" applyFill="1" applyAlignment="1">
      <alignment horizontal="center"/>
    </xf>
    <xf numFmtId="164" fontId="4" fillId="0" borderId="0" xfId="1" applyNumberFormat="1" applyFont="1" applyFill="1"/>
    <xf numFmtId="0" fontId="0" fillId="0" borderId="0" xfId="0" applyFill="1"/>
    <xf numFmtId="10" fontId="0" fillId="0" borderId="0" xfId="0" applyNumberFormat="1" applyFill="1" applyAlignment="1">
      <alignment horizontal="center"/>
    </xf>
    <xf numFmtId="0" fontId="0" fillId="0" borderId="0" xfId="0" applyAlignment="1">
      <alignment wrapText="1"/>
    </xf>
    <xf numFmtId="0" fontId="0" fillId="0" borderId="0" xfId="0" applyFont="1"/>
    <xf numFmtId="0" fontId="0" fillId="0" borderId="0" xfId="0" applyAlignment="1">
      <alignment vertical="center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6" fillId="0" borderId="2" xfId="0" applyNumberFormat="1" applyFont="1" applyBorder="1" applyAlignment="1">
      <alignment horizontal="left"/>
    </xf>
    <xf numFmtId="0" fontId="0" fillId="0" borderId="0" xfId="0" applyNumberFormat="1" applyAlignment="1">
      <alignment horizontal="left" wrapText="1"/>
    </xf>
    <xf numFmtId="0" fontId="0" fillId="0" borderId="0" xfId="0" applyNumberFormat="1" applyFill="1" applyAlignment="1">
      <alignment horizontal="left"/>
    </xf>
    <xf numFmtId="0" fontId="8" fillId="2" borderId="0" xfId="3" applyFont="1" applyFill="1"/>
  </cellXfs>
  <cellStyles count="4">
    <cellStyle name="Comma 2" xfId="2"/>
    <cellStyle name="Hyperlink" xfId="3" builtinId="8"/>
    <cellStyle name="Normal" xfId="0" builtinId="0"/>
    <cellStyle name="Percent" xfId="1" builtinId="5"/>
  </cellStyles>
  <dxfs count="1"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</xdr:row>
          <xdr:rowOff>19050</xdr:rowOff>
        </xdr:from>
        <xdr:to>
          <xdr:col>10</xdr:col>
          <xdr:colOff>495300</xdr:colOff>
          <xdr:row>24</xdr:row>
          <xdr:rowOff>127000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uget Sound Energy" refreshedDate="43560.462686574072" createdVersion="6" refreshedVersion="6" minRefreshableVersion="3" recordCount="155">
  <cacheSource type="worksheet">
    <worksheetSource ref="A1:B156" sheet="PSE Service"/>
  </cacheSource>
  <cacheFields count="2">
    <cacheField name="City " numFmtId="0">
      <sharedItems count="128">
        <s v="Algona"/>
        <s v="Anacortes"/>
        <s v="Auburn "/>
        <s v="Bainbridge Island"/>
        <s v="Bellevue "/>
        <s v="Bellingham"/>
        <s v="Black Diamond"/>
        <s v="Blaine"/>
        <s v="Bonney Lake"/>
        <s v="Bothell"/>
        <s v="Bremerton"/>
        <s v="Buckley"/>
        <s v="Bucoda"/>
        <s v="Burien"/>
        <s v="Burlington"/>
        <s v="Carbonado"/>
        <s v="Carnation"/>
        <s v="Cle Elum"/>
        <s v="Clyde Hill"/>
        <s v="Concrete"/>
        <s v="Coupeville"/>
        <s v="Covington"/>
        <s v="Des Moines"/>
        <s v="Dupont"/>
        <s v="Duvall"/>
        <s v="Edgewood"/>
        <s v="Ellensburg"/>
        <s v="Enumclaw"/>
        <s v="Everson"/>
        <s v="Federal Way"/>
        <s v="Ferndale"/>
        <s v="Fife"/>
        <s v="Hamilton"/>
        <s v="Hunts Point"/>
        <s v="Issaquah "/>
        <s v="Kenmore"/>
        <s v="Kent "/>
        <s v="Kirkland"/>
        <s v="Kittitas (City)"/>
        <s v="La Conner"/>
        <s v="Lacey"/>
        <s v="Lake Forest Park"/>
        <s v="Lakewood"/>
        <s v="Langley"/>
        <s v="Lummi Reservation"/>
        <s v="Lyman"/>
        <s v="Lynden"/>
        <s v="Maple Valley"/>
        <s v="Medina"/>
        <s v="Mercer Island"/>
        <s v="Milton"/>
        <s v="Mount Vernon"/>
        <s v="Nooksack"/>
        <s v="Normandy Park"/>
        <s v="North Bend"/>
        <s v="Oak Harbor"/>
        <s v="Olympia"/>
        <s v="Orting"/>
        <s v="Pacific City "/>
        <s v="Port Orchard"/>
        <s v="Poulsbo"/>
        <s v="Puyallup"/>
        <s v="Rainier"/>
        <s v="Redmond "/>
        <s v="Renton "/>
        <s v="Roslyn"/>
        <s v="Roy"/>
        <s v="Sedro Woolley"/>
        <s v="Skykomish"/>
        <s v="Snoqualmie"/>
        <s v="South Cle Elum"/>
        <s v="South Prairie"/>
        <s v="Steilacoom"/>
        <s v="Sumner"/>
        <s v="Swinomish Reservation"/>
        <s v="Tenino"/>
        <s v="Tukwila"/>
        <s v="Tumwater"/>
        <s v="Wilkeson"/>
        <s v="Woodinville "/>
        <s v="Yarrow Point"/>
        <s v="Yelm"/>
        <s v="Brier"/>
        <s v="Centralia"/>
        <s v="Chehalis"/>
        <s v="Edmonds"/>
        <s v="Everett"/>
        <s v="Fircrest"/>
        <s v="Gig Harbor"/>
        <s v="Gold Bar"/>
        <s v="Granite Falls"/>
        <s v="Lake Stevens"/>
        <s v="Lynnwood"/>
        <s v="Marysville"/>
        <s v="Monroe"/>
        <s v="Mountlake Terrace"/>
        <s v="Mukilteo"/>
        <s v="Ruston"/>
        <s v="Seattle"/>
        <s v="Shoreline"/>
        <s v="Snohomish (City)"/>
        <s v="Sultan"/>
        <s v="Tacoma"/>
        <s v="Toledo"/>
        <s v="University Place"/>
        <s v="Winlock"/>
        <s v="Woodway"/>
        <s v="Issaquah" u="1"/>
        <s v="Auburn Total" u="1"/>
        <s v="Gig Harbor Total" u="1"/>
        <s v="Milton Total" u="1"/>
        <s v="Mount Vernon B &amp; O Cap Revenue" u="1"/>
        <s v="Bellevue Total" u="1"/>
        <s v="Bothell Total" u="1"/>
        <s v="Lynden B &amp; O Cap Revenue" u="1"/>
        <s v="Woodinville Total" u="1"/>
        <s v="Kirkland " u="1"/>
        <s v="Kirkland-Resid.    " u="1"/>
        <s v="Kent Total" u="1"/>
        <s v="Kirkland - NR" u="1"/>
        <s v="Bonney Lake Total " u="1"/>
        <s v="Renton Total" u="1"/>
        <s v="Pacific City Total" u="1"/>
        <s v="Issaquah Total" u="1"/>
        <s v="Milton " u="1"/>
        <s v="Redmond Total" u="1"/>
        <s v="Bothell " u="1"/>
        <s v="Bothell/King County" u="1"/>
      </sharedItems>
    </cacheField>
    <cacheField name="Service" numFmtId="0">
      <sharedItems count="2">
        <s v="Electric "/>
        <s v="G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5">
  <r>
    <x v="0"/>
    <x v="0"/>
  </r>
  <r>
    <x v="1"/>
    <x v="0"/>
  </r>
  <r>
    <x v="2"/>
    <x v="0"/>
  </r>
  <r>
    <x v="3"/>
    <x v="0"/>
  </r>
  <r>
    <x v="4"/>
    <x v="0"/>
  </r>
  <r>
    <x v="5"/>
    <x v="0"/>
  </r>
  <r>
    <x v="6"/>
    <x v="0"/>
  </r>
  <r>
    <x v="7"/>
    <x v="0"/>
  </r>
  <r>
    <x v="8"/>
    <x v="0"/>
  </r>
  <r>
    <x v="9"/>
    <x v="0"/>
  </r>
  <r>
    <x v="10"/>
    <x v="0"/>
  </r>
  <r>
    <x v="11"/>
    <x v="0"/>
  </r>
  <r>
    <x v="12"/>
    <x v="0"/>
  </r>
  <r>
    <x v="13"/>
    <x v="0"/>
  </r>
  <r>
    <x v="14"/>
    <x v="0"/>
  </r>
  <r>
    <x v="15"/>
    <x v="0"/>
  </r>
  <r>
    <x v="16"/>
    <x v="0"/>
  </r>
  <r>
    <x v="17"/>
    <x v="0"/>
  </r>
  <r>
    <x v="18"/>
    <x v="0"/>
  </r>
  <r>
    <x v="19"/>
    <x v="0"/>
  </r>
  <r>
    <x v="20"/>
    <x v="0"/>
  </r>
  <r>
    <x v="21"/>
    <x v="0"/>
  </r>
  <r>
    <x v="22"/>
    <x v="0"/>
  </r>
  <r>
    <x v="23"/>
    <x v="0"/>
  </r>
  <r>
    <x v="24"/>
    <x v="0"/>
  </r>
  <r>
    <x v="25"/>
    <x v="0"/>
  </r>
  <r>
    <x v="26"/>
    <x v="0"/>
  </r>
  <r>
    <x v="27"/>
    <x v="0"/>
  </r>
  <r>
    <x v="28"/>
    <x v="0"/>
  </r>
  <r>
    <x v="29"/>
    <x v="0"/>
  </r>
  <r>
    <x v="30"/>
    <x v="0"/>
  </r>
  <r>
    <x v="31"/>
    <x v="0"/>
  </r>
  <r>
    <x v="32"/>
    <x v="0"/>
  </r>
  <r>
    <x v="33"/>
    <x v="0"/>
  </r>
  <r>
    <x v="34"/>
    <x v="0"/>
  </r>
  <r>
    <x v="35"/>
    <x v="0"/>
  </r>
  <r>
    <x v="36"/>
    <x v="0"/>
  </r>
  <r>
    <x v="37"/>
    <x v="0"/>
  </r>
  <r>
    <x v="38"/>
    <x v="0"/>
  </r>
  <r>
    <x v="39"/>
    <x v="0"/>
  </r>
  <r>
    <x v="40"/>
    <x v="0"/>
  </r>
  <r>
    <x v="41"/>
    <x v="0"/>
  </r>
  <r>
    <x v="42"/>
    <x v="0"/>
  </r>
  <r>
    <x v="43"/>
    <x v="0"/>
  </r>
  <r>
    <x v="44"/>
    <x v="0"/>
  </r>
  <r>
    <x v="45"/>
    <x v="0"/>
  </r>
  <r>
    <x v="46"/>
    <x v="0"/>
  </r>
  <r>
    <x v="47"/>
    <x v="0"/>
  </r>
  <r>
    <x v="48"/>
    <x v="0"/>
  </r>
  <r>
    <x v="49"/>
    <x v="0"/>
  </r>
  <r>
    <x v="50"/>
    <x v="0"/>
  </r>
  <r>
    <x v="51"/>
    <x v="0"/>
  </r>
  <r>
    <x v="52"/>
    <x v="0"/>
  </r>
  <r>
    <x v="53"/>
    <x v="0"/>
  </r>
  <r>
    <x v="54"/>
    <x v="0"/>
  </r>
  <r>
    <x v="55"/>
    <x v="0"/>
  </r>
  <r>
    <x v="56"/>
    <x v="0"/>
  </r>
  <r>
    <x v="57"/>
    <x v="0"/>
  </r>
  <r>
    <x v="58"/>
    <x v="0"/>
  </r>
  <r>
    <x v="59"/>
    <x v="0"/>
  </r>
  <r>
    <x v="60"/>
    <x v="0"/>
  </r>
  <r>
    <x v="61"/>
    <x v="0"/>
  </r>
  <r>
    <x v="62"/>
    <x v="0"/>
  </r>
  <r>
    <x v="63"/>
    <x v="0"/>
  </r>
  <r>
    <x v="64"/>
    <x v="0"/>
  </r>
  <r>
    <x v="65"/>
    <x v="0"/>
  </r>
  <r>
    <x v="66"/>
    <x v="0"/>
  </r>
  <r>
    <x v="67"/>
    <x v="0"/>
  </r>
  <r>
    <x v="68"/>
    <x v="0"/>
  </r>
  <r>
    <x v="69"/>
    <x v="0"/>
  </r>
  <r>
    <x v="70"/>
    <x v="0"/>
  </r>
  <r>
    <x v="71"/>
    <x v="0"/>
  </r>
  <r>
    <x v="72"/>
    <x v="0"/>
  </r>
  <r>
    <x v="73"/>
    <x v="0"/>
  </r>
  <r>
    <x v="74"/>
    <x v="0"/>
  </r>
  <r>
    <x v="75"/>
    <x v="0"/>
  </r>
  <r>
    <x v="76"/>
    <x v="0"/>
  </r>
  <r>
    <x v="77"/>
    <x v="0"/>
  </r>
  <r>
    <x v="78"/>
    <x v="0"/>
  </r>
  <r>
    <x v="79"/>
    <x v="0"/>
  </r>
  <r>
    <x v="80"/>
    <x v="0"/>
  </r>
  <r>
    <x v="81"/>
    <x v="0"/>
  </r>
  <r>
    <x v="0"/>
    <x v="1"/>
  </r>
  <r>
    <x v="2"/>
    <x v="1"/>
  </r>
  <r>
    <x v="4"/>
    <x v="1"/>
  </r>
  <r>
    <x v="6"/>
    <x v="1"/>
  </r>
  <r>
    <x v="8"/>
    <x v="1"/>
  </r>
  <r>
    <x v="9"/>
    <x v="1"/>
  </r>
  <r>
    <x v="82"/>
    <x v="1"/>
  </r>
  <r>
    <x v="11"/>
    <x v="1"/>
  </r>
  <r>
    <x v="13"/>
    <x v="1"/>
  </r>
  <r>
    <x v="16"/>
    <x v="1"/>
  </r>
  <r>
    <x v="83"/>
    <x v="1"/>
  </r>
  <r>
    <x v="84"/>
    <x v="1"/>
  </r>
  <r>
    <x v="17"/>
    <x v="1"/>
  </r>
  <r>
    <x v="18"/>
    <x v="1"/>
  </r>
  <r>
    <x v="21"/>
    <x v="1"/>
  </r>
  <r>
    <x v="22"/>
    <x v="1"/>
  </r>
  <r>
    <x v="23"/>
    <x v="1"/>
  </r>
  <r>
    <x v="24"/>
    <x v="1"/>
  </r>
  <r>
    <x v="25"/>
    <x v="1"/>
  </r>
  <r>
    <x v="85"/>
    <x v="1"/>
  </r>
  <r>
    <x v="86"/>
    <x v="1"/>
  </r>
  <r>
    <x v="29"/>
    <x v="1"/>
  </r>
  <r>
    <x v="31"/>
    <x v="1"/>
  </r>
  <r>
    <x v="87"/>
    <x v="1"/>
  </r>
  <r>
    <x v="88"/>
    <x v="1"/>
  </r>
  <r>
    <x v="89"/>
    <x v="1"/>
  </r>
  <r>
    <x v="90"/>
    <x v="1"/>
  </r>
  <r>
    <x v="33"/>
    <x v="1"/>
  </r>
  <r>
    <x v="34"/>
    <x v="1"/>
  </r>
  <r>
    <x v="35"/>
    <x v="1"/>
  </r>
  <r>
    <x v="36"/>
    <x v="1"/>
  </r>
  <r>
    <x v="37"/>
    <x v="1"/>
  </r>
  <r>
    <x v="38"/>
    <x v="1"/>
  </r>
  <r>
    <x v="40"/>
    <x v="1"/>
  </r>
  <r>
    <x v="41"/>
    <x v="1"/>
  </r>
  <r>
    <x v="91"/>
    <x v="1"/>
  </r>
  <r>
    <x v="42"/>
    <x v="1"/>
  </r>
  <r>
    <x v="92"/>
    <x v="1"/>
  </r>
  <r>
    <x v="47"/>
    <x v="1"/>
  </r>
  <r>
    <x v="93"/>
    <x v="1"/>
  </r>
  <r>
    <x v="48"/>
    <x v="1"/>
  </r>
  <r>
    <x v="49"/>
    <x v="1"/>
  </r>
  <r>
    <x v="50"/>
    <x v="1"/>
  </r>
  <r>
    <x v="94"/>
    <x v="1"/>
  </r>
  <r>
    <x v="95"/>
    <x v="1"/>
  </r>
  <r>
    <x v="96"/>
    <x v="1"/>
  </r>
  <r>
    <x v="53"/>
    <x v="1"/>
  </r>
  <r>
    <x v="54"/>
    <x v="1"/>
  </r>
  <r>
    <x v="56"/>
    <x v="1"/>
  </r>
  <r>
    <x v="57"/>
    <x v="1"/>
  </r>
  <r>
    <x v="58"/>
    <x v="1"/>
  </r>
  <r>
    <x v="61"/>
    <x v="1"/>
  </r>
  <r>
    <x v="62"/>
    <x v="1"/>
  </r>
  <r>
    <x v="63"/>
    <x v="1"/>
  </r>
  <r>
    <x v="64"/>
    <x v="1"/>
  </r>
  <r>
    <x v="97"/>
    <x v="1"/>
  </r>
  <r>
    <x v="98"/>
    <x v="1"/>
  </r>
  <r>
    <x v="99"/>
    <x v="1"/>
  </r>
  <r>
    <x v="100"/>
    <x v="1"/>
  </r>
  <r>
    <x v="69"/>
    <x v="1"/>
  </r>
  <r>
    <x v="72"/>
    <x v="1"/>
  </r>
  <r>
    <x v="101"/>
    <x v="1"/>
  </r>
  <r>
    <x v="73"/>
    <x v="1"/>
  </r>
  <r>
    <x v="102"/>
    <x v="1"/>
  </r>
  <r>
    <x v="103"/>
    <x v="1"/>
  </r>
  <r>
    <x v="76"/>
    <x v="1"/>
  </r>
  <r>
    <x v="77"/>
    <x v="1"/>
  </r>
  <r>
    <x v="104"/>
    <x v="1"/>
  </r>
  <r>
    <x v="105"/>
    <x v="1"/>
  </r>
  <r>
    <x v="79"/>
    <x v="1"/>
  </r>
  <r>
    <x v="106"/>
    <x v="1"/>
  </r>
  <r>
    <x v="80"/>
    <x v="1"/>
  </r>
  <r>
    <x v="8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ity">
  <location ref="A3:A266" firstHeaderRow="1" firstDataRow="1" firstDataCol="1"/>
  <pivotFields count="2">
    <pivotField axis="axisRow" showAll="0" sortType="ascending">
      <items count="129">
        <item x="0"/>
        <item x="1"/>
        <item x="2"/>
        <item m="1" x="108"/>
        <item x="3"/>
        <item x="4"/>
        <item m="1" x="112"/>
        <item x="5"/>
        <item x="6"/>
        <item x="7"/>
        <item x="8"/>
        <item m="1" x="120"/>
        <item x="9"/>
        <item m="1" x="126"/>
        <item m="1" x="113"/>
        <item m="1" x="127"/>
        <item x="10"/>
        <item x="82"/>
        <item x="11"/>
        <item x="12"/>
        <item x="13"/>
        <item x="14"/>
        <item x="15"/>
        <item x="16"/>
        <item x="83"/>
        <item x="84"/>
        <item x="17"/>
        <item x="18"/>
        <item x="19"/>
        <item x="20"/>
        <item x="21"/>
        <item x="22"/>
        <item x="23"/>
        <item x="24"/>
        <item x="25"/>
        <item x="85"/>
        <item x="26"/>
        <item x="27"/>
        <item x="86"/>
        <item x="28"/>
        <item x="29"/>
        <item x="30"/>
        <item x="31"/>
        <item x="87"/>
        <item x="88"/>
        <item m="1" x="109"/>
        <item x="89"/>
        <item x="90"/>
        <item x="32"/>
        <item x="33"/>
        <item m="1" x="107"/>
        <item x="34"/>
        <item m="1" x="123"/>
        <item x="35"/>
        <item x="36"/>
        <item m="1" x="118"/>
        <item x="37"/>
        <item m="1" x="116"/>
        <item m="1" x="119"/>
        <item m="1" x="117"/>
        <item x="38"/>
        <item x="39"/>
        <item x="40"/>
        <item x="41"/>
        <item x="91"/>
        <item x="42"/>
        <item x="43"/>
        <item x="44"/>
        <item x="45"/>
        <item x="46"/>
        <item m="1" x="114"/>
        <item x="92"/>
        <item x="47"/>
        <item x="93"/>
        <item x="48"/>
        <item x="49"/>
        <item x="50"/>
        <item m="1" x="124"/>
        <item m="1" x="110"/>
        <item x="94"/>
        <item x="51"/>
        <item m="1" x="111"/>
        <item x="95"/>
        <item x="96"/>
        <item x="52"/>
        <item x="53"/>
        <item x="54"/>
        <item x="55"/>
        <item x="56"/>
        <item x="57"/>
        <item x="58"/>
        <item m="1" x="122"/>
        <item x="59"/>
        <item x="60"/>
        <item x="61"/>
        <item x="62"/>
        <item x="63"/>
        <item m="1" x="125"/>
        <item x="64"/>
        <item m="1" x="121"/>
        <item x="65"/>
        <item x="66"/>
        <item x="97"/>
        <item x="98"/>
        <item x="67"/>
        <item x="99"/>
        <item x="68"/>
        <item x="100"/>
        <item x="69"/>
        <item x="70"/>
        <item x="71"/>
        <item x="72"/>
        <item x="101"/>
        <item x="73"/>
        <item x="74"/>
        <item x="102"/>
        <item x="75"/>
        <item x="103"/>
        <item x="76"/>
        <item x="77"/>
        <item x="104"/>
        <item x="78"/>
        <item x="105"/>
        <item x="79"/>
        <item m="1" x="115"/>
        <item x="106"/>
        <item x="80"/>
        <item x="81"/>
        <item t="default"/>
      </items>
    </pivotField>
    <pivotField axis="axisRow" showAll="0" sortType="ascending">
      <items count="3">
        <item x="0"/>
        <item x="1"/>
        <item t="default"/>
      </items>
    </pivotField>
  </pivotFields>
  <rowFields count="2">
    <field x="0"/>
    <field x="1"/>
  </rowFields>
  <rowItems count="263">
    <i>
      <x/>
    </i>
    <i r="1">
      <x/>
    </i>
    <i r="1">
      <x v="1"/>
    </i>
    <i>
      <x v="1"/>
    </i>
    <i r="1">
      <x/>
    </i>
    <i>
      <x v="2"/>
    </i>
    <i r="1">
      <x/>
    </i>
    <i r="1">
      <x v="1"/>
    </i>
    <i>
      <x v="4"/>
    </i>
    <i r="1">
      <x/>
    </i>
    <i>
      <x v="5"/>
    </i>
    <i r="1">
      <x/>
    </i>
    <i r="1">
      <x v="1"/>
    </i>
    <i>
      <x v="7"/>
    </i>
    <i r="1">
      <x/>
    </i>
    <i>
      <x v="8"/>
    </i>
    <i r="1">
      <x/>
    </i>
    <i r="1">
      <x v="1"/>
    </i>
    <i>
      <x v="9"/>
    </i>
    <i r="1">
      <x/>
    </i>
    <i>
      <x v="10"/>
    </i>
    <i r="1">
      <x/>
    </i>
    <i r="1">
      <x v="1"/>
    </i>
    <i>
      <x v="12"/>
    </i>
    <i r="1">
      <x/>
    </i>
    <i r="1">
      <x v="1"/>
    </i>
    <i>
      <x v="16"/>
    </i>
    <i r="1">
      <x/>
    </i>
    <i>
      <x v="17"/>
    </i>
    <i r="1">
      <x v="1"/>
    </i>
    <i>
      <x v="18"/>
    </i>
    <i r="1">
      <x/>
    </i>
    <i r="1">
      <x v="1"/>
    </i>
    <i>
      <x v="19"/>
    </i>
    <i r="1">
      <x/>
    </i>
    <i>
      <x v="20"/>
    </i>
    <i r="1">
      <x/>
    </i>
    <i r="1">
      <x v="1"/>
    </i>
    <i>
      <x v="21"/>
    </i>
    <i r="1">
      <x/>
    </i>
    <i>
      <x v="22"/>
    </i>
    <i r="1">
      <x/>
    </i>
    <i>
      <x v="23"/>
    </i>
    <i r="1">
      <x/>
    </i>
    <i r="1">
      <x v="1"/>
    </i>
    <i>
      <x v="24"/>
    </i>
    <i r="1">
      <x v="1"/>
    </i>
    <i>
      <x v="25"/>
    </i>
    <i r="1">
      <x v="1"/>
    </i>
    <i>
      <x v="26"/>
    </i>
    <i r="1">
      <x/>
    </i>
    <i r="1">
      <x v="1"/>
    </i>
    <i>
      <x v="27"/>
    </i>
    <i r="1">
      <x/>
    </i>
    <i r="1">
      <x v="1"/>
    </i>
    <i>
      <x v="28"/>
    </i>
    <i r="1">
      <x/>
    </i>
    <i>
      <x v="29"/>
    </i>
    <i r="1">
      <x/>
    </i>
    <i>
      <x v="30"/>
    </i>
    <i r="1">
      <x/>
    </i>
    <i r="1">
      <x v="1"/>
    </i>
    <i>
      <x v="31"/>
    </i>
    <i r="1">
      <x/>
    </i>
    <i r="1">
      <x v="1"/>
    </i>
    <i>
      <x v="32"/>
    </i>
    <i r="1">
      <x/>
    </i>
    <i r="1">
      <x v="1"/>
    </i>
    <i>
      <x v="33"/>
    </i>
    <i r="1">
      <x/>
    </i>
    <i r="1">
      <x v="1"/>
    </i>
    <i>
      <x v="34"/>
    </i>
    <i r="1">
      <x/>
    </i>
    <i r="1">
      <x v="1"/>
    </i>
    <i>
      <x v="35"/>
    </i>
    <i r="1">
      <x v="1"/>
    </i>
    <i>
      <x v="36"/>
    </i>
    <i r="1">
      <x/>
    </i>
    <i>
      <x v="37"/>
    </i>
    <i r="1">
      <x/>
    </i>
    <i>
      <x v="38"/>
    </i>
    <i r="1">
      <x v="1"/>
    </i>
    <i>
      <x v="39"/>
    </i>
    <i r="1">
      <x/>
    </i>
    <i>
      <x v="40"/>
    </i>
    <i r="1">
      <x/>
    </i>
    <i r="1">
      <x v="1"/>
    </i>
    <i>
      <x v="41"/>
    </i>
    <i r="1">
      <x/>
    </i>
    <i>
      <x v="42"/>
    </i>
    <i r="1">
      <x/>
    </i>
    <i r="1">
      <x v="1"/>
    </i>
    <i>
      <x v="43"/>
    </i>
    <i r="1">
      <x v="1"/>
    </i>
    <i>
      <x v="44"/>
    </i>
    <i r="1">
      <x v="1"/>
    </i>
    <i>
      <x v="46"/>
    </i>
    <i r="1">
      <x v="1"/>
    </i>
    <i>
      <x v="47"/>
    </i>
    <i r="1">
      <x v="1"/>
    </i>
    <i>
      <x v="48"/>
    </i>
    <i r="1">
      <x/>
    </i>
    <i>
      <x v="49"/>
    </i>
    <i r="1">
      <x/>
    </i>
    <i r="1">
      <x v="1"/>
    </i>
    <i>
      <x v="51"/>
    </i>
    <i r="1">
      <x/>
    </i>
    <i r="1">
      <x v="1"/>
    </i>
    <i>
      <x v="53"/>
    </i>
    <i r="1">
      <x/>
    </i>
    <i r="1">
      <x v="1"/>
    </i>
    <i>
      <x v="54"/>
    </i>
    <i r="1">
      <x/>
    </i>
    <i r="1">
      <x v="1"/>
    </i>
    <i>
      <x v="56"/>
    </i>
    <i r="1">
      <x/>
    </i>
    <i r="1">
      <x v="1"/>
    </i>
    <i>
      <x v="60"/>
    </i>
    <i r="1">
      <x/>
    </i>
    <i r="1">
      <x v="1"/>
    </i>
    <i>
      <x v="61"/>
    </i>
    <i r="1">
      <x/>
    </i>
    <i>
      <x v="62"/>
    </i>
    <i r="1">
      <x/>
    </i>
    <i r="1">
      <x v="1"/>
    </i>
    <i>
      <x v="63"/>
    </i>
    <i r="1">
      <x/>
    </i>
    <i r="1">
      <x v="1"/>
    </i>
    <i>
      <x v="64"/>
    </i>
    <i r="1">
      <x v="1"/>
    </i>
    <i>
      <x v="65"/>
    </i>
    <i r="1">
      <x/>
    </i>
    <i r="1">
      <x v="1"/>
    </i>
    <i>
      <x v="66"/>
    </i>
    <i r="1">
      <x/>
    </i>
    <i>
      <x v="67"/>
    </i>
    <i r="1">
      <x/>
    </i>
    <i>
      <x v="68"/>
    </i>
    <i r="1">
      <x/>
    </i>
    <i>
      <x v="69"/>
    </i>
    <i r="1">
      <x/>
    </i>
    <i>
      <x v="71"/>
    </i>
    <i r="1">
      <x v="1"/>
    </i>
    <i>
      <x v="72"/>
    </i>
    <i r="1">
      <x/>
    </i>
    <i r="1">
      <x v="1"/>
    </i>
    <i>
      <x v="73"/>
    </i>
    <i r="1">
      <x v="1"/>
    </i>
    <i>
      <x v="74"/>
    </i>
    <i r="1">
      <x/>
    </i>
    <i r="1">
      <x v="1"/>
    </i>
    <i>
      <x v="75"/>
    </i>
    <i r="1">
      <x/>
    </i>
    <i r="1">
      <x v="1"/>
    </i>
    <i>
      <x v="76"/>
    </i>
    <i r="1">
      <x/>
    </i>
    <i r="1">
      <x v="1"/>
    </i>
    <i>
      <x v="79"/>
    </i>
    <i r="1">
      <x v="1"/>
    </i>
    <i>
      <x v="80"/>
    </i>
    <i r="1">
      <x/>
    </i>
    <i>
      <x v="82"/>
    </i>
    <i r="1">
      <x v="1"/>
    </i>
    <i>
      <x v="83"/>
    </i>
    <i r="1">
      <x v="1"/>
    </i>
    <i>
      <x v="84"/>
    </i>
    <i r="1">
      <x/>
    </i>
    <i>
      <x v="85"/>
    </i>
    <i r="1">
      <x/>
    </i>
    <i r="1">
      <x v="1"/>
    </i>
    <i>
      <x v="86"/>
    </i>
    <i r="1">
      <x/>
    </i>
    <i r="1">
      <x v="1"/>
    </i>
    <i>
      <x v="87"/>
    </i>
    <i r="1">
      <x/>
    </i>
    <i>
      <x v="88"/>
    </i>
    <i r="1">
      <x/>
    </i>
    <i r="1">
      <x v="1"/>
    </i>
    <i>
      <x v="89"/>
    </i>
    <i r="1">
      <x/>
    </i>
    <i r="1">
      <x v="1"/>
    </i>
    <i>
      <x v="90"/>
    </i>
    <i r="1">
      <x/>
    </i>
    <i r="1">
      <x v="1"/>
    </i>
    <i>
      <x v="92"/>
    </i>
    <i r="1">
      <x/>
    </i>
    <i>
      <x v="93"/>
    </i>
    <i r="1">
      <x/>
    </i>
    <i>
      <x v="94"/>
    </i>
    <i r="1">
      <x/>
    </i>
    <i r="1">
      <x v="1"/>
    </i>
    <i>
      <x v="95"/>
    </i>
    <i r="1">
      <x/>
    </i>
    <i r="1">
      <x v="1"/>
    </i>
    <i>
      <x v="96"/>
    </i>
    <i r="1">
      <x/>
    </i>
    <i r="1">
      <x v="1"/>
    </i>
    <i>
      <x v="98"/>
    </i>
    <i r="1">
      <x/>
    </i>
    <i r="1">
      <x v="1"/>
    </i>
    <i>
      <x v="100"/>
    </i>
    <i r="1">
      <x/>
    </i>
    <i>
      <x v="101"/>
    </i>
    <i r="1">
      <x/>
    </i>
    <i>
      <x v="102"/>
    </i>
    <i r="1">
      <x v="1"/>
    </i>
    <i>
      <x v="103"/>
    </i>
    <i r="1">
      <x v="1"/>
    </i>
    <i>
      <x v="104"/>
    </i>
    <i r="1">
      <x/>
    </i>
    <i>
      <x v="105"/>
    </i>
    <i r="1">
      <x v="1"/>
    </i>
    <i>
      <x v="106"/>
    </i>
    <i r="1">
      <x/>
    </i>
    <i>
      <x v="107"/>
    </i>
    <i r="1">
      <x v="1"/>
    </i>
    <i>
      <x v="108"/>
    </i>
    <i r="1">
      <x/>
    </i>
    <i r="1">
      <x v="1"/>
    </i>
    <i>
      <x v="109"/>
    </i>
    <i r="1">
      <x/>
    </i>
    <i>
      <x v="110"/>
    </i>
    <i r="1">
      <x/>
    </i>
    <i>
      <x v="111"/>
    </i>
    <i r="1">
      <x/>
    </i>
    <i r="1">
      <x v="1"/>
    </i>
    <i>
      <x v="112"/>
    </i>
    <i r="1">
      <x v="1"/>
    </i>
    <i>
      <x v="113"/>
    </i>
    <i r="1">
      <x/>
    </i>
    <i r="1">
      <x v="1"/>
    </i>
    <i>
      <x v="114"/>
    </i>
    <i r="1">
      <x/>
    </i>
    <i>
      <x v="115"/>
    </i>
    <i r="1">
      <x v="1"/>
    </i>
    <i>
      <x v="116"/>
    </i>
    <i r="1">
      <x/>
    </i>
    <i>
      <x v="117"/>
    </i>
    <i r="1">
      <x v="1"/>
    </i>
    <i>
      <x v="118"/>
    </i>
    <i r="1">
      <x/>
    </i>
    <i r="1">
      <x v="1"/>
    </i>
    <i>
      <x v="119"/>
    </i>
    <i r="1">
      <x/>
    </i>
    <i r="1">
      <x v="1"/>
    </i>
    <i>
      <x v="120"/>
    </i>
    <i r="1">
      <x v="1"/>
    </i>
    <i>
      <x v="121"/>
    </i>
    <i r="1">
      <x/>
    </i>
    <i>
      <x v="122"/>
    </i>
    <i r="1">
      <x v="1"/>
    </i>
    <i>
      <x v="123"/>
    </i>
    <i r="1">
      <x/>
    </i>
    <i r="1">
      <x v="1"/>
    </i>
    <i>
      <x v="125"/>
    </i>
    <i r="1">
      <x v="1"/>
    </i>
    <i>
      <x v="126"/>
    </i>
    <i r="1">
      <x/>
    </i>
    <i r="1">
      <x v="1"/>
    </i>
    <i>
      <x v="127"/>
    </i>
    <i r="1">
      <x/>
    </i>
    <i r="1">
      <x v="1"/>
    </i>
    <i t="grand">
      <x/>
    </i>
  </rowItems>
  <colItems count="1">
    <i/>
  </colItems>
  <formats count="1">
    <format dxfId="0">
      <pivotArea field="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7" Type="http://schemas.openxmlformats.org/officeDocument/2006/relationships/image" Target="../media/image1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266"/>
  <sheetViews>
    <sheetView workbookViewId="0">
      <pane xSplit="2" ySplit="4" topLeftCell="C119" activePane="bottomRight" state="frozen"/>
      <selection pane="topRight" activeCell="C1" sqref="C1"/>
      <selection pane="bottomLeft" activeCell="A5" sqref="A5"/>
      <selection pane="bottomRight" activeCell="B137" sqref="B137"/>
    </sheetView>
  </sheetViews>
  <sheetFormatPr defaultRowHeight="14.5" x14ac:dyDescent="0.35"/>
  <cols>
    <col min="1" max="1" width="24" bestFit="1" customWidth="1"/>
    <col min="2" max="2" width="14.54296875" style="10" bestFit="1" customWidth="1"/>
    <col min="3" max="3" width="16.81640625" style="18" bestFit="1" customWidth="1"/>
    <col min="4" max="4" width="9.81640625" style="10" customWidth="1"/>
    <col min="5" max="5" width="15" style="10" bestFit="1" customWidth="1"/>
    <col min="6" max="6" width="13.453125" style="10" bestFit="1" customWidth="1"/>
    <col min="7" max="7" width="14.1796875" bestFit="1" customWidth="1"/>
    <col min="8" max="8" width="6.54296875" customWidth="1"/>
    <col min="9" max="9" width="12.1796875" bestFit="1" customWidth="1"/>
    <col min="10" max="10" width="17.7265625" bestFit="1" customWidth="1"/>
    <col min="11" max="11" width="12.26953125" bestFit="1" customWidth="1"/>
    <col min="12" max="12" width="19.1796875" bestFit="1" customWidth="1"/>
    <col min="13" max="13" width="10.54296875" bestFit="1" customWidth="1"/>
    <col min="14" max="14" width="5.26953125" customWidth="1"/>
    <col min="15" max="15" width="7.81640625" customWidth="1"/>
    <col min="16" max="16" width="7.453125" customWidth="1"/>
    <col min="17" max="17" width="6.81640625" customWidth="1"/>
    <col min="18" max="18" width="10.26953125" bestFit="1" customWidth="1"/>
    <col min="19" max="19" width="10.54296875" bestFit="1" customWidth="1"/>
    <col min="20" max="20" width="9.54296875" bestFit="1" customWidth="1"/>
    <col min="21" max="21" width="9" customWidth="1"/>
    <col min="22" max="22" width="8.54296875" customWidth="1"/>
    <col min="23" max="23" width="8.7265625" customWidth="1"/>
    <col min="24" max="24" width="9.453125" bestFit="1" customWidth="1"/>
    <col min="25" max="25" width="9" customWidth="1"/>
    <col min="26" max="26" width="10.54296875" bestFit="1" customWidth="1"/>
    <col min="27" max="27" width="10" bestFit="1" customWidth="1"/>
    <col min="28" max="28" width="11.453125" bestFit="1" customWidth="1"/>
    <col min="29" max="29" width="7.54296875" customWidth="1"/>
    <col min="30" max="30" width="6.54296875" customWidth="1"/>
    <col min="31" max="31" width="10.26953125" bestFit="1" customWidth="1"/>
    <col min="33" max="33" width="10.26953125" bestFit="1" customWidth="1"/>
    <col min="34" max="34" width="10" bestFit="1" customWidth="1"/>
    <col min="35" max="35" width="7.453125" customWidth="1"/>
    <col min="36" max="36" width="8" customWidth="1"/>
    <col min="37" max="37" width="12.1796875" bestFit="1" customWidth="1"/>
    <col min="38" max="38" width="8.81640625" customWidth="1"/>
    <col min="39" max="39" width="4.453125" customWidth="1"/>
    <col min="40" max="40" width="7.54296875" customWidth="1"/>
    <col min="41" max="41" width="15.453125" bestFit="1" customWidth="1"/>
    <col min="42" max="42" width="8.54296875" customWidth="1"/>
    <col min="43" max="43" width="12.1796875" bestFit="1" customWidth="1"/>
    <col min="45" max="45" width="11.26953125" bestFit="1" customWidth="1"/>
    <col min="46" max="46" width="13.7265625" bestFit="1" customWidth="1"/>
    <col min="48" max="48" width="10" bestFit="1" customWidth="1"/>
    <col min="49" max="49" width="12.453125" bestFit="1" customWidth="1"/>
    <col min="50" max="50" width="16.26953125" bestFit="1" customWidth="1"/>
    <col min="51" max="51" width="12.54296875" bestFit="1" customWidth="1"/>
    <col min="52" max="52" width="9.7265625" bestFit="1" customWidth="1"/>
    <col min="53" max="53" width="5.81640625" customWidth="1"/>
    <col min="54" max="54" width="15.453125" bestFit="1" customWidth="1"/>
    <col min="55" max="55" width="12.453125" bestFit="1" customWidth="1"/>
    <col min="56" max="56" width="10" bestFit="1" customWidth="1"/>
    <col min="57" max="57" width="7.7265625" customWidth="1"/>
    <col min="58" max="58" width="18.26953125" bestFit="1" customWidth="1"/>
    <col min="59" max="59" width="6.7265625" customWidth="1"/>
    <col min="60" max="60" width="7.453125" customWidth="1"/>
    <col min="61" max="61" width="25.26953125" bestFit="1" customWidth="1"/>
    <col min="62" max="62" width="10.1796875" bestFit="1" customWidth="1"/>
    <col min="63" max="63" width="12.7265625" bestFit="1" customWidth="1"/>
    <col min="64" max="64" width="10.26953125" bestFit="1" customWidth="1"/>
    <col min="65" max="65" width="7.81640625" customWidth="1"/>
    <col min="66" max="66" width="13.26953125" bestFit="1" customWidth="1"/>
    <col min="67" max="67" width="11.81640625" bestFit="1" customWidth="1"/>
    <col min="68" max="68" width="8.1796875" customWidth="1"/>
    <col min="69" max="69" width="14.1796875" bestFit="1" customWidth="1"/>
    <col min="70" max="70" width="32.1796875" bestFit="1" customWidth="1"/>
    <col min="71" max="71" width="18" bestFit="1" customWidth="1"/>
    <col min="73" max="73" width="9.453125" bestFit="1" customWidth="1"/>
    <col min="74" max="74" width="14.7265625" bestFit="1" customWidth="1"/>
    <col min="75" max="75" width="11.1796875" bestFit="1" customWidth="1"/>
    <col min="76" max="76" width="10.81640625" bestFit="1" customWidth="1"/>
    <col min="77" max="77" width="8.453125" customWidth="1"/>
    <col min="78" max="78" width="6.54296875" customWidth="1"/>
    <col min="79" max="79" width="15.54296875" bestFit="1" customWidth="1"/>
    <col min="80" max="80" width="12.1796875" bestFit="1" customWidth="1"/>
    <col min="81" max="81" width="8.1796875" customWidth="1"/>
    <col min="82" max="82" width="8.7265625" customWidth="1"/>
    <col min="83" max="83" width="7.26953125" customWidth="1"/>
    <col min="84" max="84" width="14.54296875" bestFit="1" customWidth="1"/>
    <col min="85" max="85" width="12.26953125" bestFit="1" customWidth="1"/>
    <col min="86" max="86" width="6.81640625" customWidth="1"/>
    <col min="87" max="87" width="4.26953125" customWidth="1"/>
    <col min="88" max="88" width="7.1796875" customWidth="1"/>
    <col min="89" max="89" width="7.26953125" customWidth="1"/>
    <col min="90" max="90" width="14.26953125" bestFit="1" customWidth="1"/>
    <col min="91" max="91" width="9.54296875" bestFit="1" customWidth="1"/>
    <col min="92" max="92" width="10.453125" bestFit="1" customWidth="1"/>
    <col min="93" max="93" width="16.26953125" bestFit="1" customWidth="1"/>
    <col min="94" max="94" width="11.54296875" bestFit="1" customWidth="1"/>
    <col min="95" max="95" width="14.453125" bestFit="1" customWidth="1"/>
    <col min="96" max="96" width="12.453125" bestFit="1" customWidth="1"/>
    <col min="97" max="97" width="10.81640625" bestFit="1" customWidth="1"/>
    <col min="98" max="98" width="6.54296875" customWidth="1"/>
    <col min="99" max="99" width="7.81640625" customWidth="1"/>
    <col min="100" max="100" width="22.1796875" bestFit="1" customWidth="1"/>
    <col min="101" max="101" width="7.7265625" customWidth="1"/>
    <col min="102" max="103" width="7.1796875" customWidth="1"/>
    <col min="104" max="104" width="7.81640625" customWidth="1"/>
    <col min="105" max="105" width="10" bestFit="1" customWidth="1"/>
    <col min="106" max="106" width="15.453125" bestFit="1" customWidth="1"/>
    <col min="107" max="107" width="9.453125" bestFit="1" customWidth="1"/>
    <col min="108" max="108" width="8.26953125" customWidth="1"/>
    <col min="109" max="109" width="17" bestFit="1" customWidth="1"/>
    <col min="110" max="110" width="10" bestFit="1" customWidth="1"/>
    <col min="111" max="111" width="12.453125" bestFit="1" customWidth="1"/>
    <col min="112" max="112" width="5.54296875" customWidth="1"/>
    <col min="113" max="113" width="11.26953125" bestFit="1" customWidth="1"/>
  </cols>
  <sheetData>
    <row r="3" spans="1:7" ht="15" x14ac:dyDescent="0.25">
      <c r="A3" s="12" t="s">
        <v>124</v>
      </c>
      <c r="B3" s="12"/>
    </row>
    <row r="4" spans="1:7" ht="15.75" thickBot="1" x14ac:dyDescent="0.3">
      <c r="A4" s="1" t="s">
        <v>0</v>
      </c>
      <c r="B4" s="13" t="s">
        <v>112</v>
      </c>
      <c r="C4" s="19" t="s">
        <v>111</v>
      </c>
      <c r="D4" s="13" t="s">
        <v>113</v>
      </c>
      <c r="E4" s="13" t="s">
        <v>115</v>
      </c>
      <c r="F4" s="13" t="s">
        <v>117</v>
      </c>
      <c r="G4" s="13" t="s">
        <v>123</v>
      </c>
    </row>
    <row r="5" spans="1:7" ht="15" x14ac:dyDescent="0.25">
      <c r="A5" s="2" t="s">
        <v>95</v>
      </c>
      <c r="B5" s="9">
        <v>0.06</v>
      </c>
      <c r="C5" s="20">
        <v>6.6720000000000002E-2</v>
      </c>
      <c r="D5" s="10" t="s">
        <v>114</v>
      </c>
    </row>
    <row r="6" spans="1:7" ht="15" x14ac:dyDescent="0.25">
      <c r="A6" s="2" t="s">
        <v>96</v>
      </c>
      <c r="B6" s="9">
        <v>0.06</v>
      </c>
      <c r="C6" s="20">
        <v>6.6710000000000005E-2</v>
      </c>
      <c r="D6" s="10" t="s">
        <v>114</v>
      </c>
    </row>
    <row r="7" spans="1:7" ht="15" x14ac:dyDescent="0.25">
      <c r="A7" s="1" t="s">
        <v>1</v>
      </c>
    </row>
    <row r="8" spans="1:7" ht="15" x14ac:dyDescent="0.25">
      <c r="A8" s="2" t="s">
        <v>95</v>
      </c>
      <c r="B8" s="9">
        <v>0.06</v>
      </c>
      <c r="C8" s="20">
        <v>6.6720000000000002E-2</v>
      </c>
      <c r="D8" s="10" t="s">
        <v>114</v>
      </c>
    </row>
    <row r="9" spans="1:7" ht="15" x14ac:dyDescent="0.25">
      <c r="A9" s="1" t="s">
        <v>100</v>
      </c>
    </row>
    <row r="10" spans="1:7" ht="15" x14ac:dyDescent="0.25">
      <c r="A10" s="2" t="s">
        <v>95</v>
      </c>
      <c r="B10" s="9">
        <v>0.06</v>
      </c>
      <c r="C10" s="20">
        <v>6.6720000000000002E-2</v>
      </c>
      <c r="D10" s="10" t="s">
        <v>114</v>
      </c>
    </row>
    <row r="11" spans="1:7" ht="15" x14ac:dyDescent="0.25">
      <c r="A11" s="2" t="s">
        <v>96</v>
      </c>
      <c r="B11" s="9">
        <v>0.06</v>
      </c>
      <c r="C11" s="20">
        <v>6.6710000000000005E-2</v>
      </c>
      <c r="D11" s="10" t="s">
        <v>114</v>
      </c>
    </row>
    <row r="12" spans="1:7" ht="15" x14ac:dyDescent="0.25">
      <c r="A12" s="1" t="s">
        <v>2</v>
      </c>
    </row>
    <row r="13" spans="1:7" ht="15" x14ac:dyDescent="0.25">
      <c r="A13" s="2" t="s">
        <v>95</v>
      </c>
      <c r="B13" s="9">
        <v>0.06</v>
      </c>
      <c r="C13" s="20">
        <v>6.3969999999999999E-2</v>
      </c>
      <c r="D13" s="10" t="s">
        <v>114</v>
      </c>
      <c r="E13" s="10" t="s">
        <v>114</v>
      </c>
    </row>
    <row r="14" spans="1:7" ht="15" x14ac:dyDescent="0.25">
      <c r="A14" s="1" t="s">
        <v>101</v>
      </c>
    </row>
    <row r="15" spans="1:7" ht="15" x14ac:dyDescent="0.25">
      <c r="A15" s="2" t="s">
        <v>95</v>
      </c>
      <c r="B15" s="11">
        <v>0.05</v>
      </c>
      <c r="C15" s="20">
        <v>5.4989999999999997E-2</v>
      </c>
      <c r="D15" s="10" t="s">
        <v>114</v>
      </c>
    </row>
    <row r="16" spans="1:7" ht="15" x14ac:dyDescent="0.25">
      <c r="A16" s="2" t="s">
        <v>96</v>
      </c>
      <c r="B16" s="9">
        <v>0.05</v>
      </c>
      <c r="C16" s="20">
        <v>5.4980000000000001E-2</v>
      </c>
      <c r="D16" s="10" t="s">
        <v>114</v>
      </c>
    </row>
    <row r="17" spans="1:6" ht="15" x14ac:dyDescent="0.25">
      <c r="A17" s="1" t="s">
        <v>3</v>
      </c>
    </row>
    <row r="18" spans="1:6" ht="15" x14ac:dyDescent="0.25">
      <c r="A18" s="2" t="s">
        <v>95</v>
      </c>
      <c r="B18" s="9">
        <v>0.06</v>
      </c>
      <c r="C18" s="20">
        <v>6.0609999999999997E-2</v>
      </c>
      <c r="E18" s="10" t="s">
        <v>114</v>
      </c>
      <c r="F18" s="10" t="s">
        <v>114</v>
      </c>
    </row>
    <row r="19" spans="1:6" ht="15" x14ac:dyDescent="0.25">
      <c r="A19" s="1" t="s">
        <v>4</v>
      </c>
    </row>
    <row r="20" spans="1:6" ht="15" x14ac:dyDescent="0.25">
      <c r="A20" s="2" t="s">
        <v>95</v>
      </c>
      <c r="B20" s="9">
        <v>0.06</v>
      </c>
      <c r="C20" s="20">
        <v>6.6720000000000002E-2</v>
      </c>
      <c r="D20" s="10" t="s">
        <v>114</v>
      </c>
    </row>
    <row r="21" spans="1:6" ht="15" x14ac:dyDescent="0.25">
      <c r="A21" s="2" t="s">
        <v>96</v>
      </c>
      <c r="B21" s="9">
        <v>0.06</v>
      </c>
      <c r="C21" s="20">
        <v>6.6710000000000005E-2</v>
      </c>
      <c r="D21" s="10" t="s">
        <v>114</v>
      </c>
    </row>
    <row r="22" spans="1:6" ht="15" x14ac:dyDescent="0.25">
      <c r="A22" s="1" t="s">
        <v>5</v>
      </c>
    </row>
    <row r="23" spans="1:6" ht="15" x14ac:dyDescent="0.25">
      <c r="A23" s="2" t="s">
        <v>95</v>
      </c>
      <c r="B23" s="9">
        <v>0.06</v>
      </c>
      <c r="C23" s="20">
        <v>6.7239999999999994E-2</v>
      </c>
    </row>
    <row r="24" spans="1:6" ht="15" x14ac:dyDescent="0.25">
      <c r="A24" s="1" t="s">
        <v>6</v>
      </c>
    </row>
    <row r="25" spans="1:6" ht="15" x14ac:dyDescent="0.25">
      <c r="A25" s="2" t="s">
        <v>95</v>
      </c>
      <c r="B25" s="9">
        <v>0.06</v>
      </c>
      <c r="C25" s="20">
        <v>6.6720000000000002E-2</v>
      </c>
      <c r="D25" s="10" t="s">
        <v>114</v>
      </c>
    </row>
    <row r="26" spans="1:6" ht="15" x14ac:dyDescent="0.25">
      <c r="A26" s="2" t="s">
        <v>96</v>
      </c>
      <c r="B26" s="9">
        <v>0.06</v>
      </c>
      <c r="C26" s="20">
        <v>6.6710000000000005E-2</v>
      </c>
      <c r="D26" s="10" t="s">
        <v>114</v>
      </c>
    </row>
    <row r="27" spans="1:6" ht="15" x14ac:dyDescent="0.25">
      <c r="A27" s="1" t="s">
        <v>116</v>
      </c>
    </row>
    <row r="28" spans="1:6" ht="15" x14ac:dyDescent="0.25">
      <c r="A28" s="2" t="s">
        <v>95</v>
      </c>
      <c r="B28" s="9">
        <v>0.06</v>
      </c>
      <c r="C28" s="20">
        <v>6.6720000000000002E-2</v>
      </c>
      <c r="D28" s="10" t="s">
        <v>114</v>
      </c>
    </row>
    <row r="29" spans="1:6" ht="15" x14ac:dyDescent="0.25">
      <c r="A29" s="2" t="s">
        <v>96</v>
      </c>
      <c r="B29" s="9">
        <v>0.06</v>
      </c>
      <c r="C29" s="20">
        <v>6.6710000000000005E-2</v>
      </c>
      <c r="D29" s="10" t="s">
        <v>114</v>
      </c>
    </row>
    <row r="30" spans="1:6" ht="15" x14ac:dyDescent="0.25">
      <c r="A30" s="1" t="s">
        <v>7</v>
      </c>
    </row>
    <row r="31" spans="1:6" ht="15" x14ac:dyDescent="0.25">
      <c r="A31" s="2" t="s">
        <v>95</v>
      </c>
      <c r="B31" s="9">
        <v>0.06</v>
      </c>
      <c r="C31" s="20">
        <v>6.7239999999999994E-2</v>
      </c>
    </row>
    <row r="32" spans="1:6" ht="15" x14ac:dyDescent="0.25">
      <c r="A32" s="1" t="s">
        <v>71</v>
      </c>
    </row>
    <row r="33" spans="1:6" ht="15" x14ac:dyDescent="0.25">
      <c r="A33" s="2" t="s">
        <v>96</v>
      </c>
      <c r="B33" s="9">
        <v>0.06</v>
      </c>
      <c r="C33" s="20">
        <v>6.0479999999999999E-2</v>
      </c>
      <c r="E33" s="10" t="s">
        <v>114</v>
      </c>
      <c r="F33" s="10" t="s">
        <v>114</v>
      </c>
    </row>
    <row r="34" spans="1:6" ht="15" x14ac:dyDescent="0.25">
      <c r="A34" s="1" t="s">
        <v>8</v>
      </c>
    </row>
    <row r="35" spans="1:6" ht="15" x14ac:dyDescent="0.25">
      <c r="A35" s="2" t="s">
        <v>95</v>
      </c>
      <c r="B35" s="9">
        <v>0.06</v>
      </c>
      <c r="C35" s="20">
        <v>6.7239999999999994E-2</v>
      </c>
    </row>
    <row r="36" spans="1:6" ht="15" x14ac:dyDescent="0.25">
      <c r="A36" s="2" t="s">
        <v>96</v>
      </c>
      <c r="B36" s="9">
        <v>0.06</v>
      </c>
      <c r="C36" s="20">
        <v>6.7070000000000005E-2</v>
      </c>
    </row>
    <row r="37" spans="1:6" ht="15" x14ac:dyDescent="0.25">
      <c r="A37" s="1" t="s">
        <v>9</v>
      </c>
    </row>
    <row r="38" spans="1:6" ht="15" x14ac:dyDescent="0.25">
      <c r="A38" s="2" t="s">
        <v>95</v>
      </c>
      <c r="B38" s="9">
        <v>0.06</v>
      </c>
      <c r="C38" s="20">
        <v>6.7239999999999994E-2</v>
      </c>
    </row>
    <row r="39" spans="1:6" ht="15" x14ac:dyDescent="0.25">
      <c r="A39" s="1" t="s">
        <v>10</v>
      </c>
    </row>
    <row r="40" spans="1:6" ht="15" x14ac:dyDescent="0.25">
      <c r="A40" s="2" t="s">
        <v>95</v>
      </c>
      <c r="B40" s="9">
        <v>0.06</v>
      </c>
      <c r="C40" s="20">
        <v>6.6720000000000002E-2</v>
      </c>
      <c r="D40" s="10" t="s">
        <v>114</v>
      </c>
    </row>
    <row r="41" spans="1:6" ht="15" x14ac:dyDescent="0.25">
      <c r="A41" s="2" t="s">
        <v>96</v>
      </c>
      <c r="B41" s="9">
        <v>0.06</v>
      </c>
      <c r="C41" s="20">
        <v>6.6710000000000005E-2</v>
      </c>
      <c r="D41" s="10" t="s">
        <v>114</v>
      </c>
    </row>
    <row r="42" spans="1:6" ht="15" x14ac:dyDescent="0.25">
      <c r="A42" s="1" t="s">
        <v>11</v>
      </c>
    </row>
    <row r="43" spans="1:6" ht="15" x14ac:dyDescent="0.25">
      <c r="A43" s="2" t="s">
        <v>95</v>
      </c>
      <c r="B43" s="9">
        <v>0.03</v>
      </c>
      <c r="C43" s="20">
        <v>3.0300000000000001E-2</v>
      </c>
      <c r="E43" s="10" t="s">
        <v>114</v>
      </c>
      <c r="F43" s="10" t="s">
        <v>114</v>
      </c>
    </row>
    <row r="44" spans="1:6" ht="15" x14ac:dyDescent="0.25">
      <c r="A44" s="1" t="s">
        <v>12</v>
      </c>
    </row>
    <row r="45" spans="1:6" ht="15" x14ac:dyDescent="0.25">
      <c r="A45" s="2" t="s">
        <v>95</v>
      </c>
      <c r="B45" s="9">
        <v>0.06</v>
      </c>
      <c r="C45" s="20">
        <v>6.6720000000000002E-2</v>
      </c>
      <c r="D45" s="10" t="s">
        <v>114</v>
      </c>
    </row>
    <row r="46" spans="1:6" ht="15" x14ac:dyDescent="0.25">
      <c r="A46" s="1" t="s">
        <v>13</v>
      </c>
    </row>
    <row r="47" spans="1:6" ht="15" x14ac:dyDescent="0.25">
      <c r="A47" s="2" t="s">
        <v>95</v>
      </c>
      <c r="B47" s="9">
        <v>0.06</v>
      </c>
      <c r="C47" s="20">
        <v>6.6720000000000002E-2</v>
      </c>
      <c r="D47" s="10" t="s">
        <v>114</v>
      </c>
    </row>
    <row r="48" spans="1:6" ht="15" x14ac:dyDescent="0.25">
      <c r="A48" s="2" t="s">
        <v>96</v>
      </c>
      <c r="B48" s="9">
        <v>0.06</v>
      </c>
      <c r="C48" s="20">
        <v>6.6710000000000005E-2</v>
      </c>
      <c r="D48" s="10" t="s">
        <v>114</v>
      </c>
    </row>
    <row r="49" spans="1:6" ht="15" x14ac:dyDescent="0.25">
      <c r="A49" s="1" t="s">
        <v>72</v>
      </c>
    </row>
    <row r="50" spans="1:6" ht="15" x14ac:dyDescent="0.25">
      <c r="A50" s="2" t="s">
        <v>96</v>
      </c>
      <c r="B50" s="9">
        <v>0.06</v>
      </c>
      <c r="C50" s="20">
        <v>6.4339999999999994E-2</v>
      </c>
      <c r="E50" s="10" t="s">
        <v>114</v>
      </c>
    </row>
    <row r="51" spans="1:6" ht="15" x14ac:dyDescent="0.25">
      <c r="A51" s="1" t="s">
        <v>73</v>
      </c>
    </row>
    <row r="52" spans="1:6" ht="15" x14ac:dyDescent="0.25">
      <c r="A52" s="2" t="s">
        <v>96</v>
      </c>
      <c r="B52" s="9">
        <v>0.06</v>
      </c>
      <c r="C52" s="20">
        <v>6.6710000000000005E-2</v>
      </c>
      <c r="D52" s="10" t="s">
        <v>114</v>
      </c>
    </row>
    <row r="53" spans="1:6" ht="15" x14ac:dyDescent="0.25">
      <c r="A53" s="1" t="s">
        <v>14</v>
      </c>
    </row>
    <row r="54" spans="1:6" ht="15" x14ac:dyDescent="0.25">
      <c r="A54" s="2" t="s">
        <v>95</v>
      </c>
      <c r="B54" s="9">
        <v>0.06</v>
      </c>
      <c r="C54" s="20">
        <v>6.6720000000000002E-2</v>
      </c>
      <c r="D54" s="10" t="s">
        <v>114</v>
      </c>
    </row>
    <row r="55" spans="1:6" ht="15" x14ac:dyDescent="0.25">
      <c r="A55" s="2" t="s">
        <v>96</v>
      </c>
      <c r="B55" s="9">
        <v>0.06</v>
      </c>
      <c r="C55" s="20">
        <v>6.6710000000000005E-2</v>
      </c>
      <c r="D55" s="10" t="s">
        <v>114</v>
      </c>
    </row>
    <row r="56" spans="1:6" ht="15" x14ac:dyDescent="0.25">
      <c r="A56" s="1" t="s">
        <v>15</v>
      </c>
    </row>
    <row r="57" spans="1:6" ht="15" x14ac:dyDescent="0.25">
      <c r="A57" s="2" t="s">
        <v>95</v>
      </c>
      <c r="B57" s="9">
        <v>0.06</v>
      </c>
      <c r="C57" s="20">
        <v>6.0609999999999997E-2</v>
      </c>
      <c r="E57" s="10" t="s">
        <v>114</v>
      </c>
      <c r="F57" s="10" t="s">
        <v>114</v>
      </c>
    </row>
    <row r="58" spans="1:6" ht="15" x14ac:dyDescent="0.25">
      <c r="A58" s="2" t="s">
        <v>96</v>
      </c>
      <c r="B58" s="9">
        <v>0.06</v>
      </c>
      <c r="C58" s="20">
        <v>6.0479999999999999E-2</v>
      </c>
      <c r="E58" s="10" t="s">
        <v>114</v>
      </c>
      <c r="F58" s="10" t="s">
        <v>114</v>
      </c>
    </row>
    <row r="59" spans="1:6" ht="15" x14ac:dyDescent="0.25">
      <c r="A59" s="1" t="s">
        <v>16</v>
      </c>
    </row>
    <row r="60" spans="1:6" ht="15" x14ac:dyDescent="0.25">
      <c r="A60" s="2" t="s">
        <v>95</v>
      </c>
      <c r="B60" s="9">
        <v>0.06</v>
      </c>
      <c r="C60" s="20">
        <v>6.6720000000000002E-2</v>
      </c>
      <c r="D60" s="10" t="s">
        <v>114</v>
      </c>
    </row>
    <row r="61" spans="1:6" ht="15" x14ac:dyDescent="0.25">
      <c r="A61" s="1" t="s">
        <v>17</v>
      </c>
    </row>
    <row r="62" spans="1:6" ht="15" x14ac:dyDescent="0.25">
      <c r="A62" s="2" t="s">
        <v>95</v>
      </c>
      <c r="B62" s="9">
        <v>0.06</v>
      </c>
      <c r="C62" s="20">
        <v>6.6720000000000002E-2</v>
      </c>
      <c r="D62" s="10" t="s">
        <v>114</v>
      </c>
    </row>
    <row r="63" spans="1:6" ht="15" x14ac:dyDescent="0.25">
      <c r="A63" s="1" t="s">
        <v>18</v>
      </c>
    </row>
    <row r="64" spans="1:6" ht="15" x14ac:dyDescent="0.25">
      <c r="A64" s="2" t="s">
        <v>95</v>
      </c>
      <c r="B64" s="9">
        <v>0.06</v>
      </c>
      <c r="C64" s="20">
        <v>6.6720000000000002E-2</v>
      </c>
      <c r="D64" s="10" t="s">
        <v>114</v>
      </c>
    </row>
    <row r="65" spans="1:6" ht="15" x14ac:dyDescent="0.25">
      <c r="A65" s="2" t="s">
        <v>96</v>
      </c>
      <c r="B65" s="9">
        <v>0.06</v>
      </c>
      <c r="C65" s="20">
        <v>6.6710000000000005E-2</v>
      </c>
      <c r="D65" s="10" t="s">
        <v>114</v>
      </c>
    </row>
    <row r="66" spans="1:6" ht="15" x14ac:dyDescent="0.25">
      <c r="A66" s="1" t="s">
        <v>19</v>
      </c>
    </row>
    <row r="67" spans="1:6" ht="15" x14ac:dyDescent="0.25">
      <c r="A67" s="2" t="s">
        <v>95</v>
      </c>
      <c r="B67" s="9">
        <v>0.06</v>
      </c>
      <c r="C67" s="20">
        <v>6.2710000000000002E-2</v>
      </c>
      <c r="D67" s="10" t="s">
        <v>114</v>
      </c>
      <c r="F67" s="10" t="s">
        <v>114</v>
      </c>
    </row>
    <row r="68" spans="1:6" ht="15" x14ac:dyDescent="0.25">
      <c r="A68" s="2" t="s">
        <v>96</v>
      </c>
      <c r="B68" s="9">
        <v>0.06</v>
      </c>
      <c r="C68" s="20">
        <v>6.2689999999999996E-2</v>
      </c>
      <c r="D68" s="10" t="s">
        <v>114</v>
      </c>
      <c r="F68" s="10" t="s">
        <v>114</v>
      </c>
    </row>
    <row r="69" spans="1:6" ht="15" x14ac:dyDescent="0.25">
      <c r="A69" s="1" t="s">
        <v>20</v>
      </c>
    </row>
    <row r="70" spans="1:6" ht="15" x14ac:dyDescent="0.25">
      <c r="A70" s="2" t="s">
        <v>95</v>
      </c>
      <c r="B70" s="9">
        <v>0.06</v>
      </c>
      <c r="C70" s="20">
        <v>6.7239999999999994E-2</v>
      </c>
    </row>
    <row r="71" spans="1:6" ht="15" x14ac:dyDescent="0.25">
      <c r="A71" s="2" t="s">
        <v>96</v>
      </c>
      <c r="B71" s="9">
        <v>0.06</v>
      </c>
      <c r="C71" s="20">
        <v>6.7070000000000005E-2</v>
      </c>
    </row>
    <row r="72" spans="1:6" ht="15" x14ac:dyDescent="0.25">
      <c r="A72" s="1" t="s">
        <v>21</v>
      </c>
    </row>
    <row r="73" spans="1:6" ht="15" x14ac:dyDescent="0.25">
      <c r="A73" s="2" t="s">
        <v>95</v>
      </c>
      <c r="B73" s="9">
        <v>0.06</v>
      </c>
      <c r="C73" s="20">
        <v>6.7239999999999994E-2</v>
      </c>
    </row>
    <row r="74" spans="1:6" ht="15" x14ac:dyDescent="0.25">
      <c r="A74" s="2" t="s">
        <v>96</v>
      </c>
      <c r="B74" s="9">
        <v>0.06</v>
      </c>
      <c r="C74" s="20">
        <v>6.7070000000000005E-2</v>
      </c>
    </row>
    <row r="75" spans="1:6" ht="15" x14ac:dyDescent="0.25">
      <c r="A75" s="1" t="s">
        <v>22</v>
      </c>
    </row>
    <row r="76" spans="1:6" ht="15" x14ac:dyDescent="0.25">
      <c r="A76" s="2" t="s">
        <v>95</v>
      </c>
      <c r="B76" s="9">
        <v>0.06</v>
      </c>
      <c r="C76" s="20">
        <v>6.0130000000000003E-2</v>
      </c>
      <c r="D76" s="10" t="s">
        <v>114</v>
      </c>
      <c r="E76" s="10" t="s">
        <v>114</v>
      </c>
      <c r="F76" s="10" t="s">
        <v>114</v>
      </c>
    </row>
    <row r="77" spans="1:6" ht="15" x14ac:dyDescent="0.25">
      <c r="A77" s="2" t="s">
        <v>96</v>
      </c>
      <c r="B77" s="9">
        <v>0.06</v>
      </c>
      <c r="C77" s="20">
        <v>6.0130000000000003E-2</v>
      </c>
      <c r="D77" s="10" t="s">
        <v>114</v>
      </c>
      <c r="E77" s="10" t="s">
        <v>114</v>
      </c>
      <c r="F77" s="10" t="s">
        <v>114</v>
      </c>
    </row>
    <row r="78" spans="1:6" ht="15" x14ac:dyDescent="0.25">
      <c r="A78" s="1" t="s">
        <v>74</v>
      </c>
    </row>
    <row r="79" spans="1:6" ht="15" x14ac:dyDescent="0.25">
      <c r="A79" s="2" t="s">
        <v>96</v>
      </c>
      <c r="B79" s="9">
        <v>0.06</v>
      </c>
      <c r="C79" s="20">
        <v>6.0130000000000003E-2</v>
      </c>
      <c r="D79" s="10" t="s">
        <v>114</v>
      </c>
      <c r="E79" s="10" t="s">
        <v>114</v>
      </c>
      <c r="F79" s="10" t="s">
        <v>114</v>
      </c>
    </row>
    <row r="80" spans="1:6" ht="15" x14ac:dyDescent="0.25">
      <c r="A80" s="1" t="s">
        <v>23</v>
      </c>
    </row>
    <row r="81" spans="1:6" ht="15" x14ac:dyDescent="0.25">
      <c r="A81" s="2" t="s">
        <v>95</v>
      </c>
      <c r="B81" s="9">
        <v>0.06</v>
      </c>
      <c r="C81" s="20">
        <v>6.7239999999999994E-2</v>
      </c>
    </row>
    <row r="82" spans="1:6" ht="15" x14ac:dyDescent="0.25">
      <c r="A82" s="1" t="s">
        <v>24</v>
      </c>
    </row>
    <row r="83" spans="1:6" ht="15" x14ac:dyDescent="0.25">
      <c r="A83" s="2" t="s">
        <v>95</v>
      </c>
      <c r="B83" s="9">
        <v>0.06</v>
      </c>
      <c r="C83" s="20">
        <v>6.6720000000000002E-2</v>
      </c>
      <c r="D83" s="10" t="s">
        <v>114</v>
      </c>
    </row>
    <row r="84" spans="1:6" ht="15" x14ac:dyDescent="0.25">
      <c r="A84" s="1" t="s">
        <v>75</v>
      </c>
    </row>
    <row r="85" spans="1:6" ht="15" x14ac:dyDescent="0.25">
      <c r="A85" s="2" t="s">
        <v>96</v>
      </c>
      <c r="B85" s="9">
        <v>0.06</v>
      </c>
      <c r="C85" s="20">
        <v>6.7070000000000005E-2</v>
      </c>
    </row>
    <row r="86" spans="1:6" ht="15" x14ac:dyDescent="0.25">
      <c r="A86" s="1" t="s">
        <v>25</v>
      </c>
    </row>
    <row r="87" spans="1:6" ht="15" x14ac:dyDescent="0.25">
      <c r="A87" s="2" t="s">
        <v>95</v>
      </c>
      <c r="B87" s="9">
        <v>0.06</v>
      </c>
      <c r="C87" s="20">
        <v>6.0609999999999997E-2</v>
      </c>
      <c r="E87" s="10" t="s">
        <v>114</v>
      </c>
      <c r="F87" s="10" t="s">
        <v>114</v>
      </c>
    </row>
    <row r="88" spans="1:6" ht="15" x14ac:dyDescent="0.25">
      <c r="A88" s="1" t="s">
        <v>26</v>
      </c>
    </row>
    <row r="89" spans="1:6" ht="15" x14ac:dyDescent="0.25">
      <c r="A89" s="2" t="s">
        <v>95</v>
      </c>
      <c r="B89" s="14">
        <v>7.7499999999999999E-2</v>
      </c>
      <c r="C89" s="20">
        <v>8.1059999999999993E-2</v>
      </c>
      <c r="D89" s="10" t="s">
        <v>114</v>
      </c>
      <c r="F89" s="10" t="s">
        <v>114</v>
      </c>
    </row>
    <row r="90" spans="1:6" ht="15" x14ac:dyDescent="0.25">
      <c r="A90" s="2" t="s">
        <v>96</v>
      </c>
      <c r="B90" s="14">
        <v>7.7499999999999999E-2</v>
      </c>
      <c r="C90" s="20">
        <v>8.1040000000000001E-2</v>
      </c>
      <c r="D90" s="10" t="s">
        <v>114</v>
      </c>
      <c r="F90" s="10" t="s">
        <v>114</v>
      </c>
    </row>
    <row r="91" spans="1:6" ht="15" x14ac:dyDescent="0.25">
      <c r="A91" s="1" t="s">
        <v>27</v>
      </c>
    </row>
    <row r="92" spans="1:6" ht="15" x14ac:dyDescent="0.25">
      <c r="A92" s="2" t="s">
        <v>95</v>
      </c>
      <c r="B92" s="9">
        <v>0.06</v>
      </c>
      <c r="C92" s="20">
        <v>6.0609999999999997E-2</v>
      </c>
      <c r="E92" s="10" t="s">
        <v>118</v>
      </c>
      <c r="F92" s="10" t="s">
        <v>114</v>
      </c>
    </row>
    <row r="93" spans="1:6" ht="15" x14ac:dyDescent="0.25">
      <c r="A93" s="1" t="s">
        <v>28</v>
      </c>
    </row>
    <row r="94" spans="1:6" ht="15" x14ac:dyDescent="0.25">
      <c r="A94" s="2" t="s">
        <v>95</v>
      </c>
      <c r="B94" s="9">
        <v>0.06</v>
      </c>
      <c r="C94" s="20">
        <f>ROUND(C83,5)</f>
        <v>6.6720000000000002E-2</v>
      </c>
      <c r="D94" s="10" t="s">
        <v>114</v>
      </c>
    </row>
    <row r="95" spans="1:6" ht="15" x14ac:dyDescent="0.25">
      <c r="A95" s="2" t="s">
        <v>96</v>
      </c>
      <c r="B95" s="9">
        <v>0.06</v>
      </c>
      <c r="C95" s="20">
        <v>6.6710000000000005E-2</v>
      </c>
      <c r="D95" s="10" t="s">
        <v>114</v>
      </c>
    </row>
    <row r="96" spans="1:6" ht="15" x14ac:dyDescent="0.25">
      <c r="A96" s="1" t="s">
        <v>76</v>
      </c>
    </row>
    <row r="97" spans="1:6" ht="15" x14ac:dyDescent="0.25">
      <c r="A97" s="2" t="s">
        <v>96</v>
      </c>
      <c r="B97" s="9">
        <v>0.06</v>
      </c>
      <c r="C97" s="20">
        <v>6.6710000000000005E-2</v>
      </c>
      <c r="D97" s="10" t="s">
        <v>114</v>
      </c>
    </row>
    <row r="98" spans="1:6" ht="15" x14ac:dyDescent="0.25">
      <c r="A98" s="1" t="s">
        <v>107</v>
      </c>
    </row>
    <row r="99" spans="1:6" ht="15" x14ac:dyDescent="0.25">
      <c r="A99" s="2" t="s">
        <v>96</v>
      </c>
      <c r="B99" s="9">
        <v>0.05</v>
      </c>
      <c r="C99" s="20">
        <v>5.2749999999999998E-2</v>
      </c>
      <c r="D99" s="10" t="s">
        <v>118</v>
      </c>
      <c r="E99" s="10" t="s">
        <v>114</v>
      </c>
    </row>
    <row r="100" spans="1:6" ht="15" x14ac:dyDescent="0.25">
      <c r="A100" s="1" t="s">
        <v>77</v>
      </c>
    </row>
    <row r="101" spans="1:6" ht="15" x14ac:dyDescent="0.25">
      <c r="A101" s="2" t="s">
        <v>96</v>
      </c>
      <c r="B101" s="9">
        <v>0.06</v>
      </c>
      <c r="C101" s="20">
        <v>6.6710000000000005E-2</v>
      </c>
      <c r="D101" s="10" t="s">
        <v>114</v>
      </c>
    </row>
    <row r="102" spans="1:6" ht="15" x14ac:dyDescent="0.25">
      <c r="A102" s="1" t="s">
        <v>78</v>
      </c>
    </row>
    <row r="103" spans="1:6" ht="15" x14ac:dyDescent="0.25">
      <c r="A103" s="2" t="s">
        <v>96</v>
      </c>
      <c r="B103" s="9">
        <v>0.06</v>
      </c>
      <c r="C103" s="20">
        <v>6.3969999999999999E-2</v>
      </c>
      <c r="D103" s="10" t="s">
        <v>114</v>
      </c>
      <c r="E103" s="10" t="s">
        <v>114</v>
      </c>
    </row>
    <row r="104" spans="1:6" ht="15" x14ac:dyDescent="0.25">
      <c r="A104" s="1" t="s">
        <v>29</v>
      </c>
    </row>
    <row r="105" spans="1:6" ht="15" x14ac:dyDescent="0.25">
      <c r="A105" s="2" t="s">
        <v>95</v>
      </c>
      <c r="B105" s="9">
        <v>0.06</v>
      </c>
      <c r="C105" s="20">
        <v>6.2710000000000002E-2</v>
      </c>
      <c r="D105" s="10" t="s">
        <v>114</v>
      </c>
      <c r="F105" s="10" t="s">
        <v>114</v>
      </c>
    </row>
    <row r="106" spans="1:6" ht="15" x14ac:dyDescent="0.25">
      <c r="A106" s="1" t="s">
        <v>30</v>
      </c>
    </row>
    <row r="107" spans="1:6" ht="15" x14ac:dyDescent="0.25">
      <c r="A107" s="2" t="s">
        <v>95</v>
      </c>
      <c r="B107" s="9">
        <v>0.06</v>
      </c>
      <c r="C107" s="20">
        <v>6.6720000000000002E-2</v>
      </c>
      <c r="D107" s="10" t="s">
        <v>114</v>
      </c>
    </row>
    <row r="108" spans="1:6" ht="15" x14ac:dyDescent="0.25">
      <c r="A108" s="2" t="s">
        <v>96</v>
      </c>
      <c r="B108" s="9">
        <v>0.06</v>
      </c>
      <c r="C108" s="20">
        <f>ROUND(C97,5)</f>
        <v>6.6710000000000005E-2</v>
      </c>
      <c r="D108" s="10" t="s">
        <v>114</v>
      </c>
    </row>
    <row r="109" spans="1:6" ht="15" x14ac:dyDescent="0.25">
      <c r="A109" s="1" t="s">
        <v>108</v>
      </c>
    </row>
    <row r="110" spans="1:6" ht="15" x14ac:dyDescent="0.25">
      <c r="A110" s="2" t="s">
        <v>95</v>
      </c>
      <c r="B110" s="9">
        <v>0.06</v>
      </c>
      <c r="C110" s="20">
        <v>6.6720000000000002E-2</v>
      </c>
      <c r="D110" s="10" t="s">
        <v>114</v>
      </c>
    </row>
    <row r="111" spans="1:6" ht="15" x14ac:dyDescent="0.25">
      <c r="A111" s="2" t="s">
        <v>96</v>
      </c>
      <c r="B111" s="9">
        <v>0.06</v>
      </c>
      <c r="C111" s="20">
        <v>6.6710000000000005E-2</v>
      </c>
      <c r="D111" s="10" t="s">
        <v>114</v>
      </c>
    </row>
    <row r="112" spans="1:6" ht="15" x14ac:dyDescent="0.25">
      <c r="A112" s="1" t="s">
        <v>31</v>
      </c>
    </row>
    <row r="113" spans="1:6" ht="15" x14ac:dyDescent="0.25">
      <c r="A113" s="2" t="s">
        <v>95</v>
      </c>
      <c r="B113" s="9">
        <v>0.04</v>
      </c>
      <c r="C113" s="20">
        <v>4.351E-2</v>
      </c>
      <c r="D113" s="10" t="s">
        <v>114</v>
      </c>
    </row>
    <row r="114" spans="1:6" ht="15" x14ac:dyDescent="0.25">
      <c r="A114" s="2" t="s">
        <v>96</v>
      </c>
      <c r="B114" s="9">
        <v>0.04</v>
      </c>
      <c r="C114" s="20">
        <v>4.3499999999999997E-2</v>
      </c>
      <c r="D114" s="10" t="s">
        <v>114</v>
      </c>
    </row>
    <row r="115" spans="1:6" ht="15" x14ac:dyDescent="0.25">
      <c r="A115" s="1" t="s">
        <v>102</v>
      </c>
    </row>
    <row r="116" spans="1:6" ht="15" x14ac:dyDescent="0.25">
      <c r="A116" s="2" t="s">
        <v>95</v>
      </c>
      <c r="B116" s="9">
        <v>0.06</v>
      </c>
      <c r="C116" s="21">
        <v>6.6720000000000002E-2</v>
      </c>
      <c r="D116" s="10" t="s">
        <v>114</v>
      </c>
    </row>
    <row r="117" spans="1:6" ht="15" x14ac:dyDescent="0.25">
      <c r="A117" s="2" t="s">
        <v>96</v>
      </c>
      <c r="B117" s="9">
        <v>0.06</v>
      </c>
      <c r="C117" s="20">
        <v>6.6710000000000005E-2</v>
      </c>
      <c r="D117" s="10" t="s">
        <v>114</v>
      </c>
    </row>
    <row r="118" spans="1:6" ht="15" x14ac:dyDescent="0.25">
      <c r="A118" s="1" t="s">
        <v>110</v>
      </c>
    </row>
    <row r="119" spans="1:6" ht="15" x14ac:dyDescent="0.25">
      <c r="A119" s="2" t="s">
        <v>95</v>
      </c>
      <c r="B119" s="9">
        <v>0.06</v>
      </c>
      <c r="C119" s="20">
        <v>6.0609999999999997E-2</v>
      </c>
      <c r="E119" s="10" t="s">
        <v>114</v>
      </c>
      <c r="F119" s="10" t="s">
        <v>114</v>
      </c>
    </row>
    <row r="120" spans="1:6" ht="15" x14ac:dyDescent="0.25">
      <c r="A120" s="2" t="s">
        <v>96</v>
      </c>
      <c r="B120" s="9">
        <v>0.06</v>
      </c>
      <c r="C120" s="20">
        <v>6.0479999999999999E-2</v>
      </c>
      <c r="E120" s="10" t="s">
        <v>114</v>
      </c>
      <c r="F120" s="10" t="s">
        <v>114</v>
      </c>
    </row>
    <row r="121" spans="1:6" ht="15" x14ac:dyDescent="0.25">
      <c r="A121" s="1" t="s">
        <v>32</v>
      </c>
    </row>
    <row r="122" spans="1:6" ht="15" x14ac:dyDescent="0.25">
      <c r="A122" s="2" t="s">
        <v>95</v>
      </c>
      <c r="B122" s="9">
        <v>0.06</v>
      </c>
      <c r="C122" s="21">
        <v>6.6720000000000002E-2</v>
      </c>
      <c r="D122" s="10" t="s">
        <v>114</v>
      </c>
    </row>
    <row r="123" spans="1:6" ht="15" x14ac:dyDescent="0.25">
      <c r="A123" s="2" t="s">
        <v>96</v>
      </c>
      <c r="B123" s="9">
        <v>0.06</v>
      </c>
      <c r="C123" s="21">
        <v>6.6710000000000005E-2</v>
      </c>
      <c r="D123" s="10" t="s">
        <v>114</v>
      </c>
    </row>
    <row r="124" spans="1:6" ht="15" x14ac:dyDescent="0.25">
      <c r="A124" s="1" t="s">
        <v>33</v>
      </c>
    </row>
    <row r="125" spans="1:6" ht="15" x14ac:dyDescent="0.25">
      <c r="A125" s="2" t="s">
        <v>95</v>
      </c>
      <c r="B125" s="9">
        <v>0.06</v>
      </c>
      <c r="C125" s="21">
        <v>6.2710000000000002E-2</v>
      </c>
      <c r="D125" s="10" t="s">
        <v>114</v>
      </c>
      <c r="F125" s="10" t="s">
        <v>114</v>
      </c>
    </row>
    <row r="126" spans="1:6" ht="15" x14ac:dyDescent="0.25">
      <c r="A126" s="1" t="s">
        <v>34</v>
      </c>
    </row>
    <row r="127" spans="1:6" ht="15" x14ac:dyDescent="0.25">
      <c r="A127" s="2" t="s">
        <v>95</v>
      </c>
      <c r="B127" s="9">
        <v>0.06</v>
      </c>
      <c r="C127" s="21">
        <v>6.0609999999999997E-2</v>
      </c>
      <c r="E127" s="10" t="s">
        <v>114</v>
      </c>
      <c r="F127" s="10" t="s">
        <v>114</v>
      </c>
    </row>
    <row r="128" spans="1:6" ht="15" x14ac:dyDescent="0.25">
      <c r="A128" s="2" t="s">
        <v>96</v>
      </c>
      <c r="B128" s="9">
        <v>0.06</v>
      </c>
      <c r="C128" s="21">
        <v>6.0479999999999999E-2</v>
      </c>
      <c r="E128" s="10" t="s">
        <v>114</v>
      </c>
      <c r="F128" s="10" t="s">
        <v>114</v>
      </c>
    </row>
    <row r="129" spans="1:6" ht="15" x14ac:dyDescent="0.25">
      <c r="A129" s="1" t="s">
        <v>35</v>
      </c>
    </row>
    <row r="130" spans="1:6" ht="15" x14ac:dyDescent="0.25">
      <c r="A130" s="2" t="s">
        <v>95</v>
      </c>
      <c r="B130" s="9">
        <v>0.06</v>
      </c>
      <c r="C130" s="21">
        <v>6.6720000000000002E-2</v>
      </c>
      <c r="D130" s="10" t="s">
        <v>114</v>
      </c>
    </row>
    <row r="131" spans="1:6" ht="15" x14ac:dyDescent="0.25">
      <c r="A131" s="2" t="s">
        <v>96</v>
      </c>
      <c r="B131" s="9">
        <v>0.06</v>
      </c>
      <c r="C131" s="21">
        <v>6.6710000000000005E-2</v>
      </c>
      <c r="D131" s="10" t="s">
        <v>114</v>
      </c>
    </row>
    <row r="132" spans="1:6" ht="15" x14ac:dyDescent="0.25">
      <c r="A132" s="1" t="s">
        <v>79</v>
      </c>
    </row>
    <row r="133" spans="1:6" ht="15" x14ac:dyDescent="0.25">
      <c r="A133" s="2" t="s">
        <v>96</v>
      </c>
      <c r="B133" s="9">
        <v>0.06</v>
      </c>
      <c r="C133" s="21">
        <v>6.0130000000000003E-2</v>
      </c>
      <c r="D133" s="10" t="s">
        <v>114</v>
      </c>
      <c r="E133" s="10" t="s">
        <v>114</v>
      </c>
      <c r="F133" s="10" t="s">
        <v>114</v>
      </c>
    </row>
    <row r="134" spans="1:6" ht="15" x14ac:dyDescent="0.25">
      <c r="A134" s="1" t="s">
        <v>36</v>
      </c>
    </row>
    <row r="135" spans="1:6" ht="15" x14ac:dyDescent="0.25">
      <c r="A135" s="2" t="s">
        <v>95</v>
      </c>
      <c r="B135" s="9">
        <v>0.05</v>
      </c>
      <c r="C135" s="21">
        <v>5.2229999999999999E-2</v>
      </c>
      <c r="D135" s="10" t="s">
        <v>114</v>
      </c>
      <c r="F135" s="10" t="s">
        <v>114</v>
      </c>
    </row>
    <row r="136" spans="1:6" ht="15" x14ac:dyDescent="0.25">
      <c r="A136" s="2" t="s">
        <v>96</v>
      </c>
      <c r="B136" s="9">
        <v>0.05</v>
      </c>
      <c r="C136" s="21">
        <v>5.2220000000000003E-2</v>
      </c>
      <c r="D136" s="10" t="s">
        <v>114</v>
      </c>
      <c r="F136" s="10" t="s">
        <v>114</v>
      </c>
    </row>
    <row r="137" spans="1:6" ht="15" x14ac:dyDescent="0.25">
      <c r="A137" s="1" t="s">
        <v>37</v>
      </c>
    </row>
    <row r="138" spans="1:6" ht="15" x14ac:dyDescent="0.25">
      <c r="A138" s="2" t="s">
        <v>95</v>
      </c>
      <c r="B138" s="9">
        <v>0.06</v>
      </c>
      <c r="C138" s="21">
        <v>6.6720000000000002E-2</v>
      </c>
      <c r="D138" s="10" t="s">
        <v>114</v>
      </c>
    </row>
    <row r="139" spans="1:6" ht="15" x14ac:dyDescent="0.25">
      <c r="A139" s="1" t="s">
        <v>38</v>
      </c>
    </row>
    <row r="140" spans="1:6" ht="15" x14ac:dyDescent="0.25">
      <c r="A140" s="2" t="s">
        <v>95</v>
      </c>
      <c r="B140" s="9">
        <v>0.05</v>
      </c>
      <c r="C140" s="20">
        <v>5.5410000000000001E-2</v>
      </c>
    </row>
    <row r="141" spans="1:6" ht="15" x14ac:dyDescent="0.25">
      <c r="A141" s="1" t="s">
        <v>39</v>
      </c>
    </row>
    <row r="142" spans="1:6" ht="15" x14ac:dyDescent="0.25">
      <c r="A142" s="2" t="s">
        <v>95</v>
      </c>
      <c r="B142" s="9">
        <v>0.06</v>
      </c>
      <c r="C142" s="21">
        <v>6.3969999999999999E-2</v>
      </c>
      <c r="D142" s="10" t="s">
        <v>114</v>
      </c>
      <c r="E142" s="10" t="s">
        <v>114</v>
      </c>
    </row>
    <row r="143" spans="1:6" ht="15" x14ac:dyDescent="0.25">
      <c r="A143" s="1" t="s">
        <v>40</v>
      </c>
    </row>
    <row r="144" spans="1:6" x14ac:dyDescent="0.35">
      <c r="A144" s="2" t="s">
        <v>95</v>
      </c>
      <c r="B144" s="9" t="s">
        <v>243</v>
      </c>
      <c r="C144" s="21" t="s">
        <v>242</v>
      </c>
      <c r="E144" s="10" t="s">
        <v>114</v>
      </c>
    </row>
    <row r="145" spans="1:6" x14ac:dyDescent="0.35">
      <c r="A145" s="1" t="s">
        <v>80</v>
      </c>
    </row>
    <row r="146" spans="1:6" x14ac:dyDescent="0.35">
      <c r="A146" s="2" t="s">
        <v>96</v>
      </c>
      <c r="B146" s="9">
        <v>0.06</v>
      </c>
      <c r="C146" s="21">
        <v>6.0130000000000003E-2</v>
      </c>
      <c r="D146" s="10" t="s">
        <v>114</v>
      </c>
      <c r="E146" s="10" t="s">
        <v>114</v>
      </c>
      <c r="F146" s="10" t="s">
        <v>114</v>
      </c>
    </row>
    <row r="147" spans="1:6" x14ac:dyDescent="0.35">
      <c r="A147" s="1" t="s">
        <v>41</v>
      </c>
    </row>
    <row r="148" spans="1:6" x14ac:dyDescent="0.35">
      <c r="A148" s="2" t="s">
        <v>95</v>
      </c>
      <c r="B148" s="9">
        <v>0.06</v>
      </c>
      <c r="C148" s="21">
        <v>6.6720000000000002E-2</v>
      </c>
      <c r="D148" s="10" t="s">
        <v>114</v>
      </c>
    </row>
    <row r="149" spans="1:6" x14ac:dyDescent="0.35">
      <c r="A149" s="2" t="s">
        <v>96</v>
      </c>
      <c r="B149" s="9">
        <v>0.06</v>
      </c>
      <c r="C149" s="21">
        <v>6.6710000000000005E-2</v>
      </c>
      <c r="D149" s="10" t="s">
        <v>114</v>
      </c>
    </row>
    <row r="150" spans="1:6" x14ac:dyDescent="0.35">
      <c r="A150" s="1" t="s">
        <v>81</v>
      </c>
    </row>
    <row r="151" spans="1:6" x14ac:dyDescent="0.35">
      <c r="A151" s="2" t="s">
        <v>96</v>
      </c>
      <c r="B151" s="9">
        <v>0.05</v>
      </c>
      <c r="C151" s="21">
        <v>5.2220000000000003E-2</v>
      </c>
      <c r="D151" s="10" t="s">
        <v>114</v>
      </c>
      <c r="F151" s="10" t="s">
        <v>114</v>
      </c>
    </row>
    <row r="152" spans="1:6" x14ac:dyDescent="0.35">
      <c r="A152" s="1" t="s">
        <v>42</v>
      </c>
    </row>
    <row r="153" spans="1:6" x14ac:dyDescent="0.35">
      <c r="A153" s="2" t="s">
        <v>95</v>
      </c>
      <c r="B153" s="9">
        <v>0.06</v>
      </c>
      <c r="C153" s="21">
        <v>6.7239999999999994E-2</v>
      </c>
    </row>
    <row r="154" spans="1:6" x14ac:dyDescent="0.35">
      <c r="A154" s="2" t="s">
        <v>96</v>
      </c>
      <c r="B154" s="9">
        <v>0.06</v>
      </c>
      <c r="C154" s="21">
        <v>6.7070000000000005E-2</v>
      </c>
    </row>
    <row r="155" spans="1:6" x14ac:dyDescent="0.35">
      <c r="A155" s="1" t="s">
        <v>43</v>
      </c>
    </row>
    <row r="156" spans="1:6" x14ac:dyDescent="0.35">
      <c r="A156" s="2" t="s">
        <v>95</v>
      </c>
      <c r="B156" s="9">
        <v>0.06</v>
      </c>
      <c r="C156" s="21">
        <v>6.6720000000000002E-2</v>
      </c>
      <c r="D156" s="10" t="s">
        <v>114</v>
      </c>
    </row>
    <row r="157" spans="1:6" x14ac:dyDescent="0.35">
      <c r="A157" s="2" t="s">
        <v>96</v>
      </c>
      <c r="B157" s="9">
        <v>0.06</v>
      </c>
      <c r="C157" s="21">
        <v>6.6710000000000005E-2</v>
      </c>
      <c r="D157" s="10" t="s">
        <v>114</v>
      </c>
    </row>
    <row r="158" spans="1:6" x14ac:dyDescent="0.35">
      <c r="A158" s="1" t="s">
        <v>109</v>
      </c>
    </row>
    <row r="159" spans="1:6" x14ac:dyDescent="0.35">
      <c r="A159" s="2" t="s">
        <v>95</v>
      </c>
      <c r="B159" s="9">
        <v>0.06</v>
      </c>
      <c r="C159" s="20">
        <v>6.7239999999999994E-2</v>
      </c>
    </row>
    <row r="160" spans="1:6" x14ac:dyDescent="0.35">
      <c r="A160" s="2" t="s">
        <v>96</v>
      </c>
      <c r="B160" s="9">
        <v>0.06</v>
      </c>
      <c r="C160" s="20">
        <v>6.7070000000000005E-2</v>
      </c>
    </row>
    <row r="161" spans="1:6" x14ac:dyDescent="0.35">
      <c r="A161" s="1" t="s">
        <v>82</v>
      </c>
    </row>
    <row r="162" spans="1:6" x14ac:dyDescent="0.35">
      <c r="A162" s="2" t="s">
        <v>96</v>
      </c>
      <c r="B162" s="9">
        <v>0.06</v>
      </c>
      <c r="C162" s="20">
        <v>6.7070000000000005E-2</v>
      </c>
    </row>
    <row r="163" spans="1:6" x14ac:dyDescent="0.35">
      <c r="A163" s="1" t="s">
        <v>44</v>
      </c>
    </row>
    <row r="164" spans="1:6" x14ac:dyDescent="0.35">
      <c r="A164" s="2" t="s">
        <v>95</v>
      </c>
      <c r="B164" s="10" t="s">
        <v>120</v>
      </c>
      <c r="C164" s="22" t="s">
        <v>119</v>
      </c>
      <c r="D164" s="10" t="s">
        <v>114</v>
      </c>
      <c r="E164" s="10" t="s">
        <v>114</v>
      </c>
    </row>
    <row r="165" spans="1:6" x14ac:dyDescent="0.35">
      <c r="A165" s="1" t="s">
        <v>83</v>
      </c>
    </row>
    <row r="166" spans="1:6" x14ac:dyDescent="0.35">
      <c r="A166" s="2" t="s">
        <v>96</v>
      </c>
      <c r="B166" s="9">
        <v>0.06</v>
      </c>
      <c r="C166" s="21">
        <v>6.2689999999999996E-2</v>
      </c>
      <c r="D166" s="10" t="s">
        <v>114</v>
      </c>
      <c r="F166" s="10" t="s">
        <v>114</v>
      </c>
    </row>
    <row r="167" spans="1:6" x14ac:dyDescent="0.35">
      <c r="A167" s="1" t="s">
        <v>84</v>
      </c>
    </row>
    <row r="168" spans="1:6" x14ac:dyDescent="0.35">
      <c r="A168" s="2" t="s">
        <v>96</v>
      </c>
      <c r="B168" s="9">
        <v>0.06</v>
      </c>
      <c r="C168" s="21">
        <v>6.0479999999999999E-2</v>
      </c>
      <c r="E168" s="10" t="s">
        <v>114</v>
      </c>
      <c r="F168" s="10" t="s">
        <v>114</v>
      </c>
    </row>
    <row r="169" spans="1:6" x14ac:dyDescent="0.35">
      <c r="A169" s="1" t="s">
        <v>45</v>
      </c>
    </row>
    <row r="170" spans="1:6" x14ac:dyDescent="0.35">
      <c r="A170" s="2" t="s">
        <v>95</v>
      </c>
      <c r="B170" s="9">
        <v>0.06</v>
      </c>
      <c r="C170" s="21">
        <v>6.0609999999999997E-2</v>
      </c>
      <c r="E170" s="10" t="s">
        <v>114</v>
      </c>
      <c r="F170" s="10" t="s">
        <v>114</v>
      </c>
    </row>
    <row r="171" spans="1:6" x14ac:dyDescent="0.35">
      <c r="A171" s="1" t="s">
        <v>46</v>
      </c>
    </row>
    <row r="172" spans="1:6" x14ac:dyDescent="0.35">
      <c r="A172" s="2" t="s">
        <v>95</v>
      </c>
      <c r="B172" s="9">
        <v>0.06</v>
      </c>
      <c r="C172" s="21">
        <v>6.7239999999999994E-2</v>
      </c>
    </row>
    <row r="173" spans="1:6" x14ac:dyDescent="0.35">
      <c r="A173" s="2" t="s">
        <v>96</v>
      </c>
      <c r="B173" s="9">
        <v>0.06</v>
      </c>
      <c r="C173" s="21">
        <v>6.7070000000000005E-2</v>
      </c>
    </row>
    <row r="174" spans="1:6" x14ac:dyDescent="0.35">
      <c r="A174" s="1" t="s">
        <v>47</v>
      </c>
      <c r="E174" s="17"/>
    </row>
    <row r="175" spans="1:6" x14ac:dyDescent="0.35">
      <c r="A175" s="2" t="s">
        <v>95</v>
      </c>
      <c r="B175" s="9">
        <v>0.06</v>
      </c>
      <c r="C175" s="21">
        <v>6.4479999999999996E-2</v>
      </c>
      <c r="E175" s="17" t="s">
        <v>114</v>
      </c>
    </row>
    <row r="176" spans="1:6" x14ac:dyDescent="0.35">
      <c r="A176" s="2" t="s">
        <v>96</v>
      </c>
      <c r="B176" s="9">
        <v>0.06</v>
      </c>
      <c r="C176" s="21">
        <v>6.4339999999999994E-2</v>
      </c>
      <c r="E176" s="17" t="s">
        <v>114</v>
      </c>
    </row>
    <row r="177" spans="1:6" x14ac:dyDescent="0.35">
      <c r="A177" s="1" t="s">
        <v>48</v>
      </c>
    </row>
    <row r="178" spans="1:6" x14ac:dyDescent="0.35">
      <c r="A178" s="2" t="s">
        <v>95</v>
      </c>
      <c r="B178" s="9">
        <v>0.06</v>
      </c>
      <c r="C178" s="21">
        <v>6.0130000000000003E-2</v>
      </c>
      <c r="D178" s="10" t="s">
        <v>114</v>
      </c>
      <c r="E178" s="10" t="s">
        <v>114</v>
      </c>
      <c r="F178" s="10" t="s">
        <v>114</v>
      </c>
    </row>
    <row r="179" spans="1:6" x14ac:dyDescent="0.35">
      <c r="A179" s="1" t="s">
        <v>49</v>
      </c>
    </row>
    <row r="180" spans="1:6" x14ac:dyDescent="0.35">
      <c r="A180" s="2" t="s">
        <v>95</v>
      </c>
      <c r="B180" s="9">
        <v>0.09</v>
      </c>
      <c r="C180" s="21">
        <v>9.0939999999999993E-2</v>
      </c>
      <c r="E180" s="10" t="s">
        <v>114</v>
      </c>
      <c r="F180" s="10" t="s">
        <v>114</v>
      </c>
    </row>
    <row r="181" spans="1:6" x14ac:dyDescent="0.35">
      <c r="A181" s="2" t="s">
        <v>96</v>
      </c>
      <c r="B181" s="9">
        <v>0.09</v>
      </c>
      <c r="C181" s="21">
        <v>9.0730000000000005E-2</v>
      </c>
      <c r="E181" s="10" t="s">
        <v>114</v>
      </c>
      <c r="F181" s="10" t="s">
        <v>114</v>
      </c>
    </row>
    <row r="182" spans="1:6" x14ac:dyDescent="0.35">
      <c r="A182" s="1" t="s">
        <v>50</v>
      </c>
    </row>
    <row r="183" spans="1:6" x14ac:dyDescent="0.35">
      <c r="A183" s="2" t="s">
        <v>95</v>
      </c>
      <c r="B183" s="9">
        <v>0.06</v>
      </c>
      <c r="C183" s="21">
        <v>6.2710000000000002E-2</v>
      </c>
      <c r="D183" s="10" t="s">
        <v>114</v>
      </c>
      <c r="F183" s="10" t="s">
        <v>114</v>
      </c>
    </row>
    <row r="184" spans="1:6" x14ac:dyDescent="0.35">
      <c r="A184" s="2" t="s">
        <v>96</v>
      </c>
      <c r="B184" s="9">
        <v>0.06</v>
      </c>
      <c r="C184" s="21">
        <v>6.2689999999999996E-2</v>
      </c>
      <c r="D184" s="10" t="s">
        <v>114</v>
      </c>
      <c r="F184" s="10" t="s">
        <v>114</v>
      </c>
    </row>
    <row r="185" spans="1:6" x14ac:dyDescent="0.35">
      <c r="A185" s="1" t="s">
        <v>103</v>
      </c>
    </row>
    <row r="186" spans="1:6" x14ac:dyDescent="0.35">
      <c r="A186" s="2" t="s">
        <v>95</v>
      </c>
      <c r="B186" s="9">
        <v>0.06</v>
      </c>
      <c r="C186" s="21">
        <v>6.6720000000000002E-2</v>
      </c>
      <c r="D186" s="10" t="s">
        <v>114</v>
      </c>
    </row>
    <row r="187" spans="1:6" x14ac:dyDescent="0.35">
      <c r="A187" s="2" t="s">
        <v>96</v>
      </c>
      <c r="B187" s="9">
        <v>0.06</v>
      </c>
      <c r="C187" s="21">
        <v>6.6710000000000005E-2</v>
      </c>
      <c r="D187" s="10" t="s">
        <v>114</v>
      </c>
    </row>
    <row r="188" spans="1:6" x14ac:dyDescent="0.35">
      <c r="A188" s="1" t="s">
        <v>51</v>
      </c>
    </row>
    <row r="189" spans="1:6" x14ac:dyDescent="0.35">
      <c r="A189" s="2" t="s">
        <v>95</v>
      </c>
      <c r="B189" s="9">
        <v>0.06</v>
      </c>
      <c r="C189" s="20">
        <v>6.0130000000000003E-2</v>
      </c>
      <c r="D189" s="10" t="s">
        <v>114</v>
      </c>
      <c r="E189" s="10" t="s">
        <v>114</v>
      </c>
      <c r="F189" s="10" t="s">
        <v>114</v>
      </c>
    </row>
    <row r="190" spans="1:6" x14ac:dyDescent="0.35">
      <c r="A190" s="1" t="s">
        <v>52</v>
      </c>
    </row>
    <row r="191" spans="1:6" x14ac:dyDescent="0.35">
      <c r="A191" s="2" t="s">
        <v>95</v>
      </c>
      <c r="B191" s="9">
        <v>0.06</v>
      </c>
      <c r="C191" s="20">
        <v>6.0130000000000003E-2</v>
      </c>
      <c r="D191" s="10" t="s">
        <v>114</v>
      </c>
      <c r="E191" s="10" t="s">
        <v>114</v>
      </c>
      <c r="F191" s="10" t="s">
        <v>114</v>
      </c>
    </row>
    <row r="192" spans="1:6" x14ac:dyDescent="0.35">
      <c r="A192" s="1" t="s">
        <v>53</v>
      </c>
    </row>
    <row r="193" spans="1:6" x14ac:dyDescent="0.35">
      <c r="A193" s="2" t="s">
        <v>95</v>
      </c>
      <c r="B193" s="15">
        <v>2.1999999999999999E-2</v>
      </c>
      <c r="C193" s="20">
        <v>2.2960000000000001E-2</v>
      </c>
      <c r="D193" s="10" t="s">
        <v>114</v>
      </c>
      <c r="F193" s="10" t="s">
        <v>114</v>
      </c>
    </row>
    <row r="194" spans="1:6" x14ac:dyDescent="0.35">
      <c r="A194" s="2" t="s">
        <v>96</v>
      </c>
      <c r="B194" s="15">
        <v>2.1999999999999999E-2</v>
      </c>
      <c r="C194" s="20">
        <v>2.2950000000000002E-2</v>
      </c>
      <c r="D194" s="10" t="s">
        <v>114</v>
      </c>
      <c r="F194" s="10" t="s">
        <v>114</v>
      </c>
    </row>
    <row r="195" spans="1:6" x14ac:dyDescent="0.35">
      <c r="A195" s="1" t="s">
        <v>54</v>
      </c>
    </row>
    <row r="196" spans="1:6" x14ac:dyDescent="0.35">
      <c r="A196" s="2" t="s">
        <v>95</v>
      </c>
      <c r="B196" s="9">
        <v>0.06</v>
      </c>
      <c r="C196" s="21">
        <v>6.6720000000000002E-2</v>
      </c>
      <c r="D196" s="10" t="s">
        <v>114</v>
      </c>
    </row>
    <row r="197" spans="1:6" x14ac:dyDescent="0.35">
      <c r="A197" s="2" t="s">
        <v>96</v>
      </c>
      <c r="B197" s="9">
        <v>0.06</v>
      </c>
      <c r="C197" s="21">
        <v>6.6710000000000005E-2</v>
      </c>
      <c r="D197" s="10" t="s">
        <v>114</v>
      </c>
    </row>
    <row r="198" spans="1:6" x14ac:dyDescent="0.35">
      <c r="A198" s="1" t="s">
        <v>104</v>
      </c>
    </row>
    <row r="199" spans="1:6" x14ac:dyDescent="0.35">
      <c r="A199" s="2" t="s">
        <v>95</v>
      </c>
      <c r="B199" s="9">
        <v>0.06</v>
      </c>
      <c r="C199" s="21">
        <v>6.3969999999999999E-2</v>
      </c>
      <c r="D199" s="10" t="s">
        <v>114</v>
      </c>
      <c r="E199" s="10" t="s">
        <v>114</v>
      </c>
    </row>
    <row r="200" spans="1:6" x14ac:dyDescent="0.35">
      <c r="A200" s="2" t="s">
        <v>96</v>
      </c>
      <c r="B200" s="9">
        <v>0.06</v>
      </c>
      <c r="C200" s="21">
        <v>6.3969999999999999E-2</v>
      </c>
      <c r="D200" s="10" t="s">
        <v>114</v>
      </c>
      <c r="E200" s="10" t="s">
        <v>114</v>
      </c>
    </row>
    <row r="201" spans="1:6" x14ac:dyDescent="0.35">
      <c r="A201" s="1" t="s">
        <v>105</v>
      </c>
    </row>
    <row r="202" spans="1:6" x14ac:dyDescent="0.35">
      <c r="A202" s="2" t="s">
        <v>95</v>
      </c>
      <c r="B202" s="9">
        <v>0.06</v>
      </c>
      <c r="C202" s="21">
        <v>6.6720000000000002E-2</v>
      </c>
      <c r="D202" s="10" t="s">
        <v>114</v>
      </c>
    </row>
    <row r="203" spans="1:6" x14ac:dyDescent="0.35">
      <c r="A203" s="2" t="s">
        <v>96</v>
      </c>
      <c r="B203" s="9">
        <v>0.06</v>
      </c>
      <c r="C203" s="21">
        <v>6.6710000000000005E-2</v>
      </c>
      <c r="D203" s="10" t="s">
        <v>114</v>
      </c>
    </row>
    <row r="204" spans="1:6" x14ac:dyDescent="0.35">
      <c r="A204" s="1" t="s">
        <v>55</v>
      </c>
    </row>
    <row r="205" spans="1:6" x14ac:dyDescent="0.35">
      <c r="A205" s="2" t="s">
        <v>95</v>
      </c>
      <c r="B205" s="9">
        <v>0.06</v>
      </c>
      <c r="C205" s="21">
        <v>6.7239999999999994E-2</v>
      </c>
    </row>
    <row r="206" spans="1:6" x14ac:dyDescent="0.35">
      <c r="A206" s="1" t="s">
        <v>56</v>
      </c>
    </row>
    <row r="207" spans="1:6" x14ac:dyDescent="0.35">
      <c r="A207" s="2" t="s">
        <v>95</v>
      </c>
      <c r="B207" s="9">
        <v>0.06</v>
      </c>
      <c r="C207" s="21">
        <v>6.6720000000000002E-2</v>
      </c>
      <c r="D207" s="10" t="s">
        <v>114</v>
      </c>
    </row>
    <row r="208" spans="1:6" x14ac:dyDescent="0.35">
      <c r="A208" s="1" t="s">
        <v>85</v>
      </c>
    </row>
    <row r="209" spans="1:7" x14ac:dyDescent="0.35">
      <c r="A209" s="2" t="s">
        <v>96</v>
      </c>
      <c r="B209" s="9">
        <v>0.06</v>
      </c>
      <c r="C209" s="21">
        <v>6.6710000000000005E-2</v>
      </c>
      <c r="D209" s="10" t="s">
        <v>114</v>
      </c>
    </row>
    <row r="210" spans="1:7" x14ac:dyDescent="0.35">
      <c r="A210" s="1" t="s">
        <v>86</v>
      </c>
    </row>
    <row r="211" spans="1:7" x14ac:dyDescent="0.35">
      <c r="A211" s="2" t="s">
        <v>96</v>
      </c>
      <c r="B211" s="16">
        <v>0.06</v>
      </c>
      <c r="C211" s="21">
        <v>6.7070000000000005E-2</v>
      </c>
      <c r="D211" s="17"/>
      <c r="E211" s="17"/>
      <c r="F211" s="17"/>
      <c r="G211" s="23"/>
    </row>
    <row r="212" spans="1:7" x14ac:dyDescent="0.35">
      <c r="A212" s="1" t="s">
        <v>57</v>
      </c>
      <c r="B212" s="17"/>
      <c r="D212" s="17"/>
      <c r="E212" s="17"/>
      <c r="F212" s="17"/>
      <c r="G212" s="23"/>
    </row>
    <row r="213" spans="1:7" x14ac:dyDescent="0.35">
      <c r="A213" s="2" t="s">
        <v>95</v>
      </c>
      <c r="B213" s="16">
        <v>0.06</v>
      </c>
      <c r="C213" s="21">
        <v>6.3969999999999999E-2</v>
      </c>
      <c r="D213" s="17" t="s">
        <v>114</v>
      </c>
      <c r="E213" s="17" t="s">
        <v>114</v>
      </c>
      <c r="F213" s="17"/>
      <c r="G213" s="23"/>
    </row>
    <row r="214" spans="1:7" x14ac:dyDescent="0.35">
      <c r="A214" s="1" t="s">
        <v>87</v>
      </c>
      <c r="B214" s="17"/>
      <c r="D214" s="17"/>
      <c r="E214" s="17"/>
      <c r="F214" s="17"/>
      <c r="G214" s="23"/>
    </row>
    <row r="215" spans="1:7" x14ac:dyDescent="0.35">
      <c r="A215" s="2" t="s">
        <v>96</v>
      </c>
      <c r="B215" s="16">
        <v>0.06</v>
      </c>
      <c r="C215" s="21">
        <v>6.6710000000000005E-2</v>
      </c>
      <c r="D215" s="17" t="s">
        <v>114</v>
      </c>
      <c r="E215" s="17"/>
      <c r="F215" s="17"/>
      <c r="G215" s="23"/>
    </row>
    <row r="216" spans="1:7" x14ac:dyDescent="0.35">
      <c r="A216" s="1" t="s">
        <v>58</v>
      </c>
      <c r="B216" s="17"/>
      <c r="D216" s="17"/>
      <c r="E216" s="17"/>
      <c r="F216" s="17"/>
      <c r="G216" s="23"/>
    </row>
    <row r="217" spans="1:7" x14ac:dyDescent="0.35">
      <c r="A217" s="2" t="s">
        <v>95</v>
      </c>
      <c r="B217" s="16">
        <v>0.06</v>
      </c>
      <c r="C217" s="21">
        <v>6.7239999999999994E-2</v>
      </c>
      <c r="D217" s="17"/>
      <c r="E217" s="17"/>
      <c r="F217" s="17"/>
      <c r="G217" s="23"/>
    </row>
    <row r="218" spans="1:7" x14ac:dyDescent="0.35">
      <c r="A218" s="1" t="s">
        <v>88</v>
      </c>
      <c r="B218" s="17"/>
      <c r="D218" s="17"/>
      <c r="E218" s="17"/>
      <c r="F218" s="17"/>
      <c r="G218" s="23"/>
    </row>
    <row r="219" spans="1:7" x14ac:dyDescent="0.35">
      <c r="A219" s="2" t="s">
        <v>96</v>
      </c>
      <c r="B219" s="17" t="s">
        <v>121</v>
      </c>
      <c r="C219" s="22" t="s">
        <v>122</v>
      </c>
      <c r="D219" s="17"/>
      <c r="E219" s="17"/>
      <c r="F219" s="17"/>
      <c r="G219" s="23"/>
    </row>
    <row r="220" spans="1:7" x14ac:dyDescent="0.35">
      <c r="A220" s="1" t="s">
        <v>59</v>
      </c>
      <c r="B220" s="17"/>
      <c r="D220" s="17"/>
      <c r="E220" s="17"/>
      <c r="F220" s="17"/>
      <c r="G220" s="23"/>
    </row>
    <row r="221" spans="1:7" x14ac:dyDescent="0.35">
      <c r="A221" s="2" t="s">
        <v>95</v>
      </c>
      <c r="B221" s="16">
        <v>0.06</v>
      </c>
      <c r="C221" s="21">
        <v>6.4479999999999996E-2</v>
      </c>
      <c r="D221" s="17"/>
      <c r="E221" s="17" t="s">
        <v>114</v>
      </c>
      <c r="F221" s="17"/>
      <c r="G221" s="23"/>
    </row>
    <row r="222" spans="1:7" x14ac:dyDescent="0.35">
      <c r="A222" s="2" t="s">
        <v>96</v>
      </c>
      <c r="B222" s="16">
        <v>0.06</v>
      </c>
      <c r="C222" s="21">
        <v>6.4339999999999994E-2</v>
      </c>
      <c r="D222" s="17"/>
      <c r="E222" s="17" t="s">
        <v>114</v>
      </c>
      <c r="F222" s="17"/>
      <c r="G222" s="23"/>
    </row>
    <row r="223" spans="1:7" x14ac:dyDescent="0.35">
      <c r="A223" s="1" t="s">
        <v>60</v>
      </c>
      <c r="B223" s="17"/>
      <c r="D223" s="17"/>
      <c r="E223" s="17"/>
      <c r="F223" s="17"/>
      <c r="G223" s="23"/>
    </row>
    <row r="224" spans="1:7" x14ac:dyDescent="0.35">
      <c r="A224" s="2" t="s">
        <v>95</v>
      </c>
      <c r="B224" s="16">
        <v>0.06</v>
      </c>
      <c r="C224" s="21">
        <v>6.6720000000000002E-2</v>
      </c>
      <c r="D224" s="17" t="s">
        <v>114</v>
      </c>
      <c r="E224" s="17"/>
      <c r="F224" s="17"/>
      <c r="G224" s="23"/>
    </row>
    <row r="225" spans="1:7" x14ac:dyDescent="0.35">
      <c r="A225" s="1" t="s">
        <v>61</v>
      </c>
      <c r="B225" s="17"/>
      <c r="D225" s="17"/>
      <c r="E225" s="17"/>
      <c r="F225" s="17"/>
      <c r="G225" s="23"/>
    </row>
    <row r="226" spans="1:7" x14ac:dyDescent="0.35">
      <c r="A226" s="2" t="s">
        <v>95</v>
      </c>
      <c r="B226" s="16">
        <v>0.06</v>
      </c>
      <c r="C226" s="21">
        <v>6.6720000000000002E-2</v>
      </c>
      <c r="D226" s="17" t="s">
        <v>114</v>
      </c>
      <c r="E226" s="17"/>
      <c r="F226" s="17"/>
      <c r="G226" s="23"/>
    </row>
    <row r="227" spans="1:7" x14ac:dyDescent="0.35">
      <c r="A227" s="1" t="s">
        <v>62</v>
      </c>
      <c r="B227" s="17"/>
      <c r="D227" s="17"/>
      <c r="E227" s="17"/>
      <c r="F227" s="17"/>
      <c r="G227" s="23"/>
    </row>
    <row r="228" spans="1:7" x14ac:dyDescent="0.35">
      <c r="A228" s="2" t="s">
        <v>95</v>
      </c>
      <c r="B228" s="16">
        <v>0.06</v>
      </c>
      <c r="C228" s="21">
        <v>6.3189999999999996E-2</v>
      </c>
      <c r="D228" s="17"/>
      <c r="E228" s="17"/>
      <c r="F228" s="17" t="s">
        <v>114</v>
      </c>
      <c r="G228" s="23"/>
    </row>
    <row r="229" spans="1:7" x14ac:dyDescent="0.35">
      <c r="A229" s="2" t="s">
        <v>96</v>
      </c>
      <c r="B229" s="16">
        <v>0.06</v>
      </c>
      <c r="C229" s="21">
        <v>6.3039999999999999E-2</v>
      </c>
      <c r="D229" s="17"/>
      <c r="E229" s="17"/>
      <c r="F229" s="17" t="s">
        <v>114</v>
      </c>
      <c r="G229" s="23"/>
    </row>
    <row r="230" spans="1:7" x14ac:dyDescent="0.35">
      <c r="A230" s="1" t="s">
        <v>89</v>
      </c>
      <c r="B230" s="17"/>
      <c r="D230" s="17"/>
      <c r="E230" s="17"/>
      <c r="F230" s="17"/>
      <c r="G230" s="23"/>
    </row>
    <row r="231" spans="1:7" x14ac:dyDescent="0.35">
      <c r="A231" s="2" t="s">
        <v>96</v>
      </c>
      <c r="B231" s="16">
        <v>0.06</v>
      </c>
      <c r="C231" s="21">
        <v>6.7070000000000005E-2</v>
      </c>
      <c r="D231" s="17"/>
      <c r="E231" s="17"/>
      <c r="F231" s="17"/>
      <c r="G231" s="23"/>
    </row>
    <row r="232" spans="1:7" x14ac:dyDescent="0.35">
      <c r="A232" s="1" t="s">
        <v>63</v>
      </c>
      <c r="B232" s="17"/>
      <c r="D232" s="17"/>
      <c r="E232" s="17"/>
      <c r="F232" s="17"/>
      <c r="G232" s="23"/>
    </row>
    <row r="233" spans="1:7" x14ac:dyDescent="0.35">
      <c r="A233" s="2" t="s">
        <v>95</v>
      </c>
      <c r="B233" s="16">
        <v>0.06</v>
      </c>
      <c r="C233" s="21">
        <v>6.6720000000000002E-2</v>
      </c>
      <c r="D233" s="17" t="s">
        <v>114</v>
      </c>
      <c r="E233" s="17"/>
      <c r="F233" s="17"/>
      <c r="G233" s="23"/>
    </row>
    <row r="234" spans="1:7" x14ac:dyDescent="0.35">
      <c r="A234" s="2" t="s">
        <v>96</v>
      </c>
      <c r="B234" s="16">
        <v>0.06</v>
      </c>
      <c r="C234" s="21">
        <v>6.6710000000000005E-2</v>
      </c>
      <c r="D234" s="17" t="s">
        <v>114</v>
      </c>
      <c r="E234" s="17"/>
      <c r="F234" s="17"/>
      <c r="G234" s="23"/>
    </row>
    <row r="235" spans="1:7" x14ac:dyDescent="0.35">
      <c r="A235" s="1" t="s">
        <v>64</v>
      </c>
      <c r="B235" s="17"/>
      <c r="D235" s="17"/>
      <c r="E235" s="17"/>
      <c r="F235" s="17"/>
      <c r="G235" s="23"/>
    </row>
    <row r="236" spans="1:7" x14ac:dyDescent="0.35">
      <c r="A236" s="2" t="s">
        <v>95</v>
      </c>
      <c r="B236" s="16">
        <v>0.03</v>
      </c>
      <c r="C236" s="21">
        <v>3.252E-2</v>
      </c>
      <c r="D236" s="17"/>
      <c r="E236" s="17"/>
      <c r="F236" s="17"/>
      <c r="G236" s="23"/>
    </row>
    <row r="237" spans="1:7" x14ac:dyDescent="0.35">
      <c r="A237" s="1" t="s">
        <v>90</v>
      </c>
      <c r="B237" s="17"/>
      <c r="D237" s="17"/>
      <c r="E237" s="17"/>
      <c r="F237" s="17"/>
      <c r="G237" s="23"/>
    </row>
    <row r="238" spans="1:7" x14ac:dyDescent="0.35">
      <c r="A238" s="2" t="s">
        <v>96</v>
      </c>
      <c r="B238" s="24">
        <v>7.4999999999999997E-2</v>
      </c>
      <c r="C238" s="21">
        <v>8.5269999999999999E-2</v>
      </c>
      <c r="D238" s="17"/>
      <c r="E238" s="17"/>
      <c r="F238" s="17"/>
      <c r="G238" s="23"/>
    </row>
    <row r="239" spans="1:7" x14ac:dyDescent="0.35">
      <c r="A239" s="1" t="s">
        <v>65</v>
      </c>
      <c r="B239" s="17"/>
      <c r="D239" s="17"/>
      <c r="E239" s="17"/>
      <c r="F239" s="17"/>
      <c r="G239" s="23"/>
    </row>
    <row r="240" spans="1:7" x14ac:dyDescent="0.35">
      <c r="A240" s="2" t="s">
        <v>95</v>
      </c>
      <c r="B240" s="16">
        <v>0.06</v>
      </c>
      <c r="C240" s="21">
        <v>6.3189999999999996E-2</v>
      </c>
      <c r="D240" s="17"/>
      <c r="E240" s="17"/>
      <c r="F240" s="17" t="s">
        <v>114</v>
      </c>
      <c r="G240" s="23"/>
    </row>
    <row r="241" spans="1:7" x14ac:dyDescent="0.35">
      <c r="A241" s="1" t="s">
        <v>91</v>
      </c>
      <c r="B241" s="17"/>
      <c r="D241" s="17"/>
      <c r="E241" s="17"/>
      <c r="F241" s="17"/>
      <c r="G241" s="23"/>
    </row>
    <row r="242" spans="1:7" x14ac:dyDescent="0.35">
      <c r="A242" s="2" t="s">
        <v>96</v>
      </c>
      <c r="B242" s="16">
        <v>0.06</v>
      </c>
      <c r="C242" s="21">
        <v>6.6710000000000005E-2</v>
      </c>
      <c r="D242" s="17" t="s">
        <v>114</v>
      </c>
      <c r="E242" s="17"/>
      <c r="F242" s="17"/>
      <c r="G242" s="23"/>
    </row>
    <row r="243" spans="1:7" x14ac:dyDescent="0.35">
      <c r="A243" s="1" t="s">
        <v>66</v>
      </c>
      <c r="B243" s="17"/>
      <c r="D243" s="17"/>
      <c r="E243" s="17"/>
      <c r="F243" s="17"/>
      <c r="G243" s="23"/>
    </row>
    <row r="244" spans="1:7" x14ac:dyDescent="0.35">
      <c r="A244" s="2" t="s">
        <v>95</v>
      </c>
      <c r="B244" s="16">
        <v>0.06</v>
      </c>
      <c r="C244" s="21">
        <v>6.6720000000000002E-2</v>
      </c>
      <c r="D244" s="17" t="s">
        <v>114</v>
      </c>
      <c r="E244" s="17"/>
      <c r="F244" s="17"/>
      <c r="G244" s="23"/>
    </row>
    <row r="245" spans="1:7" x14ac:dyDescent="0.35">
      <c r="A245" s="2" t="s">
        <v>96</v>
      </c>
      <c r="B245" s="16">
        <v>0.06</v>
      </c>
      <c r="C245" s="21">
        <v>6.6710000000000005E-2</v>
      </c>
      <c r="D245" s="17" t="s">
        <v>114</v>
      </c>
      <c r="E245" s="17"/>
      <c r="F245" s="17"/>
      <c r="G245" s="23"/>
    </row>
    <row r="246" spans="1:7" x14ac:dyDescent="0.35">
      <c r="A246" s="1" t="s">
        <v>67</v>
      </c>
      <c r="B246" s="17"/>
      <c r="D246" s="17"/>
      <c r="E246" s="17"/>
      <c r="F246" s="17"/>
      <c r="G246" s="23"/>
    </row>
    <row r="247" spans="1:7" x14ac:dyDescent="0.35">
      <c r="A247" s="2" t="s">
        <v>95</v>
      </c>
      <c r="B247" s="16">
        <v>0.06</v>
      </c>
      <c r="C247" s="21">
        <v>6.2710000000000002E-2</v>
      </c>
      <c r="D247" s="17" t="s">
        <v>114</v>
      </c>
      <c r="E247" s="17"/>
      <c r="F247" s="17" t="s">
        <v>114</v>
      </c>
      <c r="G247" s="23"/>
    </row>
    <row r="248" spans="1:7" x14ac:dyDescent="0.35">
      <c r="A248" s="2" t="s">
        <v>96</v>
      </c>
      <c r="B248" s="16">
        <v>0.06</v>
      </c>
      <c r="C248" s="21">
        <v>6.2689999999999996E-2</v>
      </c>
      <c r="D248" s="17" t="s">
        <v>114</v>
      </c>
      <c r="E248" s="17"/>
      <c r="F248" s="17" t="s">
        <v>114</v>
      </c>
      <c r="G248" s="23"/>
    </row>
    <row r="249" spans="1:7" x14ac:dyDescent="0.35">
      <c r="A249" s="1" t="s">
        <v>92</v>
      </c>
      <c r="B249" s="17"/>
      <c r="D249" s="17"/>
      <c r="E249" s="17"/>
      <c r="F249" s="17"/>
      <c r="G249" s="23"/>
    </row>
    <row r="250" spans="1:7" x14ac:dyDescent="0.35">
      <c r="A250" s="2" t="s">
        <v>96</v>
      </c>
      <c r="B250" s="16">
        <v>0.06</v>
      </c>
      <c r="C250" s="21">
        <v>6.3969999999999999E-2</v>
      </c>
      <c r="D250" s="17" t="s">
        <v>114</v>
      </c>
      <c r="E250" s="17" t="s">
        <v>114</v>
      </c>
      <c r="F250" s="17"/>
      <c r="G250" s="23"/>
    </row>
    <row r="251" spans="1:7" x14ac:dyDescent="0.35">
      <c r="A251" s="1" t="s">
        <v>68</v>
      </c>
      <c r="B251" s="17"/>
      <c r="D251" s="17"/>
      <c r="E251" s="17"/>
      <c r="F251" s="17"/>
      <c r="G251" s="23"/>
    </row>
    <row r="252" spans="1:7" x14ac:dyDescent="0.35">
      <c r="A252" s="2" t="s">
        <v>95</v>
      </c>
      <c r="B252" s="16">
        <v>0.06</v>
      </c>
      <c r="C252" s="21">
        <v>6.6720000000000002E-2</v>
      </c>
      <c r="D252" s="17" t="s">
        <v>114</v>
      </c>
      <c r="E252" s="17"/>
      <c r="F252" s="17"/>
      <c r="G252" s="23"/>
    </row>
    <row r="253" spans="1:7" x14ac:dyDescent="0.35">
      <c r="A253" s="1" t="s">
        <v>93</v>
      </c>
      <c r="B253" s="17"/>
      <c r="D253" s="17"/>
      <c r="E253" s="17"/>
      <c r="F253" s="17"/>
      <c r="G253" s="23"/>
    </row>
    <row r="254" spans="1:7" x14ac:dyDescent="0.35">
      <c r="A254" s="2" t="s">
        <v>96</v>
      </c>
      <c r="B254" s="16">
        <v>0.06</v>
      </c>
      <c r="C254" s="21">
        <v>6.7070000000000005E-2</v>
      </c>
      <c r="D254" s="17"/>
      <c r="E254" s="17"/>
      <c r="F254" s="17"/>
      <c r="G254" s="23"/>
    </row>
    <row r="255" spans="1:7" x14ac:dyDescent="0.35">
      <c r="A255" s="1" t="s">
        <v>106</v>
      </c>
      <c r="B255" s="17"/>
      <c r="D255" s="17"/>
      <c r="E255" s="17"/>
      <c r="F255" s="17"/>
      <c r="G255" s="23"/>
    </row>
    <row r="256" spans="1:7" x14ac:dyDescent="0.35">
      <c r="A256" s="2" t="s">
        <v>95</v>
      </c>
      <c r="B256" s="16">
        <v>0.02</v>
      </c>
      <c r="C256" s="21">
        <v>2.129E-2</v>
      </c>
      <c r="D256" s="17" t="s">
        <v>114</v>
      </c>
      <c r="E256" s="17"/>
      <c r="F256" s="17"/>
      <c r="G256" s="23"/>
    </row>
    <row r="257" spans="1:7" x14ac:dyDescent="0.35">
      <c r="A257" s="2" t="s">
        <v>96</v>
      </c>
      <c r="B257" s="16">
        <v>0.02</v>
      </c>
      <c r="C257" s="21">
        <v>2.129E-2</v>
      </c>
      <c r="D257" s="17" t="s">
        <v>114</v>
      </c>
      <c r="E257" s="17"/>
      <c r="F257" s="17"/>
      <c r="G257" s="23"/>
    </row>
    <row r="258" spans="1:7" x14ac:dyDescent="0.35">
      <c r="A258" s="1" t="s">
        <v>94</v>
      </c>
      <c r="B258" s="17"/>
      <c r="D258" s="17"/>
      <c r="E258" s="17"/>
      <c r="F258" s="17"/>
      <c r="G258" s="23"/>
    </row>
    <row r="259" spans="1:7" x14ac:dyDescent="0.35">
      <c r="A259" s="2" t="s">
        <v>96</v>
      </c>
      <c r="B259" s="16">
        <v>0.06</v>
      </c>
      <c r="C259" s="21">
        <v>6.0479999999999999E-2</v>
      </c>
      <c r="D259" s="17"/>
      <c r="E259" s="17" t="s">
        <v>114</v>
      </c>
      <c r="F259" s="17" t="s">
        <v>114</v>
      </c>
      <c r="G259" s="23"/>
    </row>
    <row r="260" spans="1:7" x14ac:dyDescent="0.35">
      <c r="A260" s="1" t="s">
        <v>69</v>
      </c>
      <c r="B260" s="17"/>
      <c r="D260" s="17"/>
      <c r="E260" s="17"/>
      <c r="F260" s="17"/>
      <c r="G260" s="23"/>
    </row>
    <row r="261" spans="1:7" x14ac:dyDescent="0.35">
      <c r="A261" s="2" t="s">
        <v>95</v>
      </c>
      <c r="B261" s="16">
        <v>0.06</v>
      </c>
      <c r="C261" s="21">
        <v>6.6720000000000002E-2</v>
      </c>
      <c r="D261" s="17" t="s">
        <v>114</v>
      </c>
      <c r="E261" s="17"/>
      <c r="F261" s="17"/>
      <c r="G261" s="23"/>
    </row>
    <row r="262" spans="1:7" x14ac:dyDescent="0.35">
      <c r="A262" s="2" t="s">
        <v>96</v>
      </c>
      <c r="B262" s="16">
        <v>0.06</v>
      </c>
      <c r="C262" s="21">
        <v>6.6710000000000005E-2</v>
      </c>
      <c r="D262" s="17" t="s">
        <v>114</v>
      </c>
      <c r="E262" s="17"/>
      <c r="F262" s="17"/>
      <c r="G262" s="23"/>
    </row>
    <row r="263" spans="1:7" x14ac:dyDescent="0.35">
      <c r="A263" s="1" t="s">
        <v>70</v>
      </c>
      <c r="B263" s="17"/>
      <c r="D263" s="17"/>
      <c r="E263" s="17"/>
      <c r="F263" s="17"/>
      <c r="G263" s="23"/>
    </row>
    <row r="264" spans="1:7" x14ac:dyDescent="0.35">
      <c r="A264" s="2" t="s">
        <v>95</v>
      </c>
      <c r="B264" s="16">
        <v>0.06</v>
      </c>
      <c r="C264" s="21">
        <v>6.2710000000000002E-2</v>
      </c>
      <c r="D264" s="17" t="s">
        <v>114</v>
      </c>
      <c r="E264" s="17"/>
      <c r="F264" s="17" t="s">
        <v>114</v>
      </c>
      <c r="G264" s="23"/>
    </row>
    <row r="265" spans="1:7" x14ac:dyDescent="0.35">
      <c r="A265" s="2" t="s">
        <v>96</v>
      </c>
      <c r="B265" s="16">
        <v>0.06</v>
      </c>
      <c r="C265" s="21">
        <v>6.2689999999999996E-2</v>
      </c>
      <c r="D265" s="17" t="s">
        <v>114</v>
      </c>
      <c r="E265" s="17"/>
      <c r="F265" s="17" t="s">
        <v>114</v>
      </c>
      <c r="G265" s="23"/>
    </row>
    <row r="266" spans="1:7" x14ac:dyDescent="0.35">
      <c r="A266" s="1" t="s">
        <v>97</v>
      </c>
    </row>
  </sheetData>
  <pageMargins left="0.7" right="0.7" top="0.75" bottom="0.75" header="0.3" footer="0.3"/>
  <pageSetup scale="83" fitToHeight="0" orientation="portrait" r:id="rId2"/>
  <customProperties>
    <customPr name="_pios_id" r:id="rId3"/>
    <customPr name="EpmWorksheetKeyString_GUID" r:id="rId4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56"/>
  <sheetViews>
    <sheetView tabSelected="1" topLeftCell="B1" workbookViewId="0">
      <selection activeCell="D21" sqref="D21"/>
    </sheetView>
  </sheetViews>
  <sheetFormatPr defaultRowHeight="14.5" x14ac:dyDescent="0.35"/>
  <cols>
    <col min="1" max="1" width="19.1796875" style="6" bestFit="1" customWidth="1"/>
    <col min="2" max="2" width="9.7265625" style="8" bestFit="1" customWidth="1"/>
    <col min="3" max="3" width="19" style="29" bestFit="1" customWidth="1"/>
    <col min="4" max="4" width="103.1796875" bestFit="1" customWidth="1"/>
  </cols>
  <sheetData>
    <row r="1" spans="1:4" ht="15" x14ac:dyDescent="0.25">
      <c r="A1" s="3" t="s">
        <v>98</v>
      </c>
      <c r="B1" s="3" t="s">
        <v>99</v>
      </c>
      <c r="C1" s="30" t="s">
        <v>132</v>
      </c>
      <c r="D1" s="3" t="s">
        <v>138</v>
      </c>
    </row>
    <row r="2" spans="1:4" ht="15" x14ac:dyDescent="0.25">
      <c r="A2" s="4" t="s">
        <v>0</v>
      </c>
      <c r="B2" s="7" t="s">
        <v>95</v>
      </c>
      <c r="C2" s="29">
        <v>5.08</v>
      </c>
      <c r="D2" t="s">
        <v>125</v>
      </c>
    </row>
    <row r="3" spans="1:4" ht="15" x14ac:dyDescent="0.25">
      <c r="A3" s="4" t="s">
        <v>1</v>
      </c>
      <c r="B3" s="7" t="s">
        <v>95</v>
      </c>
      <c r="C3" s="29">
        <v>5.36</v>
      </c>
      <c r="D3" t="s">
        <v>126</v>
      </c>
    </row>
    <row r="4" spans="1:4" ht="15" x14ac:dyDescent="0.25">
      <c r="A4" s="4" t="s">
        <v>100</v>
      </c>
      <c r="B4" s="7" t="s">
        <v>95</v>
      </c>
      <c r="C4" s="29">
        <v>3.88</v>
      </c>
      <c r="D4" t="s">
        <v>127</v>
      </c>
    </row>
    <row r="5" spans="1:4" ht="15" x14ac:dyDescent="0.25">
      <c r="A5" s="4" t="s">
        <v>2</v>
      </c>
      <c r="B5" s="7" t="s">
        <v>95</v>
      </c>
      <c r="C5" s="29">
        <v>3.88</v>
      </c>
      <c r="D5" t="s">
        <v>128</v>
      </c>
    </row>
    <row r="6" spans="1:4" ht="15" x14ac:dyDescent="0.25">
      <c r="A6" s="4" t="s">
        <v>101</v>
      </c>
      <c r="B6" s="7" t="s">
        <v>95</v>
      </c>
      <c r="C6" s="29">
        <v>4.0999999999999996</v>
      </c>
      <c r="D6" t="s">
        <v>129</v>
      </c>
    </row>
    <row r="7" spans="1:4" ht="45" x14ac:dyDescent="0.25">
      <c r="A7" s="4" t="s">
        <v>3</v>
      </c>
      <c r="B7" s="7" t="s">
        <v>95</v>
      </c>
      <c r="C7" s="31" t="s">
        <v>131</v>
      </c>
      <c r="D7" t="s">
        <v>130</v>
      </c>
    </row>
    <row r="8" spans="1:4" ht="15" x14ac:dyDescent="0.25">
      <c r="A8" s="4" t="s">
        <v>4</v>
      </c>
      <c r="B8" s="7" t="s">
        <v>95</v>
      </c>
      <c r="C8" s="29">
        <v>5.08</v>
      </c>
      <c r="D8" t="s">
        <v>205</v>
      </c>
    </row>
    <row r="9" spans="1:4" ht="15" x14ac:dyDescent="0.25">
      <c r="A9" s="4" t="s">
        <v>5</v>
      </c>
      <c r="B9" s="7" t="s">
        <v>95</v>
      </c>
      <c r="C9" s="29">
        <v>3.19</v>
      </c>
      <c r="D9" t="s">
        <v>133</v>
      </c>
    </row>
    <row r="10" spans="1:4" ht="15" x14ac:dyDescent="0.25">
      <c r="A10" s="4" t="s">
        <v>6</v>
      </c>
      <c r="B10" s="7" t="s">
        <v>95</v>
      </c>
      <c r="C10" s="29">
        <v>5.04</v>
      </c>
      <c r="D10" t="s">
        <v>134</v>
      </c>
    </row>
    <row r="11" spans="1:4" ht="15" x14ac:dyDescent="0.25">
      <c r="A11" s="4" t="s">
        <v>116</v>
      </c>
      <c r="B11" s="7" t="s">
        <v>95</v>
      </c>
      <c r="C11" s="29">
        <v>5.08</v>
      </c>
      <c r="D11" t="s">
        <v>206</v>
      </c>
    </row>
    <row r="12" spans="1:4" ht="15" x14ac:dyDescent="0.25">
      <c r="A12" s="4" t="s">
        <v>7</v>
      </c>
      <c r="B12" s="7" t="s">
        <v>95</v>
      </c>
      <c r="C12" s="29">
        <v>3.5</v>
      </c>
      <c r="D12" t="s">
        <v>135</v>
      </c>
    </row>
    <row r="13" spans="1:4" ht="15" x14ac:dyDescent="0.25">
      <c r="A13" s="4" t="s">
        <v>8</v>
      </c>
      <c r="B13" s="7" t="s">
        <v>95</v>
      </c>
      <c r="C13" s="29">
        <v>3.96</v>
      </c>
      <c r="D13" t="s">
        <v>207</v>
      </c>
    </row>
    <row r="14" spans="1:4" x14ac:dyDescent="0.35">
      <c r="A14" s="4" t="s">
        <v>9</v>
      </c>
      <c r="B14" s="7" t="s">
        <v>95</v>
      </c>
      <c r="C14" s="29" t="s">
        <v>137</v>
      </c>
      <c r="D14" s="33" t="s">
        <v>244</v>
      </c>
    </row>
    <row r="15" spans="1:4" ht="15" x14ac:dyDescent="0.25">
      <c r="A15" s="4" t="s">
        <v>10</v>
      </c>
      <c r="B15" s="7" t="s">
        <v>95</v>
      </c>
      <c r="C15" s="29">
        <v>3.12</v>
      </c>
      <c r="D15" t="s">
        <v>139</v>
      </c>
    </row>
    <row r="16" spans="1:4" ht="15" x14ac:dyDescent="0.25">
      <c r="A16" s="4" t="s">
        <v>11</v>
      </c>
      <c r="B16" s="7" t="s">
        <v>95</v>
      </c>
      <c r="C16" s="29">
        <v>5.12</v>
      </c>
      <c r="D16" t="s">
        <v>140</v>
      </c>
    </row>
    <row r="17" spans="1:4" x14ac:dyDescent="0.35">
      <c r="A17" s="4" t="s">
        <v>12</v>
      </c>
      <c r="B17" s="7" t="s">
        <v>95</v>
      </c>
      <c r="C17" s="32" t="s">
        <v>239</v>
      </c>
      <c r="D17" s="33" t="s">
        <v>244</v>
      </c>
    </row>
    <row r="18" spans="1:4" ht="30" x14ac:dyDescent="0.25">
      <c r="A18" s="4" t="s">
        <v>13</v>
      </c>
      <c r="B18" s="7" t="s">
        <v>95</v>
      </c>
      <c r="C18" s="31" t="s">
        <v>141</v>
      </c>
      <c r="D18" t="s">
        <v>142</v>
      </c>
    </row>
    <row r="19" spans="1:4" ht="15" x14ac:dyDescent="0.25">
      <c r="A19" s="4" t="s">
        <v>14</v>
      </c>
      <c r="B19" s="7" t="s">
        <v>95</v>
      </c>
      <c r="C19" s="29">
        <v>5.04</v>
      </c>
      <c r="D19" t="s">
        <v>146</v>
      </c>
    </row>
    <row r="20" spans="1:4" ht="15" x14ac:dyDescent="0.25">
      <c r="A20" s="4" t="s">
        <v>15</v>
      </c>
      <c r="B20" s="7" t="s">
        <v>95</v>
      </c>
      <c r="C20" s="29">
        <v>3.28</v>
      </c>
      <c r="D20" t="s">
        <v>147</v>
      </c>
    </row>
    <row r="21" spans="1:4" ht="15" x14ac:dyDescent="0.25">
      <c r="A21" s="4" t="s">
        <v>16</v>
      </c>
      <c r="B21" s="7" t="s">
        <v>95</v>
      </c>
      <c r="C21" s="29">
        <v>3.24</v>
      </c>
      <c r="D21" t="s">
        <v>148</v>
      </c>
    </row>
    <row r="22" spans="1:4" x14ac:dyDescent="0.35">
      <c r="A22" s="4" t="s">
        <v>17</v>
      </c>
      <c r="B22" s="7" t="s">
        <v>95</v>
      </c>
      <c r="C22" s="29">
        <v>3.32</v>
      </c>
      <c r="D22" t="s">
        <v>149</v>
      </c>
    </row>
    <row r="23" spans="1:4" x14ac:dyDescent="0.35">
      <c r="A23" s="4" t="s">
        <v>18</v>
      </c>
      <c r="B23" s="7" t="s">
        <v>95</v>
      </c>
      <c r="C23" s="29">
        <v>3.7</v>
      </c>
      <c r="D23" t="s">
        <v>150</v>
      </c>
    </row>
    <row r="24" spans="1:4" x14ac:dyDescent="0.35">
      <c r="A24" s="4" t="s">
        <v>19</v>
      </c>
      <c r="B24" s="7" t="s">
        <v>95</v>
      </c>
      <c r="C24" s="29">
        <v>3.68</v>
      </c>
      <c r="D24" t="s">
        <v>151</v>
      </c>
    </row>
    <row r="25" spans="1:4" x14ac:dyDescent="0.35">
      <c r="A25" s="4" t="s">
        <v>20</v>
      </c>
      <c r="B25" s="7" t="s">
        <v>95</v>
      </c>
      <c r="C25" s="29">
        <v>3.06</v>
      </c>
      <c r="D25" t="s">
        <v>152</v>
      </c>
    </row>
    <row r="26" spans="1:4" x14ac:dyDescent="0.35">
      <c r="A26" s="4" t="s">
        <v>21</v>
      </c>
      <c r="B26" s="7" t="s">
        <v>95</v>
      </c>
      <c r="C26" s="29" t="s">
        <v>153</v>
      </c>
      <c r="D26" t="s">
        <v>154</v>
      </c>
    </row>
    <row r="27" spans="1:4" x14ac:dyDescent="0.35">
      <c r="A27" s="4" t="s">
        <v>22</v>
      </c>
      <c r="B27" s="7" t="s">
        <v>95</v>
      </c>
      <c r="C27" s="29">
        <v>5.08</v>
      </c>
      <c r="D27" t="s">
        <v>156</v>
      </c>
    </row>
    <row r="28" spans="1:4" x14ac:dyDescent="0.35">
      <c r="A28" s="4" t="s">
        <v>23</v>
      </c>
      <c r="B28" s="7" t="s">
        <v>95</v>
      </c>
      <c r="C28" s="29">
        <v>6.52</v>
      </c>
      <c r="D28" t="s">
        <v>157</v>
      </c>
    </row>
    <row r="29" spans="1:4" x14ac:dyDescent="0.35">
      <c r="A29" s="4" t="s">
        <v>24</v>
      </c>
      <c r="B29" s="7" t="s">
        <v>95</v>
      </c>
      <c r="C29" s="29">
        <v>3.12</v>
      </c>
      <c r="D29" t="s">
        <v>158</v>
      </c>
    </row>
    <row r="30" spans="1:4" x14ac:dyDescent="0.35">
      <c r="A30" s="4" t="s">
        <v>25</v>
      </c>
      <c r="B30" s="7" t="s">
        <v>95</v>
      </c>
      <c r="C30" s="29">
        <v>3.1</v>
      </c>
      <c r="D30" t="s">
        <v>160</v>
      </c>
    </row>
    <row r="31" spans="1:4" x14ac:dyDescent="0.35">
      <c r="A31" s="4" t="s">
        <v>26</v>
      </c>
      <c r="B31" s="7" t="s">
        <v>95</v>
      </c>
      <c r="C31" s="29">
        <v>3.1</v>
      </c>
      <c r="D31" t="s">
        <v>161</v>
      </c>
    </row>
    <row r="32" spans="1:4" x14ac:dyDescent="0.35">
      <c r="A32" s="4" t="s">
        <v>27</v>
      </c>
      <c r="B32" s="7" t="s">
        <v>95</v>
      </c>
      <c r="C32" s="29">
        <v>3.26</v>
      </c>
      <c r="D32" t="s">
        <v>162</v>
      </c>
    </row>
    <row r="33" spans="1:4" x14ac:dyDescent="0.35">
      <c r="A33" s="4" t="s">
        <v>28</v>
      </c>
      <c r="B33" s="7" t="s">
        <v>95</v>
      </c>
      <c r="C33" s="29">
        <v>3.6</v>
      </c>
      <c r="D33" t="s">
        <v>168</v>
      </c>
    </row>
    <row r="34" spans="1:4" x14ac:dyDescent="0.35">
      <c r="A34" s="4" t="s">
        <v>29</v>
      </c>
      <c r="B34" s="7" t="s">
        <v>95</v>
      </c>
      <c r="C34" s="29" t="s">
        <v>167</v>
      </c>
      <c r="D34" s="33" t="s">
        <v>244</v>
      </c>
    </row>
    <row r="35" spans="1:4" x14ac:dyDescent="0.35">
      <c r="A35" s="4" t="s">
        <v>30</v>
      </c>
      <c r="B35" s="7" t="s">
        <v>95</v>
      </c>
      <c r="C35" s="29">
        <v>5.0999999999999996</v>
      </c>
      <c r="D35" t="s">
        <v>169</v>
      </c>
    </row>
    <row r="36" spans="1:4" x14ac:dyDescent="0.35">
      <c r="A36" s="4" t="s">
        <v>108</v>
      </c>
      <c r="B36" s="7" t="s">
        <v>95</v>
      </c>
      <c r="C36" s="29">
        <v>5.32</v>
      </c>
      <c r="D36" t="s">
        <v>170</v>
      </c>
    </row>
    <row r="37" spans="1:4" x14ac:dyDescent="0.35">
      <c r="A37" s="4" t="s">
        <v>31</v>
      </c>
      <c r="B37" s="7" t="s">
        <v>95</v>
      </c>
      <c r="C37" s="29">
        <v>3.35</v>
      </c>
      <c r="D37" t="s">
        <v>171</v>
      </c>
    </row>
    <row r="38" spans="1:4" x14ac:dyDescent="0.35">
      <c r="A38" s="4" t="s">
        <v>102</v>
      </c>
      <c r="B38" s="7" t="s">
        <v>95</v>
      </c>
      <c r="C38" s="29">
        <v>3.18</v>
      </c>
      <c r="D38" t="s">
        <v>172</v>
      </c>
    </row>
    <row r="39" spans="1:4" x14ac:dyDescent="0.35">
      <c r="A39" s="4" t="s">
        <v>110</v>
      </c>
      <c r="B39" s="7" t="s">
        <v>95</v>
      </c>
      <c r="C39" s="29">
        <v>5.08</v>
      </c>
      <c r="D39" t="s">
        <v>173</v>
      </c>
    </row>
    <row r="40" spans="1:4" x14ac:dyDescent="0.35">
      <c r="A40" s="4" t="s">
        <v>32</v>
      </c>
      <c r="B40" s="7" t="s">
        <v>95</v>
      </c>
      <c r="C40" s="29">
        <v>3.24</v>
      </c>
      <c r="D40" t="s">
        <v>174</v>
      </c>
    </row>
    <row r="41" spans="1:4" x14ac:dyDescent="0.35">
      <c r="A41" s="4" t="s">
        <v>33</v>
      </c>
      <c r="B41" s="7" t="s">
        <v>95</v>
      </c>
      <c r="C41" s="29">
        <v>3.25</v>
      </c>
      <c r="D41" t="s">
        <v>175</v>
      </c>
    </row>
    <row r="42" spans="1:4" x14ac:dyDescent="0.35">
      <c r="A42" s="4" t="s">
        <v>34</v>
      </c>
      <c r="B42" s="7" t="s">
        <v>95</v>
      </c>
      <c r="C42" s="29">
        <v>3.01</v>
      </c>
      <c r="D42" t="s">
        <v>176</v>
      </c>
    </row>
    <row r="43" spans="1:4" x14ac:dyDescent="0.35">
      <c r="A43" s="4" t="s">
        <v>35</v>
      </c>
      <c r="B43" s="7" t="s">
        <v>95</v>
      </c>
      <c r="C43" s="29">
        <v>3.18</v>
      </c>
      <c r="D43" t="s">
        <v>177</v>
      </c>
    </row>
    <row r="44" spans="1:4" x14ac:dyDescent="0.35">
      <c r="A44" s="4" t="s">
        <v>36</v>
      </c>
      <c r="B44" s="7" t="s">
        <v>95</v>
      </c>
      <c r="C44" s="29">
        <v>3.52</v>
      </c>
      <c r="D44" t="s">
        <v>179</v>
      </c>
    </row>
    <row r="45" spans="1:4" x14ac:dyDescent="0.35">
      <c r="A45" s="4" t="s">
        <v>37</v>
      </c>
      <c r="B45" s="7" t="s">
        <v>95</v>
      </c>
      <c r="C45" s="29">
        <v>3.16</v>
      </c>
      <c r="D45" t="s">
        <v>180</v>
      </c>
    </row>
    <row r="46" spans="1:4" x14ac:dyDescent="0.35">
      <c r="A46" s="4" t="s">
        <v>38</v>
      </c>
      <c r="B46" s="7" t="s">
        <v>95</v>
      </c>
      <c r="C46" s="29" t="s">
        <v>181</v>
      </c>
      <c r="D46" t="s">
        <v>182</v>
      </c>
    </row>
    <row r="47" spans="1:4" x14ac:dyDescent="0.35">
      <c r="A47" s="4" t="s">
        <v>39</v>
      </c>
      <c r="B47" s="7" t="s">
        <v>95</v>
      </c>
      <c r="C47" s="29" t="s">
        <v>183</v>
      </c>
      <c r="D47" t="s">
        <v>184</v>
      </c>
    </row>
    <row r="48" spans="1:4" x14ac:dyDescent="0.35">
      <c r="A48" s="4" t="s">
        <v>40</v>
      </c>
      <c r="B48" s="7" t="s">
        <v>95</v>
      </c>
      <c r="C48" s="29">
        <v>3.28</v>
      </c>
      <c r="D48" t="s">
        <v>185</v>
      </c>
    </row>
    <row r="49" spans="1:4" x14ac:dyDescent="0.35">
      <c r="A49" s="4" t="s">
        <v>41</v>
      </c>
      <c r="B49" s="7" t="s">
        <v>95</v>
      </c>
      <c r="C49" s="29">
        <v>3.15</v>
      </c>
      <c r="D49" t="s">
        <v>187</v>
      </c>
    </row>
    <row r="50" spans="1:4" ht="29" x14ac:dyDescent="0.35">
      <c r="A50" s="4" t="s">
        <v>42</v>
      </c>
      <c r="B50" s="7" t="s">
        <v>95</v>
      </c>
      <c r="C50" s="31" t="s">
        <v>240</v>
      </c>
      <c r="D50" s="25" t="s">
        <v>241</v>
      </c>
    </row>
    <row r="51" spans="1:4" x14ac:dyDescent="0.35">
      <c r="A51" s="4" t="s">
        <v>43</v>
      </c>
      <c r="B51" s="7" t="s">
        <v>95</v>
      </c>
      <c r="C51" s="29">
        <v>4.12</v>
      </c>
      <c r="D51" t="s">
        <v>189</v>
      </c>
    </row>
    <row r="52" spans="1:4" x14ac:dyDescent="0.35">
      <c r="A52" s="4" t="s">
        <v>109</v>
      </c>
      <c r="B52" s="7" t="s">
        <v>95</v>
      </c>
      <c r="C52" s="29">
        <v>5.32</v>
      </c>
      <c r="D52" t="s">
        <v>190</v>
      </c>
    </row>
    <row r="53" spans="1:4" x14ac:dyDescent="0.35">
      <c r="A53" s="4" t="s">
        <v>44</v>
      </c>
      <c r="B53" s="7" t="s">
        <v>95</v>
      </c>
      <c r="C53" s="29">
        <v>5.48</v>
      </c>
      <c r="D53" s="26" t="s">
        <v>192</v>
      </c>
    </row>
    <row r="54" spans="1:4" x14ac:dyDescent="0.35">
      <c r="A54" s="4" t="s">
        <v>45</v>
      </c>
      <c r="B54" s="7" t="s">
        <v>95</v>
      </c>
      <c r="C54" s="29">
        <v>3.1</v>
      </c>
      <c r="D54" s="33" t="s">
        <v>244</v>
      </c>
    </row>
    <row r="55" spans="1:4" x14ac:dyDescent="0.35">
      <c r="A55" s="4" t="s">
        <v>46</v>
      </c>
      <c r="B55" s="7" t="s">
        <v>95</v>
      </c>
      <c r="C55" s="29">
        <v>3.11</v>
      </c>
      <c r="D55" t="s">
        <v>195</v>
      </c>
    </row>
    <row r="56" spans="1:4" x14ac:dyDescent="0.35">
      <c r="A56" s="4" t="s">
        <v>47</v>
      </c>
      <c r="B56" s="7" t="s">
        <v>95</v>
      </c>
      <c r="C56" s="29">
        <v>5.0599999999999996</v>
      </c>
      <c r="D56" t="s">
        <v>196</v>
      </c>
    </row>
    <row r="57" spans="1:4" x14ac:dyDescent="0.35">
      <c r="A57" s="4" t="s">
        <v>48</v>
      </c>
      <c r="B57" s="7" t="s">
        <v>95</v>
      </c>
      <c r="C57" s="29">
        <v>3.7</v>
      </c>
      <c r="D57" t="s">
        <v>197</v>
      </c>
    </row>
    <row r="58" spans="1:4" x14ac:dyDescent="0.35">
      <c r="A58" s="4" t="s">
        <v>49</v>
      </c>
      <c r="B58" s="7" t="s">
        <v>95</v>
      </c>
      <c r="C58" s="29">
        <v>5.84</v>
      </c>
      <c r="D58" t="s">
        <v>198</v>
      </c>
    </row>
    <row r="59" spans="1:4" x14ac:dyDescent="0.35">
      <c r="A59" s="4" t="s">
        <v>50</v>
      </c>
      <c r="B59" s="7" t="s">
        <v>95</v>
      </c>
      <c r="C59" s="29" t="s">
        <v>199</v>
      </c>
      <c r="D59" s="27" t="s">
        <v>200</v>
      </c>
    </row>
    <row r="60" spans="1:4" x14ac:dyDescent="0.35">
      <c r="A60" s="4" t="s">
        <v>103</v>
      </c>
      <c r="B60" s="7" t="s">
        <v>95</v>
      </c>
      <c r="C60" s="29">
        <v>3.04</v>
      </c>
      <c r="D60" t="s">
        <v>201</v>
      </c>
    </row>
    <row r="61" spans="1:4" x14ac:dyDescent="0.35">
      <c r="A61" s="4" t="s">
        <v>51</v>
      </c>
      <c r="B61" s="7" t="s">
        <v>95</v>
      </c>
      <c r="C61" s="29">
        <v>5.04</v>
      </c>
      <c r="D61" t="s">
        <v>202</v>
      </c>
    </row>
    <row r="62" spans="1:4" x14ac:dyDescent="0.35">
      <c r="A62" s="4" t="s">
        <v>52</v>
      </c>
      <c r="B62" s="7" t="s">
        <v>95</v>
      </c>
      <c r="C62" s="29">
        <v>3.36</v>
      </c>
      <c r="D62" t="s">
        <v>203</v>
      </c>
    </row>
    <row r="63" spans="1:4" x14ac:dyDescent="0.35">
      <c r="A63" s="4" t="s">
        <v>53</v>
      </c>
      <c r="B63" s="7" t="s">
        <v>95</v>
      </c>
      <c r="C63" s="29">
        <v>5.08</v>
      </c>
      <c r="D63" t="s">
        <v>204</v>
      </c>
    </row>
    <row r="64" spans="1:4" x14ac:dyDescent="0.35">
      <c r="A64" s="4" t="s">
        <v>54</v>
      </c>
      <c r="B64" s="7" t="s">
        <v>95</v>
      </c>
      <c r="C64" s="29">
        <v>3.2</v>
      </c>
      <c r="D64" t="s">
        <v>208</v>
      </c>
    </row>
    <row r="65" spans="1:4" x14ac:dyDescent="0.35">
      <c r="A65" s="4" t="s">
        <v>104</v>
      </c>
      <c r="B65" s="7" t="s">
        <v>95</v>
      </c>
      <c r="C65" s="29">
        <v>5.44</v>
      </c>
      <c r="D65" t="s">
        <v>209</v>
      </c>
    </row>
    <row r="66" spans="1:4" x14ac:dyDescent="0.35">
      <c r="A66" s="4" t="s">
        <v>105</v>
      </c>
      <c r="B66" s="7" t="s">
        <v>95</v>
      </c>
      <c r="C66" s="29" t="s">
        <v>210</v>
      </c>
      <c r="D66" t="s">
        <v>211</v>
      </c>
    </row>
    <row r="67" spans="1:4" x14ac:dyDescent="0.35">
      <c r="A67" s="4" t="s">
        <v>55</v>
      </c>
      <c r="B67" s="7" t="s">
        <v>95</v>
      </c>
      <c r="C67" s="29">
        <v>5.05</v>
      </c>
      <c r="D67" t="s">
        <v>212</v>
      </c>
    </row>
    <row r="68" spans="1:4" x14ac:dyDescent="0.35">
      <c r="A68" s="4" t="s">
        <v>56</v>
      </c>
      <c r="B68" s="7" t="s">
        <v>95</v>
      </c>
      <c r="C68" s="29" t="s">
        <v>213</v>
      </c>
      <c r="D68" t="s">
        <v>214</v>
      </c>
    </row>
    <row r="69" spans="1:4" x14ac:dyDescent="0.35">
      <c r="A69" s="4" t="s">
        <v>57</v>
      </c>
      <c r="B69" s="7" t="s">
        <v>95</v>
      </c>
      <c r="C69" s="29">
        <v>5.0599999999999996</v>
      </c>
      <c r="D69" t="s">
        <v>217</v>
      </c>
    </row>
    <row r="70" spans="1:4" x14ac:dyDescent="0.35">
      <c r="A70" s="4" t="s">
        <v>58</v>
      </c>
      <c r="B70" s="7" t="s">
        <v>95</v>
      </c>
      <c r="C70" s="29">
        <v>5.2</v>
      </c>
      <c r="D70" t="s">
        <v>219</v>
      </c>
    </row>
    <row r="71" spans="1:4" x14ac:dyDescent="0.35">
      <c r="A71" s="4" t="s">
        <v>59</v>
      </c>
      <c r="B71" s="7" t="s">
        <v>95</v>
      </c>
      <c r="C71" s="29">
        <v>5.0599999999999996</v>
      </c>
      <c r="D71" t="s">
        <v>220</v>
      </c>
    </row>
    <row r="72" spans="1:4" x14ac:dyDescent="0.35">
      <c r="A72" s="4" t="s">
        <v>60</v>
      </c>
      <c r="B72" s="7" t="s">
        <v>95</v>
      </c>
      <c r="C72" s="29">
        <v>5.04</v>
      </c>
      <c r="D72" t="s">
        <v>220</v>
      </c>
    </row>
    <row r="73" spans="1:4" x14ac:dyDescent="0.35">
      <c r="A73" s="4" t="s">
        <v>61</v>
      </c>
      <c r="B73" s="7" t="s">
        <v>95</v>
      </c>
      <c r="C73" s="29" t="s">
        <v>221</v>
      </c>
      <c r="D73" s="33" t="s">
        <v>244</v>
      </c>
    </row>
    <row r="74" spans="1:4" x14ac:dyDescent="0.35">
      <c r="A74" s="4" t="s">
        <v>62</v>
      </c>
      <c r="B74" s="7" t="s">
        <v>95</v>
      </c>
      <c r="C74" s="29" t="s">
        <v>222</v>
      </c>
      <c r="D74" t="s">
        <v>220</v>
      </c>
    </row>
    <row r="75" spans="1:4" x14ac:dyDescent="0.35">
      <c r="A75" s="4" t="s">
        <v>63</v>
      </c>
      <c r="B75" s="7" t="s">
        <v>95</v>
      </c>
      <c r="C75" s="29">
        <v>5.08</v>
      </c>
      <c r="D75" t="s">
        <v>224</v>
      </c>
    </row>
    <row r="76" spans="1:4" x14ac:dyDescent="0.35">
      <c r="A76" s="4" t="s">
        <v>64</v>
      </c>
      <c r="B76" s="7" t="s">
        <v>95</v>
      </c>
      <c r="C76" s="29" t="s">
        <v>225</v>
      </c>
      <c r="D76" t="s">
        <v>224</v>
      </c>
    </row>
    <row r="77" spans="1:4" x14ac:dyDescent="0.35">
      <c r="A77" s="4" t="s">
        <v>65</v>
      </c>
      <c r="B77" s="7" t="s">
        <v>95</v>
      </c>
      <c r="C77" s="29">
        <v>6.5</v>
      </c>
      <c r="D77" t="s">
        <v>228</v>
      </c>
    </row>
    <row r="78" spans="1:4" x14ac:dyDescent="0.35">
      <c r="A78" s="4" t="s">
        <v>66</v>
      </c>
      <c r="B78" s="7" t="s">
        <v>95</v>
      </c>
      <c r="C78" s="29">
        <v>3.5</v>
      </c>
      <c r="D78" t="s">
        <v>230</v>
      </c>
    </row>
    <row r="79" spans="1:4" x14ac:dyDescent="0.35">
      <c r="A79" s="4" t="s">
        <v>67</v>
      </c>
      <c r="B79" s="7" t="s">
        <v>95</v>
      </c>
      <c r="C79" s="29">
        <v>3.28</v>
      </c>
      <c r="D79" t="s">
        <v>231</v>
      </c>
    </row>
    <row r="80" spans="1:4" x14ac:dyDescent="0.35">
      <c r="A80" s="4" t="s">
        <v>68</v>
      </c>
      <c r="B80" s="7" t="s">
        <v>95</v>
      </c>
      <c r="C80" s="29">
        <v>3.45</v>
      </c>
      <c r="D80" t="s">
        <v>232</v>
      </c>
    </row>
    <row r="81" spans="1:4" x14ac:dyDescent="0.35">
      <c r="A81" s="4" t="s">
        <v>106</v>
      </c>
      <c r="B81" s="7" t="s">
        <v>95</v>
      </c>
      <c r="C81" s="29">
        <v>3.33</v>
      </c>
      <c r="D81" t="s">
        <v>234</v>
      </c>
    </row>
    <row r="82" spans="1:4" x14ac:dyDescent="0.35">
      <c r="A82" s="4" t="s">
        <v>69</v>
      </c>
      <c r="B82" s="7" t="s">
        <v>95</v>
      </c>
      <c r="C82" s="29">
        <v>3.16</v>
      </c>
      <c r="D82" t="s">
        <v>236</v>
      </c>
    </row>
    <row r="83" spans="1:4" x14ac:dyDescent="0.35">
      <c r="A83" s="5" t="s">
        <v>70</v>
      </c>
      <c r="B83" s="7" t="s">
        <v>95</v>
      </c>
      <c r="C83" s="29">
        <v>3.42</v>
      </c>
      <c r="D83" t="s">
        <v>237</v>
      </c>
    </row>
    <row r="84" spans="1:4" x14ac:dyDescent="0.35">
      <c r="A84" s="4" t="s">
        <v>0</v>
      </c>
      <c r="B84" s="7" t="s">
        <v>96</v>
      </c>
      <c r="C84" s="29">
        <f>(VLOOKUP(A84,$A$2:$D$83,3,TRUE))</f>
        <v>5.08</v>
      </c>
      <c r="D84" s="28" t="str">
        <f>VLOOKUP(A84,$A$2:$D$83,4,TRUE)</f>
        <v>https://www.codepublishing.com/WA/Algona/#!/Algona05/Algona0508.html#5.08</v>
      </c>
    </row>
    <row r="85" spans="1:4" x14ac:dyDescent="0.35">
      <c r="A85" s="4" t="s">
        <v>100</v>
      </c>
      <c r="B85" s="7" t="s">
        <v>96</v>
      </c>
      <c r="C85" s="29">
        <f t="shared" ref="C85:C89" si="0">(VLOOKUP(A85,$A$2:$D$83,3,TRUE))</f>
        <v>3.88</v>
      </c>
      <c r="D85" s="28" t="str">
        <f t="shared" ref="D85:D89" si="1">VLOOKUP(A85,$A$2:$D$83,4,TRUE)</f>
        <v>https://auburn.municipal.codes/ACC/3.88</v>
      </c>
    </row>
    <row r="86" spans="1:4" x14ac:dyDescent="0.35">
      <c r="A86" s="4" t="s">
        <v>101</v>
      </c>
      <c r="B86" s="7" t="s">
        <v>96</v>
      </c>
      <c r="C86" s="29">
        <f t="shared" si="0"/>
        <v>4.0999999999999996</v>
      </c>
      <c r="D86" s="28" t="str">
        <f t="shared" si="1"/>
        <v>https://bellevue.municipal.codes/BCC/4.10</v>
      </c>
    </row>
    <row r="87" spans="1:4" x14ac:dyDescent="0.35">
      <c r="A87" s="4" t="s">
        <v>4</v>
      </c>
      <c r="B87" s="7" t="s">
        <v>96</v>
      </c>
      <c r="C87" s="29">
        <f t="shared" si="0"/>
        <v>5.08</v>
      </c>
      <c r="D87" s="28" t="str">
        <f t="shared" si="1"/>
        <v>http://www.ci.blackdiamond.wa.us/citycode/level2/TIT5BUTALIRE_CH5.08UTTA.html</v>
      </c>
    </row>
    <row r="88" spans="1:4" x14ac:dyDescent="0.35">
      <c r="A88" s="4" t="s">
        <v>6</v>
      </c>
      <c r="B88" s="7" t="s">
        <v>96</v>
      </c>
      <c r="C88" s="29">
        <f t="shared" si="0"/>
        <v>5.04</v>
      </c>
      <c r="D88" s="28" t="str">
        <f t="shared" si="1"/>
        <v>https://www.codepublishing.com/WA/BonneyLake/#!/BonneyLake05/BonneyLake0504.html#5.04</v>
      </c>
    </row>
    <row r="89" spans="1:4" x14ac:dyDescent="0.35">
      <c r="A89" s="4" t="s">
        <v>116</v>
      </c>
      <c r="B89" s="7" t="s">
        <v>96</v>
      </c>
      <c r="C89" s="29">
        <f t="shared" si="0"/>
        <v>5.08</v>
      </c>
      <c r="D89" s="28" t="str">
        <f t="shared" si="1"/>
        <v>https://www.codepublishing.com/WA/Bothell/?Bothell05/Bothell0508.html</v>
      </c>
    </row>
    <row r="90" spans="1:4" x14ac:dyDescent="0.35">
      <c r="A90" s="4" t="s">
        <v>71</v>
      </c>
      <c r="B90" s="7" t="s">
        <v>96</v>
      </c>
      <c r="C90" s="29">
        <v>3.12</v>
      </c>
      <c r="D90" t="s">
        <v>136</v>
      </c>
    </row>
    <row r="91" spans="1:4" x14ac:dyDescent="0.35">
      <c r="A91" s="4" t="s">
        <v>8</v>
      </c>
      <c r="B91" s="7" t="s">
        <v>96</v>
      </c>
      <c r="C91" s="29">
        <f t="shared" ref="C91:C93" si="2">(VLOOKUP(A91,$A$2:$D$83,3,TRUE))</f>
        <v>3.96</v>
      </c>
      <c r="D91" s="28" t="str">
        <f t="shared" ref="D91:D93" si="3">VLOOKUP(A91,$A$2:$D$83,4,TRUE)</f>
        <v>https://www.codepublishing.com/WA/Buckley/?Buckley03/Buckley0396.html</v>
      </c>
    </row>
    <row r="92" spans="1:4" x14ac:dyDescent="0.35">
      <c r="A92" s="4" t="s">
        <v>10</v>
      </c>
      <c r="B92" s="7" t="s">
        <v>96</v>
      </c>
      <c r="C92" s="29">
        <f t="shared" si="2"/>
        <v>3.12</v>
      </c>
      <c r="D92" s="28" t="str">
        <f t="shared" si="3"/>
        <v>https://www.codepublishing.com/WA/Burien/#!/Burien03/Burien0312.html#3.12</v>
      </c>
    </row>
    <row r="93" spans="1:4" ht="29" x14ac:dyDescent="0.35">
      <c r="A93" s="4" t="s">
        <v>13</v>
      </c>
      <c r="B93" s="7" t="s">
        <v>96</v>
      </c>
      <c r="C93" s="31" t="str">
        <f t="shared" si="2"/>
        <v>5.04.030
5.04.050</v>
      </c>
      <c r="D93" s="28" t="str">
        <f t="shared" si="3"/>
        <v>https://library.municode.com/wa/carnation/codes/code_of_ordinances?nodeId=TIT5BUTALIRE_CH5.04BUOCTA</v>
      </c>
    </row>
    <row r="94" spans="1:4" x14ac:dyDescent="0.35">
      <c r="A94" s="4" t="s">
        <v>72</v>
      </c>
      <c r="B94" s="7" t="s">
        <v>96</v>
      </c>
      <c r="C94" s="29">
        <v>5.72</v>
      </c>
      <c r="D94" t="s">
        <v>143</v>
      </c>
    </row>
    <row r="95" spans="1:4" x14ac:dyDescent="0.35">
      <c r="A95" s="4" t="s">
        <v>73</v>
      </c>
      <c r="B95" s="7" t="s">
        <v>96</v>
      </c>
      <c r="C95" s="29" t="s">
        <v>144</v>
      </c>
      <c r="D95" t="s">
        <v>145</v>
      </c>
    </row>
    <row r="96" spans="1:4" x14ac:dyDescent="0.35">
      <c r="A96" s="4" t="s">
        <v>14</v>
      </c>
      <c r="B96" s="7" t="s">
        <v>96</v>
      </c>
      <c r="C96" s="29">
        <f t="shared" ref="C96:C102" si="4">(VLOOKUP(A96,$A$2:$D$83,3,TRUE))</f>
        <v>5.04</v>
      </c>
      <c r="D96" s="28" t="str">
        <f t="shared" ref="D96:D102" si="5">VLOOKUP(A96,$A$2:$D$83,4,TRUE)</f>
        <v>https://cleelum.municipal.codes/CEMC/5.04</v>
      </c>
    </row>
    <row r="97" spans="1:4" x14ac:dyDescent="0.35">
      <c r="A97" s="4" t="s">
        <v>15</v>
      </c>
      <c r="B97" s="7" t="s">
        <v>96</v>
      </c>
      <c r="C97" s="29">
        <f t="shared" si="4"/>
        <v>3.28</v>
      </c>
      <c r="D97" s="28" t="str">
        <f t="shared" si="5"/>
        <v>https://www.codepublishing.com/WA/ClydeHill/?ClydeHill03/ClydeHill0328.html</v>
      </c>
    </row>
    <row r="98" spans="1:4" x14ac:dyDescent="0.35">
      <c r="A98" s="4" t="s">
        <v>18</v>
      </c>
      <c r="B98" s="7" t="s">
        <v>96</v>
      </c>
      <c r="C98" s="29">
        <f t="shared" si="4"/>
        <v>3.7</v>
      </c>
      <c r="D98" s="28" t="str">
        <f t="shared" si="5"/>
        <v>https://www.codepublishing.com/WA/Covington/#!/Covington03/Covington0370.html#3.70</v>
      </c>
    </row>
    <row r="99" spans="1:4" x14ac:dyDescent="0.35">
      <c r="A99" s="4" t="s">
        <v>19</v>
      </c>
      <c r="B99" s="7" t="s">
        <v>96</v>
      </c>
      <c r="C99" s="29">
        <f t="shared" si="4"/>
        <v>3.68</v>
      </c>
      <c r="D99" s="28" t="str">
        <f t="shared" si="5"/>
        <v>https://www.codepublishing.com/WA/DesMoines/?DesMoines03/DesMoines0368.html</v>
      </c>
    </row>
    <row r="100" spans="1:4" x14ac:dyDescent="0.35">
      <c r="A100" s="4" t="s">
        <v>20</v>
      </c>
      <c r="B100" s="7" t="s">
        <v>96</v>
      </c>
      <c r="C100" s="29">
        <f t="shared" si="4"/>
        <v>3.06</v>
      </c>
      <c r="D100" s="28" t="str">
        <f t="shared" si="5"/>
        <v>https://www.codepublishing.com/WA/DuPont/?DuPont03/DuPont0306.html</v>
      </c>
    </row>
    <row r="101" spans="1:4" x14ac:dyDescent="0.35">
      <c r="A101" s="4" t="s">
        <v>21</v>
      </c>
      <c r="B101" s="7" t="s">
        <v>96</v>
      </c>
      <c r="C101" s="29" t="str">
        <f t="shared" si="4"/>
        <v>3.04.030, 3.04.040</v>
      </c>
      <c r="D101" s="28" t="str">
        <f t="shared" si="5"/>
        <v>https://library.municode.com/wa/duvall/codes/code_of_ordinances?nodeId=CO_TIT3REFI_CH3.04BUOCTA_3.04.030EL</v>
      </c>
    </row>
    <row r="102" spans="1:4" x14ac:dyDescent="0.35">
      <c r="A102" s="4" t="s">
        <v>22</v>
      </c>
      <c r="B102" s="7" t="s">
        <v>96</v>
      </c>
      <c r="C102" s="29">
        <f t="shared" si="4"/>
        <v>5.08</v>
      </c>
      <c r="D102" s="28" t="str">
        <f t="shared" si="5"/>
        <v>https://www.codepublishing.com/WA/Edgewood/#!/Edgewood05/Edgewood0508.html#5.08</v>
      </c>
    </row>
    <row r="103" spans="1:4" x14ac:dyDescent="0.35">
      <c r="A103" s="4" t="s">
        <v>74</v>
      </c>
      <c r="B103" s="7" t="s">
        <v>96</v>
      </c>
      <c r="C103" s="29">
        <v>3.2</v>
      </c>
      <c r="D103" t="s">
        <v>155</v>
      </c>
    </row>
    <row r="104" spans="1:4" x14ac:dyDescent="0.35">
      <c r="A104" s="4" t="s">
        <v>75</v>
      </c>
      <c r="B104" s="7" t="s">
        <v>96</v>
      </c>
      <c r="C104" s="29">
        <v>3.28</v>
      </c>
      <c r="D104" t="s">
        <v>159</v>
      </c>
    </row>
    <row r="105" spans="1:4" x14ac:dyDescent="0.35">
      <c r="A105" s="4" t="s">
        <v>26</v>
      </c>
      <c r="B105" s="7" t="s">
        <v>96</v>
      </c>
      <c r="C105" s="29">
        <f t="shared" ref="C105:C106" si="6">(VLOOKUP(A105,$A$2:$D$83,3,TRUE))</f>
        <v>3.1</v>
      </c>
      <c r="D105" s="28" t="str">
        <f t="shared" ref="D105:D106" si="7">VLOOKUP(A105,$A$2:$D$83,4,TRUE)</f>
        <v>https://www.codepublishing.com/WA/FederalWay/?FederalWay03/FederalWay0310.html</v>
      </c>
    </row>
    <row r="106" spans="1:4" x14ac:dyDescent="0.35">
      <c r="A106" s="4" t="s">
        <v>28</v>
      </c>
      <c r="B106" s="7" t="s">
        <v>96</v>
      </c>
      <c r="C106" s="29">
        <f t="shared" si="6"/>
        <v>3.6</v>
      </c>
      <c r="D106" s="28" t="str">
        <f t="shared" si="7"/>
        <v>https://www.codepublishing.com/WA/Fife/?Fife03/Fife0360.html</v>
      </c>
    </row>
    <row r="107" spans="1:4" x14ac:dyDescent="0.35">
      <c r="A107" s="4" t="s">
        <v>76</v>
      </c>
      <c r="B107" s="7" t="s">
        <v>96</v>
      </c>
      <c r="C107" s="29">
        <v>5.2</v>
      </c>
      <c r="D107" t="s">
        <v>163</v>
      </c>
    </row>
    <row r="108" spans="1:4" x14ac:dyDescent="0.35">
      <c r="A108" s="4" t="s">
        <v>107</v>
      </c>
      <c r="B108" s="7" t="s">
        <v>96</v>
      </c>
      <c r="C108" s="29">
        <v>3.16</v>
      </c>
      <c r="D108" t="s">
        <v>164</v>
      </c>
    </row>
    <row r="109" spans="1:4" x14ac:dyDescent="0.35">
      <c r="A109" s="4" t="s">
        <v>77</v>
      </c>
      <c r="B109" s="7" t="s">
        <v>96</v>
      </c>
      <c r="C109" s="29">
        <v>3.24</v>
      </c>
      <c r="D109" t="s">
        <v>165</v>
      </c>
    </row>
    <row r="110" spans="1:4" x14ac:dyDescent="0.35">
      <c r="A110" s="4" t="s">
        <v>78</v>
      </c>
      <c r="B110" s="7" t="s">
        <v>96</v>
      </c>
      <c r="C110" s="29">
        <v>3.06</v>
      </c>
      <c r="D110" t="s">
        <v>166</v>
      </c>
    </row>
    <row r="111" spans="1:4" x14ac:dyDescent="0.35">
      <c r="A111" s="4" t="s">
        <v>30</v>
      </c>
      <c r="B111" s="7" t="s">
        <v>96</v>
      </c>
      <c r="C111" s="29">
        <f t="shared" ref="C111:C118" si="8">(VLOOKUP(A111,$A$2:$D$83,3,TRUE))</f>
        <v>5.0999999999999996</v>
      </c>
      <c r="D111" s="28" t="str">
        <f t="shared" ref="D111:D118" si="9">VLOOKUP(A111,$A$2:$D$83,4,TRUE)</f>
        <v>https://www.codepublishing.com/WA/HuntsPoint/#!/HuntsPoint05/HuntsPoint0510.html#5.10</v>
      </c>
    </row>
    <row r="112" spans="1:4" x14ac:dyDescent="0.35">
      <c r="A112" s="4" t="s">
        <v>108</v>
      </c>
      <c r="B112" s="7" t="s">
        <v>96</v>
      </c>
      <c r="C112" s="29">
        <f t="shared" si="8"/>
        <v>5.32</v>
      </c>
      <c r="D112" s="28" t="str">
        <f t="shared" si="9"/>
        <v>https://www.codepublishing.com/WA/Issaquah/?Issaquah05/Issaquah0532.html</v>
      </c>
    </row>
    <row r="113" spans="1:4" x14ac:dyDescent="0.35">
      <c r="A113" s="4" t="s">
        <v>31</v>
      </c>
      <c r="B113" s="7" t="s">
        <v>96</v>
      </c>
      <c r="C113" s="29">
        <f t="shared" si="8"/>
        <v>3.35</v>
      </c>
      <c r="D113" s="28" t="str">
        <f t="shared" si="9"/>
        <v>https://www.codepublishing.com/WA/Kenmore/#!/Kenmore03/Kenmore0335.html#3.35</v>
      </c>
    </row>
    <row r="114" spans="1:4" x14ac:dyDescent="0.35">
      <c r="A114" s="4" t="s">
        <v>102</v>
      </c>
      <c r="B114" s="7" t="s">
        <v>96</v>
      </c>
      <c r="C114" s="29">
        <f t="shared" si="8"/>
        <v>3.18</v>
      </c>
      <c r="D114" s="28" t="str">
        <f t="shared" si="9"/>
        <v>https://www.codepublishing.com/WA/Kent/?Kent03/Kent0318.html</v>
      </c>
    </row>
    <row r="115" spans="1:4" x14ac:dyDescent="0.35">
      <c r="A115" s="4" t="s">
        <v>110</v>
      </c>
      <c r="B115" s="7" t="s">
        <v>96</v>
      </c>
      <c r="C115" s="29">
        <f t="shared" si="8"/>
        <v>5.08</v>
      </c>
      <c r="D115" s="28" t="str">
        <f t="shared" si="9"/>
        <v>https://www.codepublishing.com/WA/Kirkland/?Kirkland05/Kirkland0508.html</v>
      </c>
    </row>
    <row r="116" spans="1:4" x14ac:dyDescent="0.35">
      <c r="A116" s="4" t="s">
        <v>32</v>
      </c>
      <c r="B116" s="7" t="s">
        <v>96</v>
      </c>
      <c r="C116" s="29">
        <f t="shared" si="8"/>
        <v>3.24</v>
      </c>
      <c r="D116" s="28" t="str">
        <f t="shared" si="9"/>
        <v>https://www.codepublishing.com/WA/Kittitas/?Kittitas03/Kittitas0324.html</v>
      </c>
    </row>
    <row r="117" spans="1:4" x14ac:dyDescent="0.35">
      <c r="A117" s="4" t="s">
        <v>34</v>
      </c>
      <c r="B117" s="7" t="s">
        <v>96</v>
      </c>
      <c r="C117" s="29">
        <f t="shared" si="8"/>
        <v>3.01</v>
      </c>
      <c r="D117" s="28" t="str">
        <f t="shared" si="9"/>
        <v>https://www.codepublishing.com/WA/Lacey/#!/Lacey03/Lacey0301.html#3.01</v>
      </c>
    </row>
    <row r="118" spans="1:4" x14ac:dyDescent="0.35">
      <c r="A118" s="4" t="s">
        <v>35</v>
      </c>
      <c r="B118" s="7" t="s">
        <v>96</v>
      </c>
      <c r="C118" s="29">
        <f t="shared" si="8"/>
        <v>3.18</v>
      </c>
      <c r="D118" s="28" t="str">
        <f t="shared" si="9"/>
        <v>https://www.codepublishing.com/WA/LakeForestPark/?LakeForestPark03/LakeForestPark0318.html</v>
      </c>
    </row>
    <row r="119" spans="1:4" x14ac:dyDescent="0.35">
      <c r="A119" s="4" t="s">
        <v>79</v>
      </c>
      <c r="B119" s="7" t="s">
        <v>96</v>
      </c>
      <c r="C119" s="29">
        <v>3.08</v>
      </c>
      <c r="D119" t="s">
        <v>178</v>
      </c>
    </row>
    <row r="120" spans="1:4" x14ac:dyDescent="0.35">
      <c r="A120" s="4" t="s">
        <v>36</v>
      </c>
      <c r="B120" s="7" t="s">
        <v>96</v>
      </c>
      <c r="C120" s="29">
        <f t="shared" ref="C120" si="10">(VLOOKUP(A120,$A$2:$D$83,3,TRUE))</f>
        <v>3.52</v>
      </c>
      <c r="D120" s="28" t="str">
        <f t="shared" ref="D120" si="11">VLOOKUP(A120,$A$2:$D$83,4,TRUE)</f>
        <v>https://lakewood.municipal.codes/LMC/3.52</v>
      </c>
    </row>
    <row r="121" spans="1:4" x14ac:dyDescent="0.35">
      <c r="A121" s="4" t="s">
        <v>80</v>
      </c>
      <c r="B121" s="7" t="s">
        <v>96</v>
      </c>
      <c r="C121" s="29">
        <v>3.41</v>
      </c>
      <c r="D121" t="s">
        <v>186</v>
      </c>
    </row>
    <row r="122" spans="1:4" x14ac:dyDescent="0.35">
      <c r="A122" s="4" t="s">
        <v>41</v>
      </c>
      <c r="B122" s="7" t="s">
        <v>96</v>
      </c>
      <c r="C122" s="29">
        <f t="shared" ref="C122" si="12">(VLOOKUP(A122,$A$2:$D$83,3,TRUE))</f>
        <v>3.15</v>
      </c>
      <c r="D122" s="28" t="str">
        <f t="shared" ref="D122" si="13">VLOOKUP(A122,$A$2:$D$83,4,TRUE)</f>
        <v>https://www.codepublishing.com/WA/MapleValley/#!/MapleValley03/MapleValley0315.html#3.15</v>
      </c>
    </row>
    <row r="123" spans="1:4" x14ac:dyDescent="0.35">
      <c r="A123" s="4" t="s">
        <v>81</v>
      </c>
      <c r="B123" s="7" t="s">
        <v>96</v>
      </c>
      <c r="C123" s="29">
        <v>3.64</v>
      </c>
      <c r="D123" t="s">
        <v>188</v>
      </c>
    </row>
    <row r="124" spans="1:4" ht="29" x14ac:dyDescent="0.35">
      <c r="A124" s="4" t="s">
        <v>42</v>
      </c>
      <c r="B124" s="7" t="s">
        <v>96</v>
      </c>
      <c r="C124" s="31" t="str">
        <f t="shared" ref="C124:C126" si="14">(VLOOKUP(A124,$A$2:$D$83,3,TRUE))</f>
        <v>5.04
Ord. 962</v>
      </c>
      <c r="D124" s="25" t="str">
        <f t="shared" ref="D124:D126" si="15">VLOOKUP(A124,$A$2:$D$83,4,TRUE)</f>
        <v>https://www.codepublishing.com/WA/Medina/?Medina05/Medina0504.html
https://medina.civicweb.net/document/26617</v>
      </c>
    </row>
    <row r="125" spans="1:4" x14ac:dyDescent="0.35">
      <c r="A125" s="4" t="s">
        <v>43</v>
      </c>
      <c r="B125" s="7" t="s">
        <v>96</v>
      </c>
      <c r="C125" s="29">
        <f t="shared" si="14"/>
        <v>4.12</v>
      </c>
      <c r="D125" s="28" t="str">
        <f t="shared" si="15"/>
        <v>https://mercerisland.municipal.codes/MICC/4.12</v>
      </c>
    </row>
    <row r="126" spans="1:4" x14ac:dyDescent="0.35">
      <c r="A126" s="4" t="s">
        <v>109</v>
      </c>
      <c r="B126" s="7" t="s">
        <v>96</v>
      </c>
      <c r="C126" s="29">
        <f t="shared" si="14"/>
        <v>5.32</v>
      </c>
      <c r="D126" s="28" t="str">
        <f t="shared" si="15"/>
        <v>https://www.codepublishing.com/WA/Milton/?Milton05/Milton0532.html</v>
      </c>
    </row>
    <row r="127" spans="1:4" x14ac:dyDescent="0.35">
      <c r="A127" s="4" t="s">
        <v>82</v>
      </c>
      <c r="B127" s="7" t="s">
        <v>96</v>
      </c>
      <c r="C127" s="29">
        <v>5.2</v>
      </c>
      <c r="D127" t="s">
        <v>191</v>
      </c>
    </row>
    <row r="128" spans="1:4" x14ac:dyDescent="0.35">
      <c r="A128" s="4" t="s">
        <v>83</v>
      </c>
      <c r="B128" s="7" t="s">
        <v>96</v>
      </c>
      <c r="C128" s="29">
        <v>3.145</v>
      </c>
      <c r="D128" t="s">
        <v>193</v>
      </c>
    </row>
    <row r="129" spans="1:4" x14ac:dyDescent="0.35">
      <c r="A129" s="4" t="s">
        <v>84</v>
      </c>
      <c r="B129" s="7" t="s">
        <v>96</v>
      </c>
      <c r="C129" s="29">
        <v>5.08</v>
      </c>
      <c r="D129" t="s">
        <v>194</v>
      </c>
    </row>
    <row r="130" spans="1:4" x14ac:dyDescent="0.35">
      <c r="A130" s="4" t="s">
        <v>46</v>
      </c>
      <c r="B130" s="7" t="s">
        <v>96</v>
      </c>
      <c r="C130" s="29">
        <f t="shared" ref="C130:C138" si="16">(VLOOKUP(A130,$A$2:$D$83,3,TRUE))</f>
        <v>3.11</v>
      </c>
      <c r="D130" s="28" t="str">
        <f t="shared" ref="D130:D138" si="17">VLOOKUP(A130,$A$2:$D$83,4,TRUE)</f>
        <v>https://www.codepublishing.com/WA/NormandyPark/#!/NormandyPark03/NormandyPark0311.html#3.11</v>
      </c>
    </row>
    <row r="131" spans="1:4" x14ac:dyDescent="0.35">
      <c r="A131" s="4" t="s">
        <v>47</v>
      </c>
      <c r="B131" s="7" t="s">
        <v>96</v>
      </c>
      <c r="C131" s="29">
        <f t="shared" si="16"/>
        <v>5.0599999999999996</v>
      </c>
      <c r="D131" s="28" t="str">
        <f t="shared" si="17"/>
        <v>https://www.codepublishing.com/WA/NorthBend/?NorthBend05/NorthBend0506.html</v>
      </c>
    </row>
    <row r="132" spans="1:4" x14ac:dyDescent="0.35">
      <c r="A132" s="4" t="s">
        <v>49</v>
      </c>
      <c r="B132" s="7" t="s">
        <v>96</v>
      </c>
      <c r="C132" s="29">
        <f t="shared" si="16"/>
        <v>5.84</v>
      </c>
      <c r="D132" s="28" t="str">
        <f t="shared" si="17"/>
        <v>https://www.codepublishing.com/WA/Olympia/?Olympia05/Olympia0584.html</v>
      </c>
    </row>
    <row r="133" spans="1:4" x14ac:dyDescent="0.35">
      <c r="A133" s="4" t="s">
        <v>50</v>
      </c>
      <c r="B133" s="7" t="s">
        <v>96</v>
      </c>
      <c r="C133" s="29" t="str">
        <f t="shared" si="16"/>
        <v>3-1-1</v>
      </c>
      <c r="D133" s="28" t="str">
        <f t="shared" si="17"/>
        <v>http://sterlingcodifiers.com/codebook/index.php?book_id=409&amp;chapter_id=15387</v>
      </c>
    </row>
    <row r="134" spans="1:4" x14ac:dyDescent="0.35">
      <c r="A134" s="4" t="s">
        <v>103</v>
      </c>
      <c r="B134" s="7" t="s">
        <v>96</v>
      </c>
      <c r="C134" s="29">
        <f t="shared" si="16"/>
        <v>3.04</v>
      </c>
      <c r="D134" s="28" t="str">
        <f t="shared" si="17"/>
        <v>https://www.codepublishing.com/WA/Pacific/?Pacific03/Pacific0304.html</v>
      </c>
    </row>
    <row r="135" spans="1:4" x14ac:dyDescent="0.35">
      <c r="A135" s="4" t="s">
        <v>53</v>
      </c>
      <c r="B135" s="7" t="s">
        <v>96</v>
      </c>
      <c r="C135" s="29">
        <f t="shared" si="16"/>
        <v>5.08</v>
      </c>
      <c r="D135" s="28" t="str">
        <f t="shared" si="17"/>
        <v>https://www.codepublishing.com/WA/Puyallup/?Puyallup05/Puyallup0508.html</v>
      </c>
    </row>
    <row r="136" spans="1:4" x14ac:dyDescent="0.35">
      <c r="A136" s="4" t="s">
        <v>54</v>
      </c>
      <c r="B136" s="7" t="s">
        <v>96</v>
      </c>
      <c r="C136" s="29">
        <f t="shared" si="16"/>
        <v>3.2</v>
      </c>
      <c r="D136" s="28" t="str">
        <f t="shared" si="17"/>
        <v>https://www.codepublishing.com/WA/Rainier/#!/Rainier03/Rainier0320.html#3.20</v>
      </c>
    </row>
    <row r="137" spans="1:4" x14ac:dyDescent="0.35">
      <c r="A137" s="4" t="s">
        <v>104</v>
      </c>
      <c r="B137" s="7" t="s">
        <v>96</v>
      </c>
      <c r="C137" s="29">
        <f t="shared" si="16"/>
        <v>5.44</v>
      </c>
      <c r="D137" s="28" t="str">
        <f t="shared" si="17"/>
        <v>https://www.codepublishing.com/WA/Redmond/municode/Redmond05/Redmond0544.html#5.44</v>
      </c>
    </row>
    <row r="138" spans="1:4" x14ac:dyDescent="0.35">
      <c r="A138" s="4" t="s">
        <v>105</v>
      </c>
      <c r="B138" s="7" t="s">
        <v>96</v>
      </c>
      <c r="C138" s="29" t="str">
        <f t="shared" si="16"/>
        <v>5-11-1</v>
      </c>
      <c r="D138" s="28" t="str">
        <f t="shared" si="17"/>
        <v>https://www.codepublishing.com/WA/Renton/#!/Renton05/Renton0511.html#11</v>
      </c>
    </row>
    <row r="139" spans="1:4" x14ac:dyDescent="0.35">
      <c r="A139" s="4" t="s">
        <v>85</v>
      </c>
      <c r="B139" s="7" t="s">
        <v>96</v>
      </c>
      <c r="C139" s="29">
        <v>5.2</v>
      </c>
      <c r="D139" t="s">
        <v>215</v>
      </c>
    </row>
    <row r="140" spans="1:4" x14ac:dyDescent="0.35">
      <c r="A140" s="4" t="s">
        <v>86</v>
      </c>
      <c r="B140" s="7" t="s">
        <v>96</v>
      </c>
      <c r="C140" s="29">
        <v>5.48</v>
      </c>
      <c r="D140" t="s">
        <v>216</v>
      </c>
    </row>
    <row r="141" spans="1:4" x14ac:dyDescent="0.35">
      <c r="A141" s="4" t="s">
        <v>87</v>
      </c>
      <c r="B141" s="7" t="s">
        <v>96</v>
      </c>
      <c r="C141" s="29">
        <v>3.32</v>
      </c>
      <c r="D141" t="s">
        <v>218</v>
      </c>
    </row>
    <row r="142" spans="1:4" x14ac:dyDescent="0.35">
      <c r="A142" s="4" t="s">
        <v>88</v>
      </c>
      <c r="B142" s="7" t="s">
        <v>96</v>
      </c>
      <c r="C142" s="29">
        <v>3.16</v>
      </c>
      <c r="D142" t="s">
        <v>219</v>
      </c>
    </row>
    <row r="143" spans="1:4" x14ac:dyDescent="0.35">
      <c r="A143" s="4" t="s">
        <v>59</v>
      </c>
      <c r="B143" s="7" t="s">
        <v>96</v>
      </c>
      <c r="C143" s="29">
        <f t="shared" ref="C143:C144" si="18">(VLOOKUP(A143,$A$2:$D$83,3,TRUE))</f>
        <v>5.0599999999999996</v>
      </c>
      <c r="D143" s="28" t="str">
        <f t="shared" ref="D143:D144" si="19">VLOOKUP(A143,$A$2:$D$83,4,TRUE)</f>
        <v>https://www.codepublishing.com/WA/Snoqualmie/#!/Snoqualmie05/Snoqualmie0506.html#5.06</v>
      </c>
    </row>
    <row r="144" spans="1:4" x14ac:dyDescent="0.35">
      <c r="A144" s="4" t="s">
        <v>62</v>
      </c>
      <c r="B144" s="7" t="s">
        <v>96</v>
      </c>
      <c r="C144" s="29" t="str">
        <f t="shared" si="18"/>
        <v>3.04.040</v>
      </c>
      <c r="D144" s="28" t="str">
        <f t="shared" si="19"/>
        <v>https://www.codepublishing.com/WA/Snoqualmie/#!/Snoqualmie05/Snoqualmie0506.html#5.06</v>
      </c>
    </row>
    <row r="145" spans="1:4" x14ac:dyDescent="0.35">
      <c r="A145" s="4" t="s">
        <v>89</v>
      </c>
      <c r="B145" s="7" t="s">
        <v>96</v>
      </c>
      <c r="C145" s="29">
        <v>3.52</v>
      </c>
      <c r="D145" t="s">
        <v>223</v>
      </c>
    </row>
    <row r="146" spans="1:4" x14ac:dyDescent="0.35">
      <c r="A146" s="4" t="s">
        <v>63</v>
      </c>
      <c r="B146" s="7" t="s">
        <v>96</v>
      </c>
      <c r="C146" s="29">
        <f t="shared" ref="C146" si="20">(VLOOKUP(A146,$A$2:$D$83,3,TRUE))</f>
        <v>5.08</v>
      </c>
      <c r="D146" s="28" t="str">
        <f t="shared" ref="D146" si="21">VLOOKUP(A146,$A$2:$D$83,4,TRUE)</f>
        <v>https://www.codepublishing.com/WA/Sumner/#!/Sumner05/Sumner0508.html#5.08</v>
      </c>
    </row>
    <row r="147" spans="1:4" x14ac:dyDescent="0.35">
      <c r="A147" s="4" t="s">
        <v>90</v>
      </c>
      <c r="B147" s="7" t="s">
        <v>96</v>
      </c>
      <c r="C147" s="29" t="s">
        <v>226</v>
      </c>
      <c r="D147" t="s">
        <v>227</v>
      </c>
    </row>
    <row r="148" spans="1:4" x14ac:dyDescent="0.35">
      <c r="A148" s="4" t="s">
        <v>91</v>
      </c>
      <c r="B148" s="7" t="s">
        <v>96</v>
      </c>
      <c r="C148" s="29" t="s">
        <v>229</v>
      </c>
      <c r="D148" s="33" t="s">
        <v>244</v>
      </c>
    </row>
    <row r="149" spans="1:4" x14ac:dyDescent="0.35">
      <c r="A149" s="4" t="s">
        <v>66</v>
      </c>
      <c r="B149" s="7" t="s">
        <v>96</v>
      </c>
      <c r="C149" s="29">
        <f t="shared" ref="C149:C150" si="22">(VLOOKUP(A149,$A$2:$D$83,3,TRUE))</f>
        <v>3.5</v>
      </c>
      <c r="D149" s="28" t="str">
        <f t="shared" ref="D149:D150" si="23">VLOOKUP(A149,$A$2:$D$83,4,TRUE)</f>
        <v>http://records.tukwilawa.gov/weblink/1/edoc/56630/Tukwila%20Municipal%20Code%20-%20Title%2003%20-%20Revenue%20and%20Finance.pdf</v>
      </c>
    </row>
    <row r="150" spans="1:4" x14ac:dyDescent="0.35">
      <c r="A150" s="4" t="s">
        <v>67</v>
      </c>
      <c r="B150" s="7" t="s">
        <v>96</v>
      </c>
      <c r="C150" s="29">
        <f t="shared" si="22"/>
        <v>3.28</v>
      </c>
      <c r="D150" s="28" t="str">
        <f t="shared" si="23"/>
        <v>https://www.codepublishing.com/WA/Tumwater/?Tumwater03/Tumwater0328.html</v>
      </c>
    </row>
    <row r="151" spans="1:4" x14ac:dyDescent="0.35">
      <c r="A151" s="4" t="s">
        <v>92</v>
      </c>
      <c r="B151" s="7" t="s">
        <v>96</v>
      </c>
      <c r="C151" s="29">
        <v>4.3499999999999996</v>
      </c>
      <c r="D151" t="s">
        <v>233</v>
      </c>
    </row>
    <row r="152" spans="1:4" x14ac:dyDescent="0.35">
      <c r="A152" s="4" t="s">
        <v>93</v>
      </c>
      <c r="B152" s="7" t="s">
        <v>96</v>
      </c>
      <c r="C152" s="29" t="s">
        <v>238</v>
      </c>
      <c r="D152" s="33" t="s">
        <v>244</v>
      </c>
    </row>
    <row r="153" spans="1:4" x14ac:dyDescent="0.35">
      <c r="A153" s="4" t="s">
        <v>106</v>
      </c>
      <c r="B153" s="7" t="s">
        <v>96</v>
      </c>
      <c r="C153" s="29">
        <f t="shared" ref="C153" si="24">(VLOOKUP(A153,$A$2:$D$83,3,TRUE))</f>
        <v>3.33</v>
      </c>
      <c r="D153" s="28" t="str">
        <f t="shared" ref="D153" si="25">VLOOKUP(A153,$A$2:$D$83,4,TRUE)</f>
        <v>https://www.codepublishing.com/WA/Woodinville/#!/Woodinville03/Woodinville0333.html#3.33</v>
      </c>
    </row>
    <row r="154" spans="1:4" x14ac:dyDescent="0.35">
      <c r="A154" s="4" t="s">
        <v>94</v>
      </c>
      <c r="B154" s="7" t="s">
        <v>96</v>
      </c>
      <c r="C154" s="29">
        <v>3.16</v>
      </c>
      <c r="D154" t="s">
        <v>235</v>
      </c>
    </row>
    <row r="155" spans="1:4" x14ac:dyDescent="0.35">
      <c r="A155" s="4" t="s">
        <v>69</v>
      </c>
      <c r="B155" s="7" t="s">
        <v>96</v>
      </c>
      <c r="C155" s="29">
        <f t="shared" ref="C155:C156" si="26">(VLOOKUP(A155,$A$2:$D$83,3,TRUE))</f>
        <v>3.16</v>
      </c>
      <c r="D155" s="28" t="str">
        <f t="shared" ref="D155:D156" si="27">VLOOKUP(A155,$A$2:$D$83,4,TRUE)</f>
        <v>https://www.codepublishing.com/WA/YarrowPoint/?YarrowPoint03/YarrowPoint0316.html</v>
      </c>
    </row>
    <row r="156" spans="1:4" x14ac:dyDescent="0.35">
      <c r="A156" s="4" t="s">
        <v>70</v>
      </c>
      <c r="B156" s="7" t="s">
        <v>96</v>
      </c>
      <c r="C156" s="29">
        <f t="shared" si="26"/>
        <v>3.42</v>
      </c>
      <c r="D156" s="28" t="str">
        <f t="shared" si="27"/>
        <v>https://www.codepublishing.com/WA/Yelm/?Yelm03/Yelm0342.html</v>
      </c>
    </row>
  </sheetData>
  <sheetProtection selectLockedCells="1" selectUnlockedCells="1"/>
  <autoFilter ref="A1:B156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drawing r:id="rId4"/>
  <legacyDrawing r:id="rId5"/>
  <oleObjects>
    <mc:AlternateContent xmlns:mc="http://schemas.openxmlformats.org/markup-compatibility/2006">
      <mc:Choice Requires="x14">
        <oleObject progId="AcroExch.Document.DC" shapeId="1029" r:id="rId6">
          <objectPr defaultSize="0" r:id="rId7">
            <anchor moveWithCells="1">
              <from>
                <xdr:col>4</xdr:col>
                <xdr:colOff>266700</xdr:colOff>
                <xdr:row>1</xdr:row>
                <xdr:rowOff>19050</xdr:rowOff>
              </from>
              <to>
                <xdr:col>10</xdr:col>
                <xdr:colOff>495300</xdr:colOff>
                <xdr:row>24</xdr:row>
                <xdr:rowOff>127000</xdr:rowOff>
              </to>
            </anchor>
          </objectPr>
        </oleObject>
      </mc:Choice>
      <mc:Fallback>
        <oleObject progId="AcroExch.Document.DC" shapeId="1029" r:id="rId6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7AFA9AFF601E418D64CDA4A6AD5D6A" ma:contentTypeVersion="48" ma:contentTypeDescription="" ma:contentTypeScope="" ma:versionID="22100934b2fb96ec1869486b07967e0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2019-05-16T07:00:00+00:00</OpenedDate>
    <SignificantOrder xmlns="dc463f71-b30c-4ab2-9473-d307f9d35888">false</SignificantOrder>
    <Date1 xmlns="dc463f71-b30c-4ab2-9473-d307f9d35888">2019-05-16T07:00:00+00:00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190392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711EAB64-8561-4331-9957-44ABF3C1445B}"/>
</file>

<file path=customXml/itemProps2.xml><?xml version="1.0" encoding="utf-8"?>
<ds:datastoreItem xmlns:ds="http://schemas.openxmlformats.org/officeDocument/2006/customXml" ds:itemID="{F90E3B13-61FF-4C41-BBAC-143604BA2474}"/>
</file>

<file path=customXml/itemProps3.xml><?xml version="1.0" encoding="utf-8"?>
<ds:datastoreItem xmlns:ds="http://schemas.openxmlformats.org/officeDocument/2006/customXml" ds:itemID="{044CB5FE-BA89-4C59-AD60-55DBFD9A20D2}"/>
</file>

<file path=customXml/itemProps4.xml><?xml version="1.0" encoding="utf-8"?>
<ds:datastoreItem xmlns:ds="http://schemas.openxmlformats.org/officeDocument/2006/customXml" ds:itemID="{9747AC3C-5E62-46C4-9E33-D8D9B6EEC9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PSE Service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Mei Cass</cp:lastModifiedBy>
  <cp:lastPrinted>2019-04-30T20:47:38Z</cp:lastPrinted>
  <dcterms:created xsi:type="dcterms:W3CDTF">2019-03-29T17:03:19Z</dcterms:created>
  <dcterms:modified xsi:type="dcterms:W3CDTF">2019-05-14T23:20:52Z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0x0101006E56B4D1795A2E4DB2F0B01679ED314A009E7AFA9AFF601E418D64CDA4A6AD5D6A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