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504" windowWidth="22692" windowHeight="10200" activeTab="1"/>
  </bookViews>
  <sheets>
    <sheet name="Confidential " sheetId="12" r:id="rId1"/>
    <sheet name="Allocated (C)" sheetId="2" r:id="rId2"/>
    <sheet name="Unallocated Summary (C)" sheetId="3" r:id="rId3"/>
    <sheet name="Unallocated Detail (C)" sheetId="11" r:id="rId4"/>
    <sheet name="Common by Account (C)" sheetId="13" r:id="rId5"/>
  </sheets>
  <externalReferences>
    <externalReference r:id="rId6"/>
    <externalReference r:id="rId7"/>
    <externalReference r:id="rId8"/>
  </externalReferences>
  <definedNames>
    <definedName name="__123Graph_D" hidden="1">#REF!</definedName>
    <definedName name="__123Graph_ECURRENT" localSheetId="4" hidden="1">[1]ConsolidatingPL!#REF!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localSheetId="4" hidden="1">#REF!</definedName>
    <definedName name="BEx004791UAJIJSN57OT7YBLNP82" hidden="1">#REF!</definedName>
    <definedName name="BEx008P2NVFDLBHL7IZ5WTMVOQ1F" localSheetId="4" hidden="1">#REF!</definedName>
    <definedName name="BEx008P2NVFDLBHL7IZ5WTMVOQ1F" hidden="1">#REF!</definedName>
    <definedName name="BEx009G00IN0JUIAQ4WE9NHTMQE2" localSheetId="4" hidden="1">#REF!</definedName>
    <definedName name="BEx009G00IN0JUIAQ4WE9NHTMQE2" hidden="1">#REF!</definedName>
    <definedName name="BEx00DXTY2JDVGWQKV8H7FG4SV30" localSheetId="4" hidden="1">#REF!</definedName>
    <definedName name="BEx00DXTY2JDVGWQKV8H7FG4SV30" hidden="1">#REF!</definedName>
    <definedName name="BEx00GHLTYRH5N2S6P78YW1CD30N" localSheetId="4" hidden="1">#REF!</definedName>
    <definedName name="BEx00GHLTYRH5N2S6P78YW1CD30N" hidden="1">#REF!</definedName>
    <definedName name="BEx00JC31DY11L45SEU4B10BIN6W" localSheetId="4" hidden="1">#REF!</definedName>
    <definedName name="BEx00JC31DY11L45SEU4B10BIN6W" hidden="1">#REF!</definedName>
    <definedName name="BEx00KZHZBHP3TDV1YMX4B19B95O" localSheetId="4" hidden="1">#REF!</definedName>
    <definedName name="BEx00KZHZBHP3TDV1YMX4B19B95O" hidden="1">#REF!</definedName>
    <definedName name="BEx00P11V7HA4MS6XYY3P4BPVXML" localSheetId="4" hidden="1">#REF!</definedName>
    <definedName name="BEx00P11V7HA4MS6XYY3P4BPVXML" hidden="1">#REF!</definedName>
    <definedName name="BEx00PBV7V99V7M3LDYUTF31MUFJ" localSheetId="4" hidden="1">#REF!</definedName>
    <definedName name="BEx00PBV7V99V7M3LDYUTF31MUFJ" hidden="1">#REF!</definedName>
    <definedName name="BEx00SMIQJ55EVB7T24CORX0JWQO" localSheetId="4" hidden="1">#REF!</definedName>
    <definedName name="BEx00SMIQJ55EVB7T24CORX0JWQO" hidden="1">#REF!</definedName>
    <definedName name="BEx010V7DB7O7Z9NHSX27HZK4H76" localSheetId="4" hidden="1">#REF!</definedName>
    <definedName name="BEx010V7DB7O7Z9NHSX27HZK4H76" hidden="1">#REF!</definedName>
    <definedName name="BEx012IKS6YVHG9KTG2FAKRSMYLU" localSheetId="4" hidden="1">#REF!</definedName>
    <definedName name="BEx012IKS6YVHG9KTG2FAKRSMYLU" hidden="1">#REF!</definedName>
    <definedName name="BEx01HY6E3GJ66ABU5ABN26V6Q13" localSheetId="4" hidden="1">#REF!</definedName>
    <definedName name="BEx01HY6E3GJ66ABU5ABN26V6Q13" hidden="1">#REF!</definedName>
    <definedName name="BEx01PW5YQKEGAR8JDDI5OARYXDF" localSheetId="4" hidden="1">#REF!</definedName>
    <definedName name="BEx01PW5YQKEGAR8JDDI5OARYXDF" hidden="1">#REF!</definedName>
    <definedName name="BEx01QCB2ERCAYYOFDP3OQRWUU60" localSheetId="4" hidden="1">#REF!</definedName>
    <definedName name="BEx01QCB2ERCAYYOFDP3OQRWUU60" hidden="1">#REF!</definedName>
    <definedName name="BEx01U37NQSMTGJRU8EGTJORBJ6H" localSheetId="4" hidden="1">#REF!</definedName>
    <definedName name="BEx01U37NQSMTGJRU8EGTJORBJ6H" hidden="1">#REF!</definedName>
    <definedName name="BEx01XJ94SHJ1YQ7ORPW0RQGKI2H" localSheetId="4" hidden="1">#REF!</definedName>
    <definedName name="BEx01XJ94SHJ1YQ7ORPW0RQGKI2H" hidden="1">#REF!</definedName>
    <definedName name="BEx028BOZCS2MQO9MODVS6F7NCA3" localSheetId="4" hidden="1">#REF!</definedName>
    <definedName name="BEx028BOZCS2MQO9MODVS6F7NCA3" hidden="1">#REF!</definedName>
    <definedName name="BEx02DPUYNH76938V8GVORY8LRY1" localSheetId="4" hidden="1">#REF!</definedName>
    <definedName name="BEx02DPUYNH76938V8GVORY8LRY1" hidden="1">#REF!</definedName>
    <definedName name="BEx02PEP6DY4K1JGB0HHS3B6QOGZ" localSheetId="4" hidden="1">#REF!</definedName>
    <definedName name="BEx02PEP6DY4K1JGB0HHS3B6QOGZ" hidden="1">#REF!</definedName>
    <definedName name="BEx02Q08R9G839Q4RFGG9026C7PX" localSheetId="4" hidden="1">#REF!</definedName>
    <definedName name="BEx02Q08R9G839Q4RFGG9026C7PX" hidden="1">#REF!</definedName>
    <definedName name="BEx02SEL3Z1QWGAHXDPUA9WLTTPS" localSheetId="4" hidden="1">#REF!</definedName>
    <definedName name="BEx02SEL3Z1QWGAHXDPUA9WLTTPS" hidden="1">#REF!</definedName>
    <definedName name="BEx02Y3KJZH5BGDM9QEZ1PVVI114" localSheetId="4" hidden="1">#REF!</definedName>
    <definedName name="BEx02Y3KJZH5BGDM9QEZ1PVVI114" hidden="1">#REF!</definedName>
    <definedName name="BEx0313GRLLASDTVPW5DHTXHE74M" localSheetId="4" hidden="1">#REF!</definedName>
    <definedName name="BEx0313GRLLASDTVPW5DHTXHE74M" hidden="1">#REF!</definedName>
    <definedName name="BEx1F0SOZ3H5XUHXD7O01TCR8T6J" localSheetId="4" hidden="1">#REF!</definedName>
    <definedName name="BEx1F0SOZ3H5XUHXD7O01TCR8T6J" hidden="1">#REF!</definedName>
    <definedName name="BEx1F9HL824UCNCVZ2U62J4KZCX8" localSheetId="4" hidden="1">#REF!</definedName>
    <definedName name="BEx1F9HL824UCNCVZ2U62J4KZCX8" hidden="1">#REF!</definedName>
    <definedName name="BEx1FEVSJKTI1Q1Z874QZVFSJSVA" localSheetId="4" hidden="1">#REF!</definedName>
    <definedName name="BEx1FEVSJKTI1Q1Z874QZVFSJSVA" hidden="1">#REF!</definedName>
    <definedName name="BEx1FGDRUHHLI1GBHELT4PK0LY4V" localSheetId="4" hidden="1">#REF!</definedName>
    <definedName name="BEx1FGDRUHHLI1GBHELT4PK0LY4V" hidden="1">#REF!</definedName>
    <definedName name="BEx1FJZ7GKO99IYTP6GGGF7EUL3Z" localSheetId="4" hidden="1">#REF!</definedName>
    <definedName name="BEx1FJZ7GKO99IYTP6GGGF7EUL3Z" hidden="1">#REF!</definedName>
    <definedName name="BEx1FPDH0YKYQXDHUTFIQLIF34J8" localSheetId="4" hidden="1">#REF!</definedName>
    <definedName name="BEx1FPDH0YKYQXDHUTFIQLIF34J8" hidden="1">#REF!</definedName>
    <definedName name="BEx1FQ9SZAGL2HEKRB046EOQDWOX" localSheetId="4" hidden="1">#REF!</definedName>
    <definedName name="BEx1FQ9SZAGL2HEKRB046EOQDWOX" hidden="1">#REF!</definedName>
    <definedName name="BEx1FZV2CM77TBH1R6YYV9P06KA2" localSheetId="4" hidden="1">#REF!</definedName>
    <definedName name="BEx1FZV2CM77TBH1R6YYV9P06KA2" hidden="1">#REF!</definedName>
    <definedName name="BEx1G59AY8195JTUM6P18VXUFJ3E" localSheetId="4" hidden="1">#REF!</definedName>
    <definedName name="BEx1G59AY8195JTUM6P18VXUFJ3E" hidden="1">#REF!</definedName>
    <definedName name="BEx1GKUDMCV60BOZT0SENCT0MD8L" localSheetId="4" hidden="1">#REF!</definedName>
    <definedName name="BEx1GKUDMCV60BOZT0SENCT0MD8L" hidden="1">#REF!</definedName>
    <definedName name="BEx1GUVQ5L0JCX3E4SROI4WBYVTO" localSheetId="4" hidden="1">#REF!</definedName>
    <definedName name="BEx1GUVQ5L0JCX3E4SROI4WBYVTO" hidden="1">#REF!</definedName>
    <definedName name="BEx1GVMRHFXUP6XYYY9NR12PV5TF" localSheetId="4" hidden="1">#REF!</definedName>
    <definedName name="BEx1GVMRHFXUP6XYYY9NR12PV5TF" hidden="1">#REF!</definedName>
    <definedName name="BEx1H6KIT7BHUH6MDDWC935V9N47" localSheetId="4" hidden="1">#REF!</definedName>
    <definedName name="BEx1H6KIT7BHUH6MDDWC935V9N47" hidden="1">#REF!</definedName>
    <definedName name="BEx1HA60AI3STEJQZAQ0RA3Q3AZV" localSheetId="4" hidden="1">#REF!</definedName>
    <definedName name="BEx1HA60AI3STEJQZAQ0RA3Q3AZV" hidden="1">#REF!</definedName>
    <definedName name="BEx1HB2DBVO5N6V2WX7BEHUFYTFU" localSheetId="4" hidden="1">#REF!</definedName>
    <definedName name="BEx1HB2DBVO5N6V2WX7BEHUFYTFU" hidden="1">#REF!</definedName>
    <definedName name="BEx1HDGOOJ3SKHYMWUZJ1P0RQZ9N" localSheetId="4" hidden="1">#REF!</definedName>
    <definedName name="BEx1HDGOOJ3SKHYMWUZJ1P0RQZ9N" hidden="1">#REF!</definedName>
    <definedName name="BEx1HDM5ZXSJG6JQEMSFV52PZ10V" localSheetId="4" hidden="1">#REF!</definedName>
    <definedName name="BEx1HDM5ZXSJG6JQEMSFV52PZ10V" hidden="1">#REF!</definedName>
    <definedName name="BEx1HETBBZVN5F43LKOFMC4QB0CR" localSheetId="4" hidden="1">#REF!</definedName>
    <definedName name="BEx1HETBBZVN5F43LKOFMC4QB0CR" hidden="1">#REF!</definedName>
    <definedName name="BEx1HGWNWPLNXICOTP90TKQVVE4E" localSheetId="4" hidden="1">#REF!</definedName>
    <definedName name="BEx1HGWNWPLNXICOTP90TKQVVE4E" hidden="1">#REF!</definedName>
    <definedName name="BEx1HIPLJZABY0EMUOTZN0EQMDPU" localSheetId="4" hidden="1">#REF!</definedName>
    <definedName name="BEx1HIPLJZABY0EMUOTZN0EQMDPU" hidden="1">#REF!</definedName>
    <definedName name="BEx1HO94JIRX219MPWMB5E5XZ04X" localSheetId="4" hidden="1">#REF!</definedName>
    <definedName name="BEx1HO94JIRX219MPWMB5E5XZ04X" hidden="1">#REF!</definedName>
    <definedName name="BEx1HQNF6KHM21E3XLW0NMSSEI9S" localSheetId="4" hidden="1">#REF!</definedName>
    <definedName name="BEx1HQNF6KHM21E3XLW0NMSSEI9S" hidden="1">#REF!</definedName>
    <definedName name="BEx1HSLNWIW4S97ZBYY7I7M5YVH4" localSheetId="4" hidden="1">#REF!</definedName>
    <definedName name="BEx1HSLNWIW4S97ZBYY7I7M5YVH4" hidden="1">#REF!</definedName>
    <definedName name="BEx1HZCBBWLB2BTNOXP319ZDEVOJ" localSheetId="4" hidden="1">#REF!</definedName>
    <definedName name="BEx1HZCBBWLB2BTNOXP319ZDEVOJ" hidden="1">#REF!</definedName>
    <definedName name="BEx1I4QKTILCKZUSOJCVZN7SNHL5" localSheetId="4" hidden="1">#REF!</definedName>
    <definedName name="BEx1I4QKTILCKZUSOJCVZN7SNHL5" hidden="1">#REF!</definedName>
    <definedName name="BEx1IE0ZP7RIFM9FI24S9I6AAJ14" localSheetId="4" hidden="1">#REF!</definedName>
    <definedName name="BEx1IE0ZP7RIFM9FI24S9I6AAJ14" hidden="1">#REF!</definedName>
    <definedName name="BEx1IGQ5B697MNDOE06MVSR0H58E" localSheetId="4" hidden="1">#REF!</definedName>
    <definedName name="BEx1IGQ5B697MNDOE06MVSR0H58E" hidden="1">#REF!</definedName>
    <definedName name="BEx1IKRPW8MLB9Y485M1TL2IT9SH" localSheetId="4" hidden="1">#REF!</definedName>
    <definedName name="BEx1IKRPW8MLB9Y485M1TL2IT9SH" hidden="1">#REF!</definedName>
    <definedName name="BEx1IPKCFCT3TL9MSO1LSYJ2VJ2X" localSheetId="4" hidden="1">#REF!</definedName>
    <definedName name="BEx1IPKCFCT3TL9MSO1LSYJ2VJ2X" hidden="1">#REF!</definedName>
    <definedName name="BEx1IW5PQTTMD62XZ287XF2O3FBQ" localSheetId="4" hidden="1">#REF!</definedName>
    <definedName name="BEx1IW5PQTTMD62XZ287XF2O3FBQ" hidden="1">#REF!</definedName>
    <definedName name="BEx1J0CSSHDJGBJUHVOEMCF2P4DL" localSheetId="4" hidden="1">#REF!</definedName>
    <definedName name="BEx1J0CSSHDJGBJUHVOEMCF2P4DL" hidden="1">#REF!</definedName>
    <definedName name="BEx1J0NL6D3ILC18B48AL0VNEN9A" localSheetId="4" hidden="1">#REF!</definedName>
    <definedName name="BEx1J0NL6D3ILC18B48AL0VNEN9A" hidden="1">#REF!</definedName>
    <definedName name="BEx1J7E8VCGLPYU82QXVUG5N3ZAI" localSheetId="4" hidden="1">#REF!</definedName>
    <definedName name="BEx1J7E8VCGLPYU82QXVUG5N3ZAI" hidden="1">#REF!</definedName>
    <definedName name="BEx1JGE2YQWH8S25USOY08XVGO0D" localSheetId="4" hidden="1">#REF!</definedName>
    <definedName name="BEx1JGE2YQWH8S25USOY08XVGO0D" hidden="1">#REF!</definedName>
    <definedName name="BEx1JJJC9T1W7HY4V7HP1S1W4JO1" localSheetId="4" hidden="1">#REF!</definedName>
    <definedName name="BEx1JJJC9T1W7HY4V7HP1S1W4JO1" hidden="1">#REF!</definedName>
    <definedName name="BEx1JKKZSJ7DI4PTFVI9VVFMB1X2" localSheetId="4" hidden="1">#REF!</definedName>
    <definedName name="BEx1JKKZSJ7DI4PTFVI9VVFMB1X2" hidden="1">#REF!</definedName>
    <definedName name="BEx1JUBQFRVMASSFK4B3V0AD7YP9" localSheetId="4" hidden="1">#REF!</definedName>
    <definedName name="BEx1JUBQFRVMASSFK4B3V0AD7YP9" hidden="1">#REF!</definedName>
    <definedName name="BEx1JVTOATZGRJFXGXPJJLC4DOBE" localSheetId="4" hidden="1">#REF!</definedName>
    <definedName name="BEx1JVTOATZGRJFXGXPJJLC4DOBE" hidden="1">#REF!</definedName>
    <definedName name="BEx1JXBM5W4YRWNQ0P95QQS6JWD6" localSheetId="4" hidden="1">#REF!</definedName>
    <definedName name="BEx1JXBM5W4YRWNQ0P95QQS6JWD6" hidden="1">#REF!</definedName>
    <definedName name="BEx1KGY9QEHZ9QSARMQUTQKRK4UX" localSheetId="4" hidden="1">#REF!</definedName>
    <definedName name="BEx1KGY9QEHZ9QSARMQUTQKRK4UX" hidden="1">#REF!</definedName>
    <definedName name="BEx1KIWH5MOLR00SBECT39NS3AJ1" localSheetId="4" hidden="1">#REF!</definedName>
    <definedName name="BEx1KIWH5MOLR00SBECT39NS3AJ1" hidden="1">#REF!</definedName>
    <definedName name="BEx1KKP1ELIF2UII2FWVGL7M1X7J" localSheetId="4" hidden="1">#REF!</definedName>
    <definedName name="BEx1KKP1ELIF2UII2FWVGL7M1X7J" hidden="1">#REF!</definedName>
    <definedName name="BEx1KQJKIAPZKE9YDYH5HKXX52FM" localSheetId="4" hidden="1">#REF!</definedName>
    <definedName name="BEx1KQJKIAPZKE9YDYH5HKXX52FM" hidden="1">#REF!</definedName>
    <definedName name="BEx1KUVWMB0QCWA3RBE4CADFVRIS" localSheetId="4" hidden="1">#REF!</definedName>
    <definedName name="BEx1KUVWMB0QCWA3RBE4CADFVRIS" hidden="1">#REF!</definedName>
    <definedName name="BEx1L0AAH7PV8PPQQDBP5AI4TLYP" localSheetId="4" hidden="1">#REF!</definedName>
    <definedName name="BEx1L0AAH7PV8PPQQDBP5AI4TLYP" hidden="1">#REF!</definedName>
    <definedName name="BEx1L2OG1SDFK2TPXELJ77YP4NI2" localSheetId="4" hidden="1">#REF!</definedName>
    <definedName name="BEx1L2OG1SDFK2TPXELJ77YP4NI2" hidden="1">#REF!</definedName>
    <definedName name="BEx1L6Q60MWRDJB4L20LK0XPA0Z2" localSheetId="4" hidden="1">#REF!</definedName>
    <definedName name="BEx1L6Q60MWRDJB4L20LK0XPA0Z2" hidden="1">#REF!</definedName>
    <definedName name="BEx1L7BSEFOLQDNZWMLUNBRO08T4" localSheetId="4" hidden="1">#REF!</definedName>
    <definedName name="BEx1L7BSEFOLQDNZWMLUNBRO08T4" hidden="1">#REF!</definedName>
    <definedName name="BEx1LD63FP2Z4BR9TKSHOZW9KKZ5" localSheetId="4" hidden="1">#REF!</definedName>
    <definedName name="BEx1LD63FP2Z4BR9TKSHOZW9KKZ5" hidden="1">#REF!</definedName>
    <definedName name="BEx1LDMB9RW982DUILM2WPT5VWQ3" localSheetId="4" hidden="1">#REF!</definedName>
    <definedName name="BEx1LDMB9RW982DUILM2WPT5VWQ3" hidden="1">#REF!</definedName>
    <definedName name="BEx1LFF2UQ13XL4X1I2WBD73NZ21" localSheetId="4" hidden="1">#REF!</definedName>
    <definedName name="BEx1LFF2UQ13XL4X1I2WBD73NZ21" hidden="1">#REF!</definedName>
    <definedName name="BEx1LKTB33LO23ACTADIVRY7ZNFC" localSheetId="4" hidden="1">#REF!</definedName>
    <definedName name="BEx1LKTB33LO23ACTADIVRY7ZNFC" hidden="1">#REF!</definedName>
    <definedName name="BEx1LQNKVZAXGSEPDAM8AWU2FHHJ" localSheetId="4" hidden="1">#REF!</definedName>
    <definedName name="BEx1LQNKVZAXGSEPDAM8AWU2FHHJ" hidden="1">#REF!</definedName>
    <definedName name="BEx1LRPGDQCOEMW8YT80J1XCDCIV" localSheetId="4" hidden="1">#REF!</definedName>
    <definedName name="BEx1LRPGDQCOEMW8YT80J1XCDCIV" hidden="1">#REF!</definedName>
    <definedName name="BEx1LRUSJW4JG54X07QWD9R27WV9" localSheetId="4" hidden="1">#REF!</definedName>
    <definedName name="BEx1LRUSJW4JG54X07QWD9R27WV9" hidden="1">#REF!</definedName>
    <definedName name="BEx1M1WBK5T0LP1AK2JYV6W87ID6" localSheetId="4" hidden="1">#REF!</definedName>
    <definedName name="BEx1M1WBK5T0LP1AK2JYV6W87ID6" hidden="1">#REF!</definedName>
    <definedName name="BEx1M51HHDYGIT8PON7U8ICL2S95" localSheetId="4" hidden="1">#REF!</definedName>
    <definedName name="BEx1M51HHDYGIT8PON7U8ICL2S95" hidden="1">#REF!</definedName>
    <definedName name="BEx1MP4FWKV0QYXE13PX9JSNA270" localSheetId="4" hidden="1">#REF!</definedName>
    <definedName name="BEx1MP4FWKV0QYXE13PX9JSNA270" hidden="1">#REF!</definedName>
    <definedName name="BEx1MSV791FSS4CZQKG04NHT3F79" localSheetId="4" hidden="1">#REF!</definedName>
    <definedName name="BEx1MSV791FSS4CZQKG04NHT3F79" hidden="1">#REF!</definedName>
    <definedName name="BEx1MTRKKVCHOZ0YGID6HZ49LJTO" localSheetId="4" hidden="1">#REF!</definedName>
    <definedName name="BEx1MTRKKVCHOZ0YGID6HZ49LJTO" hidden="1">#REF!</definedName>
    <definedName name="BEx1N3CUJ3UX61X38ZAJVPEN4KMC" localSheetId="4" hidden="1">#REF!</definedName>
    <definedName name="BEx1N3CUJ3UX61X38ZAJVPEN4KMC" hidden="1">#REF!</definedName>
    <definedName name="BEx1N5R5IJ3CG6CL344F5KWPINEO" localSheetId="4" hidden="1">#REF!</definedName>
    <definedName name="BEx1N5R5IJ3CG6CL344F5KWPINEO" hidden="1">#REF!</definedName>
    <definedName name="BEx1NFCFVPBS7XURQ8Y0BZEGPBVP" localSheetId="4" hidden="1">#REF!</definedName>
    <definedName name="BEx1NFCFVPBS7XURQ8Y0BZEGPBVP" hidden="1">#REF!</definedName>
    <definedName name="BEx1NM34KQTO1LDNSAFD1L82UZFG" localSheetId="4" hidden="1">#REF!</definedName>
    <definedName name="BEx1NM34KQTO1LDNSAFD1L82UZFG" hidden="1">#REF!</definedName>
    <definedName name="BEx1NO6TXZVOGCUWCCRTXRXWW0XL" localSheetId="4" hidden="1">#REF!</definedName>
    <definedName name="BEx1NO6TXZVOGCUWCCRTXRXWW0XL" hidden="1">#REF!</definedName>
    <definedName name="BEx1NS8EU5P9FQV3S0WRTXI5L361" localSheetId="4" hidden="1">#REF!</definedName>
    <definedName name="BEx1NS8EU5P9FQV3S0WRTXI5L361" hidden="1">#REF!</definedName>
    <definedName name="BEx1NUBX5VUYZFKQH69FN6BTLWCR" localSheetId="4" hidden="1">#REF!</definedName>
    <definedName name="BEx1NUBX5VUYZFKQH69FN6BTLWCR" hidden="1">#REF!</definedName>
    <definedName name="BEx1NZ4K1L8UON80Y2A4RASKWGNP" localSheetId="4" hidden="1">#REF!</definedName>
    <definedName name="BEx1NZ4K1L8UON80Y2A4RASKWGNP" hidden="1">#REF!</definedName>
    <definedName name="BEx1O24FB2CPATAGE3T7L1NBQQO1" localSheetId="4" hidden="1">#REF!</definedName>
    <definedName name="BEx1O24FB2CPATAGE3T7L1NBQQO1" hidden="1">#REF!</definedName>
    <definedName name="BEx1OLAZ915OGYWP0QP1QQWDLCRX" localSheetId="4" hidden="1">#REF!</definedName>
    <definedName name="BEx1OLAZ915OGYWP0QP1QQWDLCRX" hidden="1">#REF!</definedName>
    <definedName name="BEx1OO5ER042IS6IC4TLDI75JNVH" localSheetId="4" hidden="1">#REF!</definedName>
    <definedName name="BEx1OO5ER042IS6IC4TLDI75JNVH" hidden="1">#REF!</definedName>
    <definedName name="BEx1OTE54CBSUT8FWKRALEDCUWN4" localSheetId="4" hidden="1">#REF!</definedName>
    <definedName name="BEx1OTE54CBSUT8FWKRALEDCUWN4" hidden="1">#REF!</definedName>
    <definedName name="BEx1OVSMPADTX95QUOX34KZQ8EDY" localSheetId="4" hidden="1">#REF!</definedName>
    <definedName name="BEx1OVSMPADTX95QUOX34KZQ8EDY" hidden="1">#REF!</definedName>
    <definedName name="BEx1OWJJ0DP4628GCVVRQ9X0DRHQ" localSheetId="4" hidden="1">#REF!</definedName>
    <definedName name="BEx1OWJJ0DP4628GCVVRQ9X0DRHQ" hidden="1">#REF!</definedName>
    <definedName name="BEx1OX544IO9FQJI7YYQGZCEHB3O" localSheetId="4" hidden="1">#REF!</definedName>
    <definedName name="BEx1OX544IO9FQJI7YYQGZCEHB3O" hidden="1">#REF!</definedName>
    <definedName name="BEx1OY6SVEUT2EQ26P7EKEND342G" localSheetId="4" hidden="1">#REF!</definedName>
    <definedName name="BEx1OY6SVEUT2EQ26P7EKEND342G" hidden="1">#REF!</definedName>
    <definedName name="BEx1OYN1LPIPI12O9G6F7QAOS9T4" localSheetId="4" hidden="1">#REF!</definedName>
    <definedName name="BEx1OYN1LPIPI12O9G6F7QAOS9T4" hidden="1">#REF!</definedName>
    <definedName name="BEx1P1HHKJA799O3YZXQAX6KFH58" localSheetId="4" hidden="1">#REF!</definedName>
    <definedName name="BEx1P1HHKJA799O3YZXQAX6KFH58" hidden="1">#REF!</definedName>
    <definedName name="BEx1P34W467WGPOXPK292QFJIPHJ" localSheetId="4" hidden="1">#REF!</definedName>
    <definedName name="BEx1P34W467WGPOXPK292QFJIPHJ" hidden="1">#REF!</definedName>
    <definedName name="BEx1P76FRYAB1BWA5RJS4KOB3G9I" localSheetId="4" hidden="1">#REF!</definedName>
    <definedName name="BEx1P76FRYAB1BWA5RJS4KOB3G9I" hidden="1">#REF!</definedName>
    <definedName name="BEx1P7S1J4TKGVJ43C2Q2R3M9WRB" localSheetId="4" hidden="1">#REF!</definedName>
    <definedName name="BEx1P7S1J4TKGVJ43C2Q2R3M9WRB" hidden="1">#REF!</definedName>
    <definedName name="BEx1P8OF6WY3IH8SO71KQOU83V3Y" localSheetId="4" hidden="1">#REF!</definedName>
    <definedName name="BEx1P8OF6WY3IH8SO71KQOU83V3Y" hidden="1">#REF!</definedName>
    <definedName name="BEx1PA11BLPVZM8RC5BL46WX8YB5" localSheetId="4" hidden="1">#REF!</definedName>
    <definedName name="BEx1PA11BLPVZM8RC5BL46WX8YB5" hidden="1">#REF!</definedName>
    <definedName name="BEx1PAMMMZTO2BTR6YLZ9ASMPS4N" localSheetId="4" hidden="1">#REF!</definedName>
    <definedName name="BEx1PAMMMZTO2BTR6YLZ9ASMPS4N" hidden="1">#REF!</definedName>
    <definedName name="BEx1PBZ4BEFIPGMQXT9T8S4PZ2IM" localSheetId="4" hidden="1">#REF!</definedName>
    <definedName name="BEx1PBZ4BEFIPGMQXT9T8S4PZ2IM" hidden="1">#REF!</definedName>
    <definedName name="BEx1PJMAAUI73DAR3XUON2UMXTBS" localSheetId="4" hidden="1">#REF!</definedName>
    <definedName name="BEx1PJMAAUI73DAR3XUON2UMXTBS" hidden="1">#REF!</definedName>
    <definedName name="BEx1PLF2CFSXBZPVI6CJ534EIJDN" localSheetId="4" hidden="1">#REF!</definedName>
    <definedName name="BEx1PLF2CFSXBZPVI6CJ534EIJDN" hidden="1">#REF!</definedName>
    <definedName name="BEx1PMWZB2DO6EM9BKLUICZJ65HD" localSheetId="4" hidden="1">#REF!</definedName>
    <definedName name="BEx1PMWZB2DO6EM9BKLUICZJ65HD" hidden="1">#REF!</definedName>
    <definedName name="BEx1PU3X6U0EVLY9569KVBPAH7XU" localSheetId="4" hidden="1">#REF!</definedName>
    <definedName name="BEx1PU3X6U0EVLY9569KVBPAH7XU" hidden="1">#REF!</definedName>
    <definedName name="BEx1Q9OV5AOW28OUGRFCD3ZFVWC3" localSheetId="4" hidden="1">#REF!</definedName>
    <definedName name="BEx1Q9OV5AOW28OUGRFCD3ZFVWC3" hidden="1">#REF!</definedName>
    <definedName name="BEx1QA54J2A4I7IBQR19BTY28ZMR" localSheetId="4" hidden="1">#REF!</definedName>
    <definedName name="BEx1QA54J2A4I7IBQR19BTY28ZMR" hidden="1">#REF!</definedName>
    <definedName name="BEx1QD50TNYYZ6YO943BWHPB9UD9" localSheetId="4" hidden="1">#REF!</definedName>
    <definedName name="BEx1QD50TNYYZ6YO943BWHPB9UD9" hidden="1">#REF!</definedName>
    <definedName name="BEx1QMQAHG3KQUK59DVM68SWKZIZ" localSheetId="4" hidden="1">#REF!</definedName>
    <definedName name="BEx1QMQAHG3KQUK59DVM68SWKZIZ" hidden="1">#REF!</definedName>
    <definedName name="BEx1R9YFKJCMSEST8OVCAO5E47FO" localSheetId="4" hidden="1">#REF!</definedName>
    <definedName name="BEx1R9YFKJCMSEST8OVCAO5E47FO" hidden="1">#REF!</definedName>
    <definedName name="BEx1RBGC06B3T52OIC0EQ1KGVP1I" localSheetId="4" hidden="1">#REF!</definedName>
    <definedName name="BEx1RBGC06B3T52OIC0EQ1KGVP1I" hidden="1">#REF!</definedName>
    <definedName name="BEx1RRC7X4NI1CU4EO5XYE2GVARJ" localSheetId="4" hidden="1">#REF!</definedName>
    <definedName name="BEx1RRC7X4NI1CU4EO5XYE2GVARJ" hidden="1">#REF!</definedName>
    <definedName name="BEx1RZA1NCGT832L7EMR7GMF588W" localSheetId="4" hidden="1">#REF!</definedName>
    <definedName name="BEx1RZA1NCGT832L7EMR7GMF588W" hidden="1">#REF!</definedName>
    <definedName name="BEx1S0XGIPUSZQUCSGWSK10GKW7Y" localSheetId="4" hidden="1">#REF!</definedName>
    <definedName name="BEx1S0XGIPUSZQUCSGWSK10GKW7Y" hidden="1">#REF!</definedName>
    <definedName name="BEx1S5VFNKIXHTTCWSV60UC50EZ8" localSheetId="4" hidden="1">#REF!</definedName>
    <definedName name="BEx1S5VFNKIXHTTCWSV60UC50EZ8" hidden="1">#REF!</definedName>
    <definedName name="BEx1SK3U02H0RGKEYXW7ZMCEOF3V" localSheetId="4" hidden="1">#REF!</definedName>
    <definedName name="BEx1SK3U02H0RGKEYXW7ZMCEOF3V" hidden="1">#REF!</definedName>
    <definedName name="BEx1SSNEZINBJT29QVS62VS1THT4" localSheetId="4" hidden="1">#REF!</definedName>
    <definedName name="BEx1SSNEZINBJT29QVS62VS1THT4" hidden="1">#REF!</definedName>
    <definedName name="BEx1SVNCHNANBJIDIQVB8AFK4HAN" localSheetId="4" hidden="1">#REF!</definedName>
    <definedName name="BEx1SVNCHNANBJIDIQVB8AFK4HAN" hidden="1">#REF!</definedName>
    <definedName name="BEx1SY74DYVEPAQ9TGGGXKJA025O" localSheetId="4" hidden="1">#REF!</definedName>
    <definedName name="BEx1SY74DYVEPAQ9TGGGXKJA025O" hidden="1">#REF!</definedName>
    <definedName name="BEx1TJ0WLS9O7KNSGIPWTYHDYI1D" localSheetId="4" hidden="1">#REF!</definedName>
    <definedName name="BEx1TJ0WLS9O7KNSGIPWTYHDYI1D" hidden="1">#REF!</definedName>
    <definedName name="BEx1TUPQAYGAI13ZC7FU1FJXFAPM" localSheetId="4" hidden="1">#REF!</definedName>
    <definedName name="BEx1TUPQAYGAI13ZC7FU1FJXFAPM" hidden="1">#REF!</definedName>
    <definedName name="BEx1TY0F9W7EOF31FZXITWEYBSRT" localSheetId="4" hidden="1">#REF!</definedName>
    <definedName name="BEx1TY0F9W7EOF31FZXITWEYBSRT" hidden="1">#REF!</definedName>
    <definedName name="BEx1U7WFO8OZKB1EBF4H386JW91L" localSheetId="4" hidden="1">#REF!</definedName>
    <definedName name="BEx1U7WFO8OZKB1EBF4H386JW91L" hidden="1">#REF!</definedName>
    <definedName name="BEx1U87938YR9N6HYI24KVBKLOS3" localSheetId="4" hidden="1">#REF!</definedName>
    <definedName name="BEx1U87938YR9N6HYI24KVBKLOS3" hidden="1">#REF!</definedName>
    <definedName name="BEx1U9P6VQWSVRICLZR9DYRMN61U" localSheetId="4" hidden="1">#REF!</definedName>
    <definedName name="BEx1U9P6VQWSVRICLZR9DYRMN61U" hidden="1">#REF!</definedName>
    <definedName name="BEx1UESH4KDWHYESQU2IE55RS3LI" localSheetId="4" hidden="1">#REF!</definedName>
    <definedName name="BEx1UESH4KDWHYESQU2IE55RS3LI" hidden="1">#REF!</definedName>
    <definedName name="BEx1UI8N9KTCPSOJ7RDW0T8UEBNP" localSheetId="4" hidden="1">#REF!</definedName>
    <definedName name="BEx1UI8N9KTCPSOJ7RDW0T8UEBNP" hidden="1">#REF!</definedName>
    <definedName name="BEx1UML0HHJFHA5TBOYQ24I3RV1W" localSheetId="4" hidden="1">#REF!</definedName>
    <definedName name="BEx1UML0HHJFHA5TBOYQ24I3RV1W" hidden="1">#REF!</definedName>
    <definedName name="BEx1UO8ENOJNYCNX5Z95TBIJ3MKP" localSheetId="4" hidden="1">#REF!</definedName>
    <definedName name="BEx1UO8ENOJNYCNX5Z95TBIJ3MKP" hidden="1">#REF!</definedName>
    <definedName name="BEx1UUDIQPZ23XQ79GUL0RAWRSCK" localSheetId="4" hidden="1">#REF!</definedName>
    <definedName name="BEx1UUDIQPZ23XQ79GUL0RAWRSCK" hidden="1">#REF!</definedName>
    <definedName name="BEx1V67SEV778NVW68J8W5SND1J7" localSheetId="4" hidden="1">#REF!</definedName>
    <definedName name="BEx1V67SEV778NVW68J8W5SND1J7" hidden="1">#REF!</definedName>
    <definedName name="BEx1VIY9SQLRESD11CC4PHYT0XSG" localSheetId="4" hidden="1">#REF!</definedName>
    <definedName name="BEx1VIY9SQLRESD11CC4PHYT0XSG" hidden="1">#REF!</definedName>
    <definedName name="BEx1W3170EJU6QEJR4F8E2ULUU2U" localSheetId="4" hidden="1">#REF!</definedName>
    <definedName name="BEx1W3170EJU6QEJR4F8E2ULUU2U" hidden="1">#REF!</definedName>
    <definedName name="BEx1WC67EH10SC38QWX3WEA5KH3A" localSheetId="4" hidden="1">#REF!</definedName>
    <definedName name="BEx1WC67EH10SC38QWX3WEA5KH3A" hidden="1">#REF!</definedName>
    <definedName name="BEx1WDTMC6W73PJPTY0JYLKOA883" localSheetId="4" hidden="1">#REF!</definedName>
    <definedName name="BEx1WDTMC6W73PJPTY0JYLKOA883" hidden="1">#REF!</definedName>
    <definedName name="BEx1WGYTKZZIPM1577W5FEYKFH3V" localSheetId="4" hidden="1">#REF!</definedName>
    <definedName name="BEx1WGYTKZZIPM1577W5FEYKFH3V" hidden="1">#REF!</definedName>
    <definedName name="BEx1WHPURIV3D3PTJJ359H1OP7ZV" localSheetId="4" hidden="1">#REF!</definedName>
    <definedName name="BEx1WHPURIV3D3PTJJ359H1OP7ZV" hidden="1">#REF!</definedName>
    <definedName name="BEx1WLBBR45RLDQX9FCLJWUUQX5R" localSheetId="4" hidden="1">#REF!</definedName>
    <definedName name="BEx1WLBBR45RLDQX9FCLJWUUQX5R" hidden="1">#REF!</definedName>
    <definedName name="BEx1WLWY2CR1WRD694JJSWSDFAIR" localSheetId="4" hidden="1">#REF!</definedName>
    <definedName name="BEx1WLWY2CR1WRD694JJSWSDFAIR" hidden="1">#REF!</definedName>
    <definedName name="BEx1WMD1LWPWRIK6GGAJRJAHJM8I" localSheetId="4" hidden="1">#REF!</definedName>
    <definedName name="BEx1WMD1LWPWRIK6GGAJRJAHJM8I" hidden="1">#REF!</definedName>
    <definedName name="BEx1WR0D41MR174LBF3P9E3K0J51" localSheetId="4" hidden="1">#REF!</definedName>
    <definedName name="BEx1WR0D41MR174LBF3P9E3K0J51" hidden="1">#REF!</definedName>
    <definedName name="BEx1WT3VU2F7OSUQZHBIV4KTTFJ4" localSheetId="4" hidden="1">#REF!</definedName>
    <definedName name="BEx1WT3VU2F7OSUQZHBIV4KTTFJ4" hidden="1">#REF!</definedName>
    <definedName name="BEx1WUB1FAS5PHU33TJ60SUHR618" localSheetId="4" hidden="1">#REF!</definedName>
    <definedName name="BEx1WUB1FAS5PHU33TJ60SUHR618" hidden="1">#REF!</definedName>
    <definedName name="BEx1WX04G0INSPPG9NTNR3DYR6PZ" localSheetId="4" hidden="1">#REF!</definedName>
    <definedName name="BEx1WX04G0INSPPG9NTNR3DYR6PZ" hidden="1">#REF!</definedName>
    <definedName name="BEx1X3LHU9DPG01VWX2IF65TRATF" localSheetId="4" hidden="1">#REF!</definedName>
    <definedName name="BEx1X3LHU9DPG01VWX2IF65TRATF" hidden="1">#REF!</definedName>
    <definedName name="BEx1XFL3ISYW3FU1DQ3US0DYA8NQ" localSheetId="4" hidden="1">#REF!</definedName>
    <definedName name="BEx1XFL3ISYW3FU1DQ3US0DYA8NQ" hidden="1">#REF!</definedName>
    <definedName name="BEx1XK8AAMO0AH0Z1OUKW30CA7EQ" localSheetId="4" hidden="1">#REF!</definedName>
    <definedName name="BEx1XK8AAMO0AH0Z1OUKW30CA7EQ" hidden="1">#REF!</definedName>
    <definedName name="BEx1XL4MZ7C80495GHQRWOBS16PQ" localSheetId="4" hidden="1">#REF!</definedName>
    <definedName name="BEx1XL4MZ7C80495GHQRWOBS16PQ" hidden="1">#REF!</definedName>
    <definedName name="BEx1Y2IGS2K95E1M51PEF9KJZ0KB" localSheetId="4" hidden="1">#REF!</definedName>
    <definedName name="BEx1Y2IGS2K95E1M51PEF9KJZ0KB" hidden="1">#REF!</definedName>
    <definedName name="BEx1Y3PKK83X2FN9SAALFHOWKMRQ" localSheetId="4" hidden="1">#REF!</definedName>
    <definedName name="BEx1Y3PKK83X2FN9SAALFHOWKMRQ" hidden="1">#REF!</definedName>
    <definedName name="BEx1YL3DJ7Y4AZ01ERCOGW0FJ26T" localSheetId="4" hidden="1">#REF!</definedName>
    <definedName name="BEx1YL3DJ7Y4AZ01ERCOGW0FJ26T" hidden="1">#REF!</definedName>
    <definedName name="BEx1Z2RYHSVD1H37817SN93VMURZ" localSheetId="4" hidden="1">#REF!</definedName>
    <definedName name="BEx1Z2RYHSVD1H37817SN93VMURZ" hidden="1">#REF!</definedName>
    <definedName name="BEx3AMAKWI6458B67VKZO56MCNJW" localSheetId="4" hidden="1">#REF!</definedName>
    <definedName name="BEx3AMAKWI6458B67VKZO56MCNJW" hidden="1">#REF!</definedName>
    <definedName name="BEx3AOOVM42G82TNF53W0EKXLUSI" localSheetId="4" hidden="1">#REF!</definedName>
    <definedName name="BEx3AOOVM42G82TNF53W0EKXLUSI" hidden="1">#REF!</definedName>
    <definedName name="BEx3AZH9W4SUFCAHNDOQ728R9V4L" localSheetId="4" hidden="1">#REF!</definedName>
    <definedName name="BEx3AZH9W4SUFCAHNDOQ728R9V4L" hidden="1">#REF!</definedName>
    <definedName name="BEx3BNR9ES4KY7Q1DK83KC5NDGL8" localSheetId="4" hidden="1">#REF!</definedName>
    <definedName name="BEx3BNR9ES4KY7Q1DK83KC5NDGL8" hidden="1">#REF!</definedName>
    <definedName name="BEx3BQR5VZXNQ4H949ORM8ESU3B3" localSheetId="4" hidden="1">#REF!</definedName>
    <definedName name="BEx3BQR5VZXNQ4H949ORM8ESU3B3" hidden="1">#REF!</definedName>
    <definedName name="BEx3BTLL3ASJN134DLEQTQM70VZM" localSheetId="4" hidden="1">#REF!</definedName>
    <definedName name="BEx3BTLL3ASJN134DLEQTQM70VZM" hidden="1">#REF!</definedName>
    <definedName name="BEx3BW5CTV0DJU5AQS3ZQFK2VLF3" localSheetId="4" hidden="1">#REF!</definedName>
    <definedName name="BEx3BW5CTV0DJU5AQS3ZQFK2VLF3" hidden="1">#REF!</definedName>
    <definedName name="BEx3BYP0FG369M7G3JEFLMMXAKTS" localSheetId="4" hidden="1">#REF!</definedName>
    <definedName name="BEx3BYP0FG369M7G3JEFLMMXAKTS" hidden="1">#REF!</definedName>
    <definedName name="BEx3C2QR0WUD19QSVO8EMIPNQJKH" localSheetId="4" hidden="1">#REF!</definedName>
    <definedName name="BEx3C2QR0WUD19QSVO8EMIPNQJKH" hidden="1">#REF!</definedName>
    <definedName name="BEx3CKFCCPZZ6ROLAT5C1DZNIC1U" localSheetId="4" hidden="1">#REF!</definedName>
    <definedName name="BEx3CKFCCPZZ6ROLAT5C1DZNIC1U" hidden="1">#REF!</definedName>
    <definedName name="BEx3CO0SVO4WLH0DO43DCHYDTH1P" localSheetId="4" hidden="1">#REF!</definedName>
    <definedName name="BEx3CO0SVO4WLH0DO43DCHYDTH1P" hidden="1">#REF!</definedName>
    <definedName name="BEx3CPDAEBC12450MVHX6S78ILBS" localSheetId="4" hidden="1">#REF!</definedName>
    <definedName name="BEx3CPDAEBC12450MVHX6S78ILBS" hidden="1">#REF!</definedName>
    <definedName name="BEx3CQ9OQ7E1YH93NADGWWEH0HD5" localSheetId="4" hidden="1">#REF!</definedName>
    <definedName name="BEx3CQ9OQ7E1YH93NADGWWEH0HD5" hidden="1">#REF!</definedName>
    <definedName name="BEx3D9G6QTSPF9UYI4X0XY0VE896" localSheetId="4" hidden="1">#REF!</definedName>
    <definedName name="BEx3D9G6QTSPF9UYI4X0XY0VE896" hidden="1">#REF!</definedName>
    <definedName name="BEx3DCQU9PBRXIMLO62KS5RLH447" localSheetId="4" hidden="1">#REF!</definedName>
    <definedName name="BEx3DCQU9PBRXIMLO62KS5RLH447" hidden="1">#REF!</definedName>
    <definedName name="BEx3DQ8EH7C7L4XQAOL3NRRVRRT3" localSheetId="4" hidden="1">#REF!</definedName>
    <definedName name="BEx3DQ8EH7C7L4XQAOL3NRRVRRT3" hidden="1">#REF!</definedName>
    <definedName name="BEx3EF99FD6QNNCNOKDEE67JHTUJ" localSheetId="4" hidden="1">#REF!</definedName>
    <definedName name="BEx3EF99FD6QNNCNOKDEE67JHTUJ" hidden="1">#REF!</definedName>
    <definedName name="BEx3EGLXG4AU8GXIFP26DZ61E6EP" localSheetId="4" hidden="1">#REF!</definedName>
    <definedName name="BEx3EGLXG4AU8GXIFP26DZ61E6EP" hidden="1">#REF!</definedName>
    <definedName name="BEx3EHCSERZ2O2OAG8Y95UPG2IY9" localSheetId="4" hidden="1">#REF!</definedName>
    <definedName name="BEx3EHCSERZ2O2OAG8Y95UPG2IY9" hidden="1">#REF!</definedName>
    <definedName name="BEx3EJR3TCJDYS7ZXNDS5N9KTGIK" localSheetId="4" hidden="1">#REF!</definedName>
    <definedName name="BEx3EJR3TCJDYS7ZXNDS5N9KTGIK" hidden="1">#REF!</definedName>
    <definedName name="BEx3ELJTTBS6P05CNISMGOJOA60V" localSheetId="4" hidden="1">#REF!</definedName>
    <definedName name="BEx3ELJTTBS6P05CNISMGOJOA60V" hidden="1">#REF!</definedName>
    <definedName name="BEx3EQSLJBDDJRHNX19PBFCKNY2I" localSheetId="4" hidden="1">#REF!</definedName>
    <definedName name="BEx3EQSLJBDDJRHNX19PBFCKNY2I" hidden="1">#REF!</definedName>
    <definedName name="BEx3EUUAX947Q5N6MY6W0KSNY78Y" localSheetId="4" hidden="1">#REF!</definedName>
    <definedName name="BEx3EUUAX947Q5N6MY6W0KSNY78Y" hidden="1">#REF!</definedName>
    <definedName name="BEx3F3OJYKFH63TY4TBS69H5CI8M" localSheetId="4" hidden="1">#REF!</definedName>
    <definedName name="BEx3F3OJYKFH63TY4TBS69H5CI8M" hidden="1">#REF!</definedName>
    <definedName name="BEx3FHMD1P5XBCH23ZKIFO6ZTCNB" localSheetId="4" hidden="1">#REF!</definedName>
    <definedName name="BEx3FHMD1P5XBCH23ZKIFO6ZTCNB" hidden="1">#REF!</definedName>
    <definedName name="BEx3FI2G3YYIACQHXNXEA15M8ZK5" localSheetId="4" hidden="1">#REF!</definedName>
    <definedName name="BEx3FI2G3YYIACQHXNXEA15M8ZK5" hidden="1">#REF!</definedName>
    <definedName name="BEx3FJ9MHSLDK8W91GO85FX1GX57" localSheetId="4" hidden="1">#REF!</definedName>
    <definedName name="BEx3FJ9MHSLDK8W91GO85FX1GX57" hidden="1">#REF!</definedName>
    <definedName name="BEx3FR251HFU7A33PU01SJUENL2B" localSheetId="4" hidden="1">#REF!</definedName>
    <definedName name="BEx3FR251HFU7A33PU01SJUENL2B" hidden="1">#REF!</definedName>
    <definedName name="BEx3FX7EJL47JSLSWP3EOC265WAE" localSheetId="4" hidden="1">#REF!</definedName>
    <definedName name="BEx3FX7EJL47JSLSWP3EOC265WAE" hidden="1">#REF!</definedName>
    <definedName name="BEx3G201R8NLJ6FIHO2QS0SW9QVV" localSheetId="4" hidden="1">#REF!</definedName>
    <definedName name="BEx3G201R8NLJ6FIHO2QS0SW9QVV" hidden="1">#REF!</definedName>
    <definedName name="BEx3G2LL2II66XY5YCDPG4JE13A3" localSheetId="4" hidden="1">#REF!</definedName>
    <definedName name="BEx3G2LL2II66XY5YCDPG4JE13A3" hidden="1">#REF!</definedName>
    <definedName name="BEx3G2WA0DTYY9D8AGHHOBTPE2B2" localSheetId="4" hidden="1">#REF!</definedName>
    <definedName name="BEx3G2WA0DTYY9D8AGHHOBTPE2B2" hidden="1">#REF!</definedName>
    <definedName name="BEx3GCXR6IAS0B6WJ03GJVH7CO52" localSheetId="4" hidden="1">#REF!</definedName>
    <definedName name="BEx3GCXR6IAS0B6WJ03GJVH7CO52" hidden="1">#REF!</definedName>
    <definedName name="BEx3GEVV18SEQDI1JGY7EN6D1GT1" localSheetId="4" hidden="1">#REF!</definedName>
    <definedName name="BEx3GEVV18SEQDI1JGY7EN6D1GT1" hidden="1">#REF!</definedName>
    <definedName name="BEx3GKFH64MKQX61S7DYTZ15JCPY" localSheetId="4" hidden="1">#REF!</definedName>
    <definedName name="BEx3GKFH64MKQX61S7DYTZ15JCPY" hidden="1">#REF!</definedName>
    <definedName name="BEx3GMJ1Y6UU02DLRL0QXCEKDA6C" localSheetId="4" hidden="1">#REF!</definedName>
    <definedName name="BEx3GMJ1Y6UU02DLRL0QXCEKDA6C" hidden="1">#REF!</definedName>
    <definedName name="BEx3GN4LY0135CBDIN1TU2UEODGF" localSheetId="4" hidden="1">#REF!</definedName>
    <definedName name="BEx3GN4LY0135CBDIN1TU2UEODGF" hidden="1">#REF!</definedName>
    <definedName name="BEx3GPDH2AH4QKT4OOSN563XUHBD" localSheetId="4" hidden="1">#REF!</definedName>
    <definedName name="BEx3GPDH2AH4QKT4OOSN563XUHBD" hidden="1">#REF!</definedName>
    <definedName name="BEx3GRGZOH1A62SHC133FKNN9K23" localSheetId="4" hidden="1">#REF!</definedName>
    <definedName name="BEx3GRGZOH1A62SHC133FKNN9K23" hidden="1">#REF!</definedName>
    <definedName name="BEx3GS2LABKJSRV8GPZLJZVX7NMJ" localSheetId="4" hidden="1">#REF!</definedName>
    <definedName name="BEx3GS2LABKJSRV8GPZLJZVX7NMJ" hidden="1">#REF!</definedName>
    <definedName name="BEx3H05W7OEBR6W6YJKGD6W5M3I1" localSheetId="4" hidden="1">#REF!</definedName>
    <definedName name="BEx3H05W7OEBR6W6YJKGD6W5M3I1" hidden="1">#REF!</definedName>
    <definedName name="BEx3H244GCME7ZDNAXG6ZSJ64ZRE" localSheetId="4" hidden="1">#REF!</definedName>
    <definedName name="BEx3H244GCME7ZDNAXG6ZSJ64ZRE" hidden="1">#REF!</definedName>
    <definedName name="BEx3H5UX2GZFZZT657YR76RHW5I6" localSheetId="4" hidden="1">#REF!</definedName>
    <definedName name="BEx3H5UX2GZFZZT657YR76RHW5I6" hidden="1">#REF!</definedName>
    <definedName name="BEx3HACPKDZVUOS9WBDCCFJB46DK" localSheetId="4" hidden="1">#REF!</definedName>
    <definedName name="BEx3HACPKDZVUOS9WBDCCFJB46DK" hidden="1">#REF!</definedName>
    <definedName name="BEx3HMSEFOP6DBM4R97XA6B7NFG6" localSheetId="4" hidden="1">#REF!</definedName>
    <definedName name="BEx3HMSEFOP6DBM4R97XA6B7NFG6" hidden="1">#REF!</definedName>
    <definedName name="BEx3HWJ5SQSD2CVCQNR183X44FR8" localSheetId="4" hidden="1">#REF!</definedName>
    <definedName name="BEx3HWJ5SQSD2CVCQNR183X44FR8" hidden="1">#REF!</definedName>
    <definedName name="BEx3I09YVXO0G4X7KGSA4WGORM35" localSheetId="4" hidden="1">#REF!</definedName>
    <definedName name="BEx3I09YVXO0G4X7KGSA4WGORM35" hidden="1">#REF!</definedName>
    <definedName name="BEx3I3KN8WAL54AYYACGCUM43J9W" localSheetId="4" hidden="1">#REF!</definedName>
    <definedName name="BEx3I3KN8WAL54AYYACGCUM43J9W" hidden="1">#REF!</definedName>
    <definedName name="BEx3ICF1GY8HQEBIU9S43PDJ90BX" localSheetId="4" hidden="1">#REF!</definedName>
    <definedName name="BEx3ICF1GY8HQEBIU9S43PDJ90BX" hidden="1">#REF!</definedName>
    <definedName name="BEx3IYAH2DEBFWO8F94H4MXE3RLY" localSheetId="4" hidden="1">#REF!</definedName>
    <definedName name="BEx3IYAH2DEBFWO8F94H4MXE3RLY" hidden="1">#REF!</definedName>
    <definedName name="BEx3IZSG3932LSWHR5YV78IVRPCK" localSheetId="4" hidden="1">#REF!</definedName>
    <definedName name="BEx3IZSG3932LSWHR5YV78IVRPCK" hidden="1">#REF!</definedName>
    <definedName name="BEx3IZXXSYEW50379N2EAFWO8DZV" localSheetId="4" hidden="1">#REF!</definedName>
    <definedName name="BEx3IZXXSYEW50379N2EAFWO8DZV" hidden="1">#REF!</definedName>
    <definedName name="BEx3J1VZVGTKT4ATPO9O5JCSFTTR" localSheetId="4" hidden="1">#REF!</definedName>
    <definedName name="BEx3J1VZVGTKT4ATPO9O5JCSFTTR" hidden="1">#REF!</definedName>
    <definedName name="BEx3JC2TY7JNAAC3L7QHVPQXLGQ8" localSheetId="4" hidden="1">#REF!</definedName>
    <definedName name="BEx3JC2TY7JNAAC3L7QHVPQXLGQ8" hidden="1">#REF!</definedName>
    <definedName name="BEx3JMF5D7ODCJ7THAJTC1GFSG95" localSheetId="4" hidden="1">#REF!</definedName>
    <definedName name="BEx3JMF5D7ODCJ7THAJTC1GFSG95" hidden="1">#REF!</definedName>
    <definedName name="BEx3JX23SYDIGOGM4Y0CQFBW8ZBV" localSheetId="4" hidden="1">#REF!</definedName>
    <definedName name="BEx3JX23SYDIGOGM4Y0CQFBW8ZBV" hidden="1">#REF!</definedName>
    <definedName name="BEx3JXCXCVBZJGV5VEG9MJEI01AL" localSheetId="4" hidden="1">#REF!</definedName>
    <definedName name="BEx3JXCXCVBZJGV5VEG9MJEI01AL" hidden="1">#REF!</definedName>
    <definedName name="BEx3JYK2N7X59TPJSKYZ77ENY8SS" localSheetId="4" hidden="1">#REF!</definedName>
    <definedName name="BEx3JYK2N7X59TPJSKYZ77ENY8SS" hidden="1">#REF!</definedName>
    <definedName name="BEx3K13PSDK50JLCLD0GX8L4TWAH" localSheetId="4" hidden="1">#REF!</definedName>
    <definedName name="BEx3K13PSDK50JLCLD0GX8L4TWAH" hidden="1">#REF!</definedName>
    <definedName name="BEx3K4EII7GU1CG0BN7UL15M6J8Z" localSheetId="4" hidden="1">#REF!</definedName>
    <definedName name="BEx3K4EII7GU1CG0BN7UL15M6J8Z" hidden="1">#REF!</definedName>
    <definedName name="BEx3K4ZXQUQ2KYZF74B84SO48XMW" localSheetId="4" hidden="1">#REF!</definedName>
    <definedName name="BEx3K4ZXQUQ2KYZF74B84SO48XMW" hidden="1">#REF!</definedName>
    <definedName name="BEx3KEFXUCVNVPH7KSEGAZYX13B5" localSheetId="4" hidden="1">#REF!</definedName>
    <definedName name="BEx3KEFXUCVNVPH7KSEGAZYX13B5" hidden="1">#REF!</definedName>
    <definedName name="BEx3KFXUAF6YXAA47B7Q6X9B3VGB" localSheetId="4" hidden="1">#REF!</definedName>
    <definedName name="BEx3KFXUAF6YXAA47B7Q6X9B3VGB" hidden="1">#REF!</definedName>
    <definedName name="BEx3KIXQYOGMPK4WJJAVBRX4NR28" localSheetId="4" hidden="1">#REF!</definedName>
    <definedName name="BEx3KIXQYOGMPK4WJJAVBRX4NR28" hidden="1">#REF!</definedName>
    <definedName name="BEx3KJOMVOSFZVJUL3GKCNP6DQDS" localSheetId="4" hidden="1">#REF!</definedName>
    <definedName name="BEx3KJOMVOSFZVJUL3GKCNP6DQDS" hidden="1">#REF!</definedName>
    <definedName name="BEx3KP2VRBMORK0QEAZUYCXL3DHJ" localSheetId="4" hidden="1">#REF!</definedName>
    <definedName name="BEx3KP2VRBMORK0QEAZUYCXL3DHJ" hidden="1">#REF!</definedName>
    <definedName name="BEx3L4IN3LI4C26SITKTGAH27CDU" localSheetId="4" hidden="1">#REF!</definedName>
    <definedName name="BEx3L4IN3LI4C26SITKTGAH27CDU" hidden="1">#REF!</definedName>
    <definedName name="BEx3L4YQ0J7ZU0M5QM6YIPCEYC9K" localSheetId="4" hidden="1">#REF!</definedName>
    <definedName name="BEx3L4YQ0J7ZU0M5QM6YIPCEYC9K" hidden="1">#REF!</definedName>
    <definedName name="BEx3L60DJOR7NQN42G7YSAODP1EX" localSheetId="4" hidden="1">#REF!</definedName>
    <definedName name="BEx3L60DJOR7NQN42G7YSAODP1EX" hidden="1">#REF!</definedName>
    <definedName name="BEx3L7D0PI38HWZ7VADU16C9E33D" localSheetId="4" hidden="1">#REF!</definedName>
    <definedName name="BEx3L7D0PI38HWZ7VADU16C9E33D" hidden="1">#REF!</definedName>
    <definedName name="BEx3LM1PR4Y7KINKMTMKR984GX8Q" localSheetId="4" hidden="1">#REF!</definedName>
    <definedName name="BEx3LM1PR4Y7KINKMTMKR984GX8Q" hidden="1">#REF!</definedName>
    <definedName name="BEx3LM1PWWC9WH0R5TX5K06V559U" localSheetId="4" hidden="1">#REF!</definedName>
    <definedName name="BEx3LM1PWWC9WH0R5TX5K06V559U" hidden="1">#REF!</definedName>
    <definedName name="BEx3LPCEZ1C0XEKNCM3YT09JWCUO" localSheetId="4" hidden="1">#REF!</definedName>
    <definedName name="BEx3LPCEZ1C0XEKNCM3YT09JWCUO" hidden="1">#REF!</definedName>
    <definedName name="BEx3LSXW33WR1ECIMRYUPFBJXGGH" localSheetId="4" hidden="1">#REF!</definedName>
    <definedName name="BEx3LSXW33WR1ECIMRYUPFBJXGGH" hidden="1">#REF!</definedName>
    <definedName name="BEx3M1MR1K1NQD03H74BFWOK4MWQ" localSheetId="4" hidden="1">#REF!</definedName>
    <definedName name="BEx3M1MR1K1NQD03H74BFWOK4MWQ" hidden="1">#REF!</definedName>
    <definedName name="BEx3M4H77MYUKOOD31H9F80NMVK8" localSheetId="4" hidden="1">#REF!</definedName>
    <definedName name="BEx3M4H77MYUKOOD31H9F80NMVK8" hidden="1">#REF!</definedName>
    <definedName name="BEx3M9VFX329PZWYC4DMZ6P3W9R2" localSheetId="4" hidden="1">#REF!</definedName>
    <definedName name="BEx3M9VFX329PZWYC4DMZ6P3W9R2" hidden="1">#REF!</definedName>
    <definedName name="BEx3MCQ0VEBV0CZXDS505L38EQ8N" localSheetId="4" hidden="1">#REF!</definedName>
    <definedName name="BEx3MCQ0VEBV0CZXDS505L38EQ8N" hidden="1">#REF!</definedName>
    <definedName name="BEx3MEYV5LQY0BAL7V3CFAFVOM3T" localSheetId="4" hidden="1">#REF!</definedName>
    <definedName name="BEx3MEYV5LQY0BAL7V3CFAFVOM3T" hidden="1">#REF!</definedName>
    <definedName name="BEx3MF9LX8G8DXGARRYNTDH542WG" localSheetId="4" hidden="1">#REF!</definedName>
    <definedName name="BEx3MF9LX8G8DXGARRYNTDH542WG" hidden="1">#REF!</definedName>
    <definedName name="BEx3MREOFWJQEYMCMBL7ZE06NBN6" localSheetId="4" hidden="1">#REF!</definedName>
    <definedName name="BEx3MREOFWJQEYMCMBL7ZE06NBN6" hidden="1">#REF!</definedName>
    <definedName name="BEx3MSGD8I6KBFD4XFWYGH3DKUK3" localSheetId="4" hidden="1">#REF!</definedName>
    <definedName name="BEx3MSGD8I6KBFD4XFWYGH3DKUK3" hidden="1">#REF!</definedName>
    <definedName name="BEx3NDQFYEWZAUGWFMGT2R7E7RBT" localSheetId="4" hidden="1">#REF!</definedName>
    <definedName name="BEx3NDQFYEWZAUGWFMGT2R7E7RBT" hidden="1">#REF!</definedName>
    <definedName name="BEx3NGQBX2HEDKOCDX0TX1TGBB3P" localSheetId="4" hidden="1">#REF!</definedName>
    <definedName name="BEx3NGQBX2HEDKOCDX0TX1TGBB3P" hidden="1">#REF!</definedName>
    <definedName name="BEx3NLIZ7PHF2XE59ECZ3MD04ZG1" localSheetId="4" hidden="1">#REF!</definedName>
    <definedName name="BEx3NLIZ7PHF2XE59ECZ3MD04ZG1" hidden="1">#REF!</definedName>
    <definedName name="BEx3NMQ4BVC94728AUM7CCX7UHTU" localSheetId="4" hidden="1">#REF!</definedName>
    <definedName name="BEx3NMQ4BVC94728AUM7CCX7UHTU" hidden="1">#REF!</definedName>
    <definedName name="BEx3NR2I4OUFP3Z2QZEDU2PIFIDI" localSheetId="4" hidden="1">#REF!</definedName>
    <definedName name="BEx3NR2I4OUFP3Z2QZEDU2PIFIDI" hidden="1">#REF!</definedName>
    <definedName name="BEx3O19B8FTTAPVT5DZXQGQXWFR8" localSheetId="4" hidden="1">#REF!</definedName>
    <definedName name="BEx3O19B8FTTAPVT5DZXQGQXWFR8" hidden="1">#REF!</definedName>
    <definedName name="BEx3O85IKWARA6NCJOLRBRJFMEWW" localSheetId="4" hidden="1">#REF!</definedName>
    <definedName name="BEx3O85IKWARA6NCJOLRBRJFMEWW" hidden="1">#REF!</definedName>
    <definedName name="BEx3OJZSCGFRW7SVGBFI0X9DNVMM" localSheetId="4" hidden="1">#REF!</definedName>
    <definedName name="BEx3OJZSCGFRW7SVGBFI0X9DNVMM" hidden="1">#REF!</definedName>
    <definedName name="BEx3ORSBUXAF21MKEY90YJV9AY9A" localSheetId="4" hidden="1">#REF!</definedName>
    <definedName name="BEx3ORSBUXAF21MKEY90YJV9AY9A" hidden="1">#REF!</definedName>
    <definedName name="BEx3OUS0N576NJN078Y1BWUWQK6B" localSheetId="4" hidden="1">#REF!</definedName>
    <definedName name="BEx3OUS0N576NJN078Y1BWUWQK6B" hidden="1">#REF!</definedName>
    <definedName name="BEx3OV8BH6PYNZT7C246LOAU9SVX" localSheetId="4" hidden="1">#REF!</definedName>
    <definedName name="BEx3OV8BH6PYNZT7C246LOAU9SVX" hidden="1">#REF!</definedName>
    <definedName name="BEx3OXRYJZUEY6E72UJU0PHLMYAR" localSheetId="4" hidden="1">#REF!</definedName>
    <definedName name="BEx3OXRYJZUEY6E72UJU0PHLMYAR" hidden="1">#REF!</definedName>
    <definedName name="BEx3P3RP5PYI4BJVYGNU1V7KT5EH" localSheetId="4" hidden="1">#REF!</definedName>
    <definedName name="BEx3P3RP5PYI4BJVYGNU1V7KT5EH" hidden="1">#REF!</definedName>
    <definedName name="BEx3P59TTRSGQY888P5C1O7M2PQT" localSheetId="4" hidden="1">#REF!</definedName>
    <definedName name="BEx3P59TTRSGQY888P5C1O7M2PQT" hidden="1">#REF!</definedName>
    <definedName name="BEx3PDNRRNKD5GOUBUQFXAHIXLD9" localSheetId="4" hidden="1">#REF!</definedName>
    <definedName name="BEx3PDNRRNKD5GOUBUQFXAHIXLD9" hidden="1">#REF!</definedName>
    <definedName name="BEx3PDT8GNPWLLN02IH1XPV90XYK" localSheetId="4" hidden="1">#REF!</definedName>
    <definedName name="BEx3PDT8GNPWLLN02IH1XPV90XYK" hidden="1">#REF!</definedName>
    <definedName name="BEx3PKEMDW8KZEP11IL927C5O7I2" localSheetId="4" hidden="1">#REF!</definedName>
    <definedName name="BEx3PKEMDW8KZEP11IL927C5O7I2" hidden="1">#REF!</definedName>
    <definedName name="BEx3PKJZ1Z7L9S6KV8KXVS6B2FX4" localSheetId="4" hidden="1">#REF!</definedName>
    <definedName name="BEx3PKJZ1Z7L9S6KV8KXVS6B2FX4" hidden="1">#REF!</definedName>
    <definedName name="BEx3PMNG53Z5HY138H99QOMTX8W3" localSheetId="4" hidden="1">#REF!</definedName>
    <definedName name="BEx3PMNG53Z5HY138H99QOMTX8W3" hidden="1">#REF!</definedName>
    <definedName name="BEx3PP1RRSFZ8UC0JC9R91W6LNKW" localSheetId="4" hidden="1">#REF!</definedName>
    <definedName name="BEx3PP1RRSFZ8UC0JC9R91W6LNKW" hidden="1">#REF!</definedName>
    <definedName name="BEx3PRQW017D7T1X732WDV7L1KP8" localSheetId="4" hidden="1">#REF!</definedName>
    <definedName name="BEx3PRQW017D7T1X732WDV7L1KP8" hidden="1">#REF!</definedName>
    <definedName name="BEx3PVXYZC8WB9ZJE7OCKUXZ46EA" localSheetId="4" hidden="1">#REF!</definedName>
    <definedName name="BEx3PVXYZC8WB9ZJE7OCKUXZ46EA" hidden="1">#REF!</definedName>
    <definedName name="BEx3Q0VWPU5EQECK7MQ47TYJ3SWW" localSheetId="4" hidden="1">#REF!</definedName>
    <definedName name="BEx3Q0VWPU5EQECK7MQ47TYJ3SWW" hidden="1">#REF!</definedName>
    <definedName name="BEx3Q7BZ9PUXK2RLIOFSIS9AHU1B" localSheetId="4" hidden="1">#REF!</definedName>
    <definedName name="BEx3Q7BZ9PUXK2RLIOFSIS9AHU1B" hidden="1">#REF!</definedName>
    <definedName name="BEx3Q8J42S9VU6EAN2Y28MR6DF88" localSheetId="4" hidden="1">#REF!</definedName>
    <definedName name="BEx3Q8J42S9VU6EAN2Y28MR6DF88" hidden="1">#REF!</definedName>
    <definedName name="BEx3QCFD2TBUF95ZN83Q7JPV97FK" localSheetId="4" hidden="1">#REF!</definedName>
    <definedName name="BEx3QCFD2TBUF95ZN83Q7JPV97FK" hidden="1">#REF!</definedName>
    <definedName name="BEx3QEDFOYFY5NBTININ5W4RLD4Q" localSheetId="4" hidden="1">#REF!</definedName>
    <definedName name="BEx3QEDFOYFY5NBTININ5W4RLD4Q" hidden="1">#REF!</definedName>
    <definedName name="BEx3QIKJ3U962US1Q564NZDLU8LD" localSheetId="4" hidden="1">#REF!</definedName>
    <definedName name="BEx3QIKJ3U962US1Q564NZDLU8LD" hidden="1">#REF!</definedName>
    <definedName name="BEx3QLF3RHHBNUFLUWEROBZDF1U4" localSheetId="4" hidden="1">#REF!</definedName>
    <definedName name="BEx3QLF3RHHBNUFLUWEROBZDF1U4" hidden="1">#REF!</definedName>
    <definedName name="BEx3QR9D45DHW50VQ7Y3Q1AXPOB9" localSheetId="4" hidden="1">#REF!</definedName>
    <definedName name="BEx3QR9D45DHW50VQ7Y3Q1AXPOB9" hidden="1">#REF!</definedName>
    <definedName name="BEx3QSWT2S5KWG6U2V9711IYDQBM" localSheetId="4" hidden="1">#REF!</definedName>
    <definedName name="BEx3QSWT2S5KWG6U2V9711IYDQBM" hidden="1">#REF!</definedName>
    <definedName name="BEx3QVGG7Q2X4HZHJAM35A8T3VR7" localSheetId="4" hidden="1">#REF!</definedName>
    <definedName name="BEx3QVGG7Q2X4HZHJAM35A8T3VR7" hidden="1">#REF!</definedName>
    <definedName name="BEx3R0JUB9YN8PHPPQTAMIT1IHWK" localSheetId="4" hidden="1">#REF!</definedName>
    <definedName name="BEx3R0JUB9YN8PHPPQTAMIT1IHWK" hidden="1">#REF!</definedName>
    <definedName name="BEx3R81NFRO7M81VHVKOBFT0QBIL" localSheetId="4" hidden="1">#REF!</definedName>
    <definedName name="BEx3R81NFRO7M81VHVKOBFT0QBIL" hidden="1">#REF!</definedName>
    <definedName name="BEx3RHC2ZD5UFS6QD4OPFCNNMWH1" localSheetId="4" hidden="1">#REF!</definedName>
    <definedName name="BEx3RHC2ZD5UFS6QD4OPFCNNMWH1" hidden="1">#REF!</definedName>
    <definedName name="BEx3RQ10QIWBAPHALAA91BUUCM2X" localSheetId="4" hidden="1">#REF!</definedName>
    <definedName name="BEx3RQ10QIWBAPHALAA91BUUCM2X" hidden="1">#REF!</definedName>
    <definedName name="BEx3RV4E1WT43SZBUN09RTB8EK1O" localSheetId="4" hidden="1">#REF!</definedName>
    <definedName name="BEx3RV4E1WT43SZBUN09RTB8EK1O" hidden="1">#REF!</definedName>
    <definedName name="BEx3RXYU0QLFXSFTM5EB20GD03W5" localSheetId="4" hidden="1">#REF!</definedName>
    <definedName name="BEx3RXYU0QLFXSFTM5EB20GD03W5" hidden="1">#REF!</definedName>
    <definedName name="BEx3RYKLC3QQO3XTUN7BEW2AQL98" localSheetId="4" hidden="1">#REF!</definedName>
    <definedName name="BEx3RYKLC3QQO3XTUN7BEW2AQL98" hidden="1">#REF!</definedName>
    <definedName name="BEx3S37QNFSKW3DGRH5YVVEZLJI7" localSheetId="4" hidden="1">#REF!</definedName>
    <definedName name="BEx3S37QNFSKW3DGRH5YVVEZLJI7" hidden="1">#REF!</definedName>
    <definedName name="BEx3SICJ45BYT6FHBER86PJT25FC" localSheetId="4" hidden="1">#REF!</definedName>
    <definedName name="BEx3SICJ45BYT6FHBER86PJT25FC" hidden="1">#REF!</definedName>
    <definedName name="BEx3SMUCMJVGQ2H4EHQI5ZFHEF0P" localSheetId="4" hidden="1">#REF!</definedName>
    <definedName name="BEx3SMUCMJVGQ2H4EHQI5ZFHEF0P" hidden="1">#REF!</definedName>
    <definedName name="BEx3SN56F03CPDRDA7LZ763V0N4I" localSheetId="4" hidden="1">#REF!</definedName>
    <definedName name="BEx3SN56F03CPDRDA7LZ763V0N4I" hidden="1">#REF!</definedName>
    <definedName name="BEx3SPE6N1ORXPRCDL3JPZD73Z9F" localSheetId="4" hidden="1">#REF!</definedName>
    <definedName name="BEx3SPE6N1ORXPRCDL3JPZD73Z9F" hidden="1">#REF!</definedName>
    <definedName name="BEx3T29ZTULQE0OMSMWUMZDU9ZZ0" localSheetId="4" hidden="1">#REF!</definedName>
    <definedName name="BEx3T29ZTULQE0OMSMWUMZDU9ZZ0" hidden="1">#REF!</definedName>
    <definedName name="BEx3T6MJ1QDJ929WMUDVZ0O3UW0Y" localSheetId="4" hidden="1">#REF!</definedName>
    <definedName name="BEx3T6MJ1QDJ929WMUDVZ0O3UW0Y" hidden="1">#REF!</definedName>
    <definedName name="BEx3TD7WH1NN1OH0MRS4T8ENRU32" localSheetId="4" hidden="1">#REF!</definedName>
    <definedName name="BEx3TD7WH1NN1OH0MRS4T8ENRU32" hidden="1">#REF!</definedName>
    <definedName name="BEx3TPCSI16OAB2L9M9IULQMQ9J9" localSheetId="4" hidden="1">#REF!</definedName>
    <definedName name="BEx3TPCSI16OAB2L9M9IULQMQ9J9" hidden="1">#REF!</definedName>
    <definedName name="BEx3TQ3SFJB2WTCV0OXDE56FB46K" localSheetId="4" hidden="1">#REF!</definedName>
    <definedName name="BEx3TQ3SFJB2WTCV0OXDE56FB46K" hidden="1">#REF!</definedName>
    <definedName name="BEx3TX59M3456DDBXWFJ8X2TU37A" localSheetId="4" hidden="1">#REF!</definedName>
    <definedName name="BEx3TX59M3456DDBXWFJ8X2TU37A" hidden="1">#REF!</definedName>
    <definedName name="BEx3U2UBY80GPGSTYFGI6F8TPKCV" localSheetId="4" hidden="1">#REF!</definedName>
    <definedName name="BEx3U2UBY80GPGSTYFGI6F8TPKCV" hidden="1">#REF!</definedName>
    <definedName name="BEx3U64YUOZ419BAJS2W78UMATAW" localSheetId="4" hidden="1">#REF!</definedName>
    <definedName name="BEx3U64YUOZ419BAJS2W78UMATAW" hidden="1">#REF!</definedName>
    <definedName name="BEx3U94WCEA5DKMWBEX1GU0LKYG2" localSheetId="4" hidden="1">#REF!</definedName>
    <definedName name="BEx3U94WCEA5DKMWBEX1GU0LKYG2" hidden="1">#REF!</definedName>
    <definedName name="BEx3U9VZ8SQVYS6ZA038J7AP7ZGW" localSheetId="4" hidden="1">#REF!</definedName>
    <definedName name="BEx3U9VZ8SQVYS6ZA038J7AP7ZGW" hidden="1">#REF!</definedName>
    <definedName name="BEx3UIQ5WRJBGNTFCCLOR4N7B1OQ" localSheetId="4" hidden="1">#REF!</definedName>
    <definedName name="BEx3UIQ5WRJBGNTFCCLOR4N7B1OQ" hidden="1">#REF!</definedName>
    <definedName name="BEx3UJMIX2NUSSWGMSI25A5DM4CH" localSheetId="4" hidden="1">#REF!</definedName>
    <definedName name="BEx3UJMIX2NUSSWGMSI25A5DM4CH" hidden="1">#REF!</definedName>
    <definedName name="BEx3UKIX0UULWP3BZA8VT2SQ8WI7" localSheetId="4" hidden="1">#REF!</definedName>
    <definedName name="BEx3UKIX0UULWP3BZA8VT2SQ8WI7" hidden="1">#REF!</definedName>
    <definedName name="BEx3UKOCOQG7S1YQ436S997K1KWV" localSheetId="4" hidden="1">#REF!</definedName>
    <definedName name="BEx3UKOCOQG7S1YQ436S997K1KWV" hidden="1">#REF!</definedName>
    <definedName name="BEx3UYM19VIXLA0EU7LB9NHA77PB" localSheetId="4" hidden="1">#REF!</definedName>
    <definedName name="BEx3UYM19VIXLA0EU7LB9NHA77PB" hidden="1">#REF!</definedName>
    <definedName name="BEx3VML7CG70HPISMVYIUEN3711Q" localSheetId="4" hidden="1">#REF!</definedName>
    <definedName name="BEx3VML7CG70HPISMVYIUEN3711Q" hidden="1">#REF!</definedName>
    <definedName name="BEx56ZID5H04P9AIYLP1OASFGV56" localSheetId="4" hidden="1">#REF!</definedName>
    <definedName name="BEx56ZID5H04P9AIYLP1OASFGV56" hidden="1">#REF!</definedName>
    <definedName name="BEx57ROM8UIFKV5C1BOZWSQQLESO" localSheetId="4" hidden="1">#REF!</definedName>
    <definedName name="BEx57ROM8UIFKV5C1BOZWSQQLESO" hidden="1">#REF!</definedName>
    <definedName name="BEx587EYSS57E3PI8DT973HLJM9E" localSheetId="4" hidden="1">#REF!</definedName>
    <definedName name="BEx587EYSS57E3PI8DT973HLJM9E" hidden="1">#REF!</definedName>
    <definedName name="BEx587KFQ3VKCOCY1SA5F24PQGUI" localSheetId="4" hidden="1">#REF!</definedName>
    <definedName name="BEx587KFQ3VKCOCY1SA5F24PQGUI" hidden="1">#REF!</definedName>
    <definedName name="BEx58O780PQ05NF0Z1SKKRB3N099" localSheetId="4" hidden="1">#REF!</definedName>
    <definedName name="BEx58O780PQ05NF0Z1SKKRB3N099" hidden="1">#REF!</definedName>
    <definedName name="BEx58W57CTL8HFK3U7ZRFYZR6MXE" localSheetId="4" hidden="1">#REF!</definedName>
    <definedName name="BEx58W57CTL8HFK3U7ZRFYZR6MXE" hidden="1">#REF!</definedName>
    <definedName name="BEx58XHO7ZULLF2EUD7YIS0MGQJ5" localSheetId="4" hidden="1">#REF!</definedName>
    <definedName name="BEx58XHO7ZULLF2EUD7YIS0MGQJ5" hidden="1">#REF!</definedName>
    <definedName name="BEx58ZAFNTMGBNDH52VUYXLRJO7P" localSheetId="4" hidden="1">#REF!</definedName>
    <definedName name="BEx58ZAFNTMGBNDH52VUYXLRJO7P" hidden="1">#REF!</definedName>
    <definedName name="BEx58ZW0HAIGIPEX9CVA1PQQTR6X" localSheetId="4" hidden="1">#REF!</definedName>
    <definedName name="BEx58ZW0HAIGIPEX9CVA1PQQTR6X" hidden="1">#REF!</definedName>
    <definedName name="BEx593SAFVYKW7V61D9COEZJXDA7" localSheetId="4" hidden="1">#REF!</definedName>
    <definedName name="BEx593SAFVYKW7V61D9COEZJXDA7" hidden="1">#REF!</definedName>
    <definedName name="BEx59BA1KH3RG6K1LHL7YS2VB79N" localSheetId="4" hidden="1">#REF!</definedName>
    <definedName name="BEx59BA1KH3RG6K1LHL7YS2VB79N" hidden="1">#REF!</definedName>
    <definedName name="BEx59DDIU0AMFOY94NSP1ULST8JD" localSheetId="4" hidden="1">#REF!</definedName>
    <definedName name="BEx59DDIU0AMFOY94NSP1ULST8JD" hidden="1">#REF!</definedName>
    <definedName name="BEx59E9WABJP2TN71QAIKK79HPK9" localSheetId="4" hidden="1">#REF!</definedName>
    <definedName name="BEx59E9WABJP2TN71QAIKK79HPK9" hidden="1">#REF!</definedName>
    <definedName name="BEx59F0T17A80RNLNSZNFX8NAO8Y" localSheetId="4" hidden="1">#REF!</definedName>
    <definedName name="BEx59F0T17A80RNLNSZNFX8NAO8Y" hidden="1">#REF!</definedName>
    <definedName name="BEx59P7MAPNU129ZTC5H3EH892G1" localSheetId="4" hidden="1">#REF!</definedName>
    <definedName name="BEx59P7MAPNU129ZTC5H3EH892G1" hidden="1">#REF!</definedName>
    <definedName name="BEx5A11WZRQSIE089QE119AOX9ZG" localSheetId="4" hidden="1">#REF!</definedName>
    <definedName name="BEx5A11WZRQSIE089QE119AOX9ZG" hidden="1">#REF!</definedName>
    <definedName name="BEx5A7CIGCOTHJKHGUBDZG91JGPZ" localSheetId="4" hidden="1">#REF!</definedName>
    <definedName name="BEx5A7CIGCOTHJKHGUBDZG91JGPZ" hidden="1">#REF!</definedName>
    <definedName name="BEx5A8UFLT2SWVSG5COFA9B8P376" localSheetId="4" hidden="1">#REF!</definedName>
    <definedName name="BEx5A8UFLT2SWVSG5COFA9B8P376" hidden="1">#REF!</definedName>
    <definedName name="BEx5ABUBK8WJV1WILGYU9A7CO0KI" localSheetId="4" hidden="1">#REF!</definedName>
    <definedName name="BEx5ABUBK8WJV1WILGYU9A7CO0KI" hidden="1">#REF!</definedName>
    <definedName name="BEx5AFFTN3IXIBHDKM0FYC4OFL1S" localSheetId="4" hidden="1">#REF!</definedName>
    <definedName name="BEx5AFFTN3IXIBHDKM0FYC4OFL1S" hidden="1">#REF!</definedName>
    <definedName name="BEx5AOFIO8KVRHIZ1RII337AA8ML" localSheetId="4" hidden="1">#REF!</definedName>
    <definedName name="BEx5AOFIO8KVRHIZ1RII337AA8ML" hidden="1">#REF!</definedName>
    <definedName name="BEx5APRZ66L5BWHFE8E4YYNEDTI4" localSheetId="4" hidden="1">#REF!</definedName>
    <definedName name="BEx5APRZ66L5BWHFE8E4YYNEDTI4" hidden="1">#REF!</definedName>
    <definedName name="BEx5AQJ1Z64KY10P8ZF1JKJUFEGN" localSheetId="4" hidden="1">#REF!</definedName>
    <definedName name="BEx5AQJ1Z64KY10P8ZF1JKJUFEGN" hidden="1">#REF!</definedName>
    <definedName name="BEx5AY62R0TL82VHXE37SCZCINQC" localSheetId="4" hidden="1">#REF!</definedName>
    <definedName name="BEx5AY62R0TL82VHXE37SCZCINQC" hidden="1">#REF!</definedName>
    <definedName name="BEx5B0PV1FCOUSHWQTY94AO0B8P0" localSheetId="4" hidden="1">#REF!</definedName>
    <definedName name="BEx5B0PV1FCOUSHWQTY94AO0B8P0" hidden="1">#REF!</definedName>
    <definedName name="BEx5B4RHHX0J1BF2FZKEA0SPP29O" localSheetId="4" hidden="1">#REF!</definedName>
    <definedName name="BEx5B4RHHX0J1BF2FZKEA0SPP29O" hidden="1">#REF!</definedName>
    <definedName name="BEx5B5YMSWP0OVI5CIQRP5V18D0C" localSheetId="4" hidden="1">#REF!</definedName>
    <definedName name="BEx5B5YMSWP0OVI5CIQRP5V18D0C" hidden="1">#REF!</definedName>
    <definedName name="BEx5B825RW35M5H0UB2IZGGRS4ER" localSheetId="4" hidden="1">#REF!</definedName>
    <definedName name="BEx5B825RW35M5H0UB2IZGGRS4ER" hidden="1">#REF!</definedName>
    <definedName name="BEx5BAWPMY0TL684WDXX6KKJLRCN" localSheetId="4" hidden="1">#REF!</definedName>
    <definedName name="BEx5BAWPMY0TL684WDXX6KKJLRCN" hidden="1">#REF!</definedName>
    <definedName name="BEx5BBCUOWR6J9MZS2ML5XB0X7MW" localSheetId="4" hidden="1">#REF!</definedName>
    <definedName name="BEx5BBCUOWR6J9MZS2ML5XB0X7MW" hidden="1">#REF!</definedName>
    <definedName name="BEx5BBI61U4Y65GD0ARMTALPP7SJ" localSheetId="4" hidden="1">#REF!</definedName>
    <definedName name="BEx5BBI61U4Y65GD0ARMTALPP7SJ" hidden="1">#REF!</definedName>
    <definedName name="BEx5BDR56MEV4IHY6CIH2SVNG1UB" localSheetId="4" hidden="1">#REF!</definedName>
    <definedName name="BEx5BDR56MEV4IHY6CIH2SVNG1UB" hidden="1">#REF!</definedName>
    <definedName name="BEx5BESZC5H329SKHGJOHZFILYJJ" localSheetId="4" hidden="1">#REF!</definedName>
    <definedName name="BEx5BESZC5H329SKHGJOHZFILYJJ" hidden="1">#REF!</definedName>
    <definedName name="BEx5BHSQ42B50IU1TEQFUXFX9XQD" localSheetId="4" hidden="1">#REF!</definedName>
    <definedName name="BEx5BHSQ42B50IU1TEQFUXFX9XQD" hidden="1">#REF!</definedName>
    <definedName name="BEx5BKSM4UN4C1DM3EYKM79MRC5K" localSheetId="4" hidden="1">#REF!</definedName>
    <definedName name="BEx5BKSM4UN4C1DM3EYKM79MRC5K" hidden="1">#REF!</definedName>
    <definedName name="BEx5BNN8NPH9KVOBARB9CDD9WLB6" localSheetId="4" hidden="1">#REF!</definedName>
    <definedName name="BEx5BNN8NPH9KVOBARB9CDD9WLB6" hidden="1">#REF!</definedName>
    <definedName name="BEx5BPLEZ8XY6S89R7AZQSKLT4HK" localSheetId="4" hidden="1">#REF!</definedName>
    <definedName name="BEx5BPLEZ8XY6S89R7AZQSKLT4HK" hidden="1">#REF!</definedName>
    <definedName name="BEx5BYFMZ80TDDN2EZO8CF39AIAC" localSheetId="4" hidden="1">#REF!</definedName>
    <definedName name="BEx5BYFMZ80TDDN2EZO8CF39AIAC" hidden="1">#REF!</definedName>
    <definedName name="BEx5C2BWFW6SHZBFDEISKGXHZCQW" localSheetId="4" hidden="1">#REF!</definedName>
    <definedName name="BEx5C2BWFW6SHZBFDEISKGXHZCQW" hidden="1">#REF!</definedName>
    <definedName name="BEx5C44NK782B81CBGQUDS6Z8MV9" localSheetId="4" hidden="1">#REF!</definedName>
    <definedName name="BEx5C44NK782B81CBGQUDS6Z8MV9" hidden="1">#REF!</definedName>
    <definedName name="BEx5C49ZFH8TO9ZU55729C3F7XG7" localSheetId="4" hidden="1">#REF!</definedName>
    <definedName name="BEx5C49ZFH8TO9ZU55729C3F7XG7" hidden="1">#REF!</definedName>
    <definedName name="BEx5C8GZQK13G60ZM70P63I5OS0L" localSheetId="4" hidden="1">#REF!</definedName>
    <definedName name="BEx5C8GZQK13G60ZM70P63I5OS0L" hidden="1">#REF!</definedName>
    <definedName name="BEx5CAPTVN2NBT3UOMA1UFAL1C2R" localSheetId="4" hidden="1">#REF!</definedName>
    <definedName name="BEx5CAPTVN2NBT3UOMA1UFAL1C2R" hidden="1">#REF!</definedName>
    <definedName name="BEx5CEM3SYF9XP0ZZVE0GEPCLV3F" localSheetId="4" hidden="1">#REF!</definedName>
    <definedName name="BEx5CEM3SYF9XP0ZZVE0GEPCLV3F" hidden="1">#REF!</definedName>
    <definedName name="BEx5CFYQ0F1Z6P8SCVJ0I3UPVFE4" localSheetId="4" hidden="1">#REF!</definedName>
    <definedName name="BEx5CFYQ0F1Z6P8SCVJ0I3UPVFE4" hidden="1">#REF!</definedName>
    <definedName name="BEx5CPEKNSJORIPFQC2E1LTRYY8L" localSheetId="4" hidden="1">#REF!</definedName>
    <definedName name="BEx5CPEKNSJORIPFQC2E1LTRYY8L" hidden="1">#REF!</definedName>
    <definedName name="BEx5CSUOL05D8PAM2TRDA9VRJT1O" localSheetId="4" hidden="1">#REF!</definedName>
    <definedName name="BEx5CSUOL05D8PAM2TRDA9VRJT1O" hidden="1">#REF!</definedName>
    <definedName name="BEx5CUNFOO4YDFJ22HCMI2QKIGKM" localSheetId="4" hidden="1">#REF!</definedName>
    <definedName name="BEx5CUNFOO4YDFJ22HCMI2QKIGKM" hidden="1">#REF!</definedName>
    <definedName name="BEx5D01O3G6BXWXT7MZEVS1F4TE9" localSheetId="4" hidden="1">#REF!</definedName>
    <definedName name="BEx5D01O3G6BXWXT7MZEVS1F4TE9" hidden="1">#REF!</definedName>
    <definedName name="BEx5D3HO5XE85AN0NGALZ4K4GE8J" localSheetId="4" hidden="1">#REF!</definedName>
    <definedName name="BEx5D3HO5XE85AN0NGALZ4K4GE8J" hidden="1">#REF!</definedName>
    <definedName name="BEx5D8L47OF0WHBPFWXGZINZWUBZ" localSheetId="4" hidden="1">#REF!</definedName>
    <definedName name="BEx5D8L47OF0WHBPFWXGZINZWUBZ" hidden="1">#REF!</definedName>
    <definedName name="BEx5DAJAHQ2SKUPCKSCR3PYML67L" localSheetId="4" hidden="1">#REF!</definedName>
    <definedName name="BEx5DAJAHQ2SKUPCKSCR3PYML67L" hidden="1">#REF!</definedName>
    <definedName name="BEx5DC18JM1KJCV44PF18E0LNRKA" localSheetId="4" hidden="1">#REF!</definedName>
    <definedName name="BEx5DC18JM1KJCV44PF18E0LNRKA" hidden="1">#REF!</definedName>
    <definedName name="BEx5DFH8EU3RCPUOTFY8S9G8SBCG" localSheetId="4" hidden="1">#REF!</definedName>
    <definedName name="BEx5DFH8EU3RCPUOTFY8S9G8SBCG" hidden="1">#REF!</definedName>
    <definedName name="BEx5DJIZBTNS011R9IIG2OQ2L6ZX" localSheetId="4" hidden="1">#REF!</definedName>
    <definedName name="BEx5DJIZBTNS011R9IIG2OQ2L6ZX" hidden="1">#REF!</definedName>
    <definedName name="BEx5DS2EKWFPC2UWI1W1QESX9QP5" localSheetId="4" hidden="1">#REF!</definedName>
    <definedName name="BEx5DS2EKWFPC2UWI1W1QESX9QP5" hidden="1">#REF!</definedName>
    <definedName name="BEx5E123OLO9WQUOIRIDJ967KAGK" localSheetId="4" hidden="1">#REF!</definedName>
    <definedName name="BEx5E123OLO9WQUOIRIDJ967KAGK" hidden="1">#REF!</definedName>
    <definedName name="BEx5E2UU5NES6W779W2OZTZOB4O7" localSheetId="4" hidden="1">#REF!</definedName>
    <definedName name="BEx5E2UU5NES6W779W2OZTZOB4O7" hidden="1">#REF!</definedName>
    <definedName name="BEx5ELFT92WAQN3NW8COIMQHUL91" localSheetId="4" hidden="1">#REF!</definedName>
    <definedName name="BEx5ELFT92WAQN3NW8COIMQHUL91" hidden="1">#REF!</definedName>
    <definedName name="BEx5ELQL9B0VR6UT18KP11DHOTFX" localSheetId="4" hidden="1">#REF!</definedName>
    <definedName name="BEx5ELQL9B0VR6UT18KP11DHOTFX" hidden="1">#REF!</definedName>
    <definedName name="BEx5ER4TJTFPN7IB1MNEB1ZFR5M6" localSheetId="4" hidden="1">#REF!</definedName>
    <definedName name="BEx5ER4TJTFPN7IB1MNEB1ZFR5M6" hidden="1">#REF!</definedName>
    <definedName name="BEx5EYXB2LDMI4FLC3QFAOXC0FZ3" localSheetId="4" hidden="1">#REF!</definedName>
    <definedName name="BEx5EYXB2LDMI4FLC3QFAOXC0FZ3" hidden="1">#REF!</definedName>
    <definedName name="BEx5F6V72QTCK7O39Y59R0EVM6CW" localSheetId="4" hidden="1">#REF!</definedName>
    <definedName name="BEx5F6V72QTCK7O39Y59R0EVM6CW" hidden="1">#REF!</definedName>
    <definedName name="BEx5FGLQVACD5F5YZG4DGSCHCGO2" localSheetId="4" hidden="1">#REF!</definedName>
    <definedName name="BEx5FGLQVACD5F5YZG4DGSCHCGO2" hidden="1">#REF!</definedName>
    <definedName name="BEx5FHCTE8VTJEF7IK189AVLNYSY" localSheetId="4" hidden="1">#REF!</definedName>
    <definedName name="BEx5FHCTE8VTJEF7IK189AVLNYSY" hidden="1">#REF!</definedName>
    <definedName name="BEx5FLJWHLW3BTZILDPN5NMA449V" localSheetId="4" hidden="1">#REF!</definedName>
    <definedName name="BEx5FLJWHLW3BTZILDPN5NMA449V" hidden="1">#REF!</definedName>
    <definedName name="BEx5FNI2O10YN2SI1NO4X5GP3GTF" localSheetId="4" hidden="1">#REF!</definedName>
    <definedName name="BEx5FNI2O10YN2SI1NO4X5GP3GTF" hidden="1">#REF!</definedName>
    <definedName name="BEx5FO8YRFSZCG3L608EHIHIHFY4" localSheetId="4" hidden="1">#REF!</definedName>
    <definedName name="BEx5FO8YRFSZCG3L608EHIHIHFY4" hidden="1">#REF!</definedName>
    <definedName name="BEx5FQNA6V4CNYSH013K45RI4BCV" localSheetId="4" hidden="1">#REF!</definedName>
    <definedName name="BEx5FQNA6V4CNYSH013K45RI4BCV" hidden="1">#REF!</definedName>
    <definedName name="BEx5FVQPPEU32CPNV9RRQ9MNLLVE" localSheetId="4" hidden="1">#REF!</definedName>
    <definedName name="BEx5FVQPPEU32CPNV9RRQ9MNLLVE" hidden="1">#REF!</definedName>
    <definedName name="BEx5G08KGMG5X2AQKDGPFYG5GH94" localSheetId="4" hidden="1">#REF!</definedName>
    <definedName name="BEx5G08KGMG5X2AQKDGPFYG5GH94" hidden="1">#REF!</definedName>
    <definedName name="BEx5G1A8TFN4C4QII35U9DKYNIS8" localSheetId="4" hidden="1">#REF!</definedName>
    <definedName name="BEx5G1A8TFN4C4QII35U9DKYNIS8" hidden="1">#REF!</definedName>
    <definedName name="BEx5G1L0QO91KEPDMV1D8OT4BT73" localSheetId="4" hidden="1">#REF!</definedName>
    <definedName name="BEx5G1L0QO91KEPDMV1D8OT4BT73" hidden="1">#REF!</definedName>
    <definedName name="BEx5G1QHX69GFUYHUZA5X74MTDMR" localSheetId="4" hidden="1">#REF!</definedName>
    <definedName name="BEx5G1QHX69GFUYHUZA5X74MTDMR" hidden="1">#REF!</definedName>
    <definedName name="BEx5G5S2C9JRD28ZQMMQLCBHWOHB" localSheetId="4" hidden="1">#REF!</definedName>
    <definedName name="BEx5G5S2C9JRD28ZQMMQLCBHWOHB" hidden="1">#REF!</definedName>
    <definedName name="BEx5G7KU3EGZQSYN2YNML8EW8NDC" localSheetId="4" hidden="1">#REF!</definedName>
    <definedName name="BEx5G7KU3EGZQSYN2YNML8EW8NDC" hidden="1">#REF!</definedName>
    <definedName name="BEx5G86DZL1VYUX6KWODAP3WFAWP" localSheetId="4" hidden="1">#REF!</definedName>
    <definedName name="BEx5G86DZL1VYUX6KWODAP3WFAWP" hidden="1">#REF!</definedName>
    <definedName name="BEx5G8BV2GIOCM3C7IUFK8L04A6M" localSheetId="4" hidden="1">#REF!</definedName>
    <definedName name="BEx5G8BV2GIOCM3C7IUFK8L04A6M" hidden="1">#REF!</definedName>
    <definedName name="BEx5GID9MVBUPFFT9M8K8B5MO9NV" localSheetId="4" hidden="1">#REF!</definedName>
    <definedName name="BEx5GID9MVBUPFFT9M8K8B5MO9NV" hidden="1">#REF!</definedName>
    <definedName name="BEx5GN0EWA9SCQDPQ7NTUQH82QVK" localSheetId="4" hidden="1">#REF!</definedName>
    <definedName name="BEx5GN0EWA9SCQDPQ7NTUQH82QVK" hidden="1">#REF!</definedName>
    <definedName name="BEx5GNBCU4WZ74I0UXFL9ZG2XSGJ" localSheetId="4" hidden="1">#REF!</definedName>
    <definedName name="BEx5GNBCU4WZ74I0UXFL9ZG2XSGJ" hidden="1">#REF!</definedName>
    <definedName name="BEx5GUCTYC7QCWGWU5BTO7Y7HDZX" localSheetId="4" hidden="1">#REF!</definedName>
    <definedName name="BEx5GUCTYC7QCWGWU5BTO7Y7HDZX" hidden="1">#REF!</definedName>
    <definedName name="BEx5GYUPJULJQ624TEESYFG1NFOH" localSheetId="4" hidden="1">#REF!</definedName>
    <definedName name="BEx5GYUPJULJQ624TEESYFG1NFOH" hidden="1">#REF!</definedName>
    <definedName name="BEx5H0NEE0AIN5E2UHJ9J9ISU9N1" localSheetId="4" hidden="1">#REF!</definedName>
    <definedName name="BEx5H0NEE0AIN5E2UHJ9J9ISU9N1" hidden="1">#REF!</definedName>
    <definedName name="BEx5H1UJSEUQM2K8QHQXO5THVHSO" localSheetId="4" hidden="1">#REF!</definedName>
    <definedName name="BEx5H1UJSEUQM2K8QHQXO5THVHSO" hidden="1">#REF!</definedName>
    <definedName name="BEx5HAOT9XWUF7XIFRZZS8B9F5TZ" localSheetId="4" hidden="1">#REF!</definedName>
    <definedName name="BEx5HAOT9XWUF7XIFRZZS8B9F5TZ" hidden="1">#REF!</definedName>
    <definedName name="BEx5HB534CO7TBSALKMD27WHMAQJ" localSheetId="4" hidden="1">#REF!</definedName>
    <definedName name="BEx5HB534CO7TBSALKMD27WHMAQJ" hidden="1">#REF!</definedName>
    <definedName name="BEx5HE4XRF9BUY04MENWY9CHHN5H" localSheetId="4" hidden="1">#REF!</definedName>
    <definedName name="BEx5HE4XRF9BUY04MENWY9CHHN5H" hidden="1">#REF!</definedName>
    <definedName name="BEx5HFHMABAT0H9KKS754X4T304E" localSheetId="4" hidden="1">#REF!</definedName>
    <definedName name="BEx5HFHMABAT0H9KKS754X4T304E" hidden="1">#REF!</definedName>
    <definedName name="BEx5HGDZ7MX1S3KNXLRL9WU565V4" localSheetId="4" hidden="1">#REF!</definedName>
    <definedName name="BEx5HGDZ7MX1S3KNXLRL9WU565V4" hidden="1">#REF!</definedName>
    <definedName name="BEx5HJZ9FAVNZSSBTAYRPZDYM9NU" localSheetId="4" hidden="1">#REF!</definedName>
    <definedName name="BEx5HJZ9FAVNZSSBTAYRPZDYM9NU" hidden="1">#REF!</definedName>
    <definedName name="BEx5HZ9JMKHNLFWLVUB1WP5B39BL" localSheetId="4" hidden="1">#REF!</definedName>
    <definedName name="BEx5HZ9JMKHNLFWLVUB1WP5B39BL" hidden="1">#REF!</definedName>
    <definedName name="BEx5I17QJ0PQ1OG1IMH69HMQWNEA" localSheetId="4" hidden="1">#REF!</definedName>
    <definedName name="BEx5I17QJ0PQ1OG1IMH69HMQWNEA" hidden="1">#REF!</definedName>
    <definedName name="BEx5I244LQHZTF3XI66J8705R9XX" localSheetId="4" hidden="1">#REF!</definedName>
    <definedName name="BEx5I244LQHZTF3XI66J8705R9XX" hidden="1">#REF!</definedName>
    <definedName name="BEx5I8PBP4LIXDGID5BP0THLO0AQ" localSheetId="4" hidden="1">#REF!</definedName>
    <definedName name="BEx5I8PBP4LIXDGID5BP0THLO0AQ" hidden="1">#REF!</definedName>
    <definedName name="BEx5I8USVUB3JP4S9OXGMZVMOQXR" localSheetId="4" hidden="1">#REF!</definedName>
    <definedName name="BEx5I8USVUB3JP4S9OXGMZVMOQXR" hidden="1">#REF!</definedName>
    <definedName name="BEx5I9GDQSYIAL65UQNDMNFQCS9Y" localSheetId="4" hidden="1">#REF!</definedName>
    <definedName name="BEx5I9GDQSYIAL65UQNDMNFQCS9Y" hidden="1">#REF!</definedName>
    <definedName name="BEx5IBUPG9AWNW5PK7JGRGEJ4OLM" localSheetId="4" hidden="1">#REF!</definedName>
    <definedName name="BEx5IBUPG9AWNW5PK7JGRGEJ4OLM" hidden="1">#REF!</definedName>
    <definedName name="BEx5IC06RVN8BSAEPREVKHKLCJ2L" localSheetId="4" hidden="1">#REF!</definedName>
    <definedName name="BEx5IC06RVN8BSAEPREVKHKLCJ2L" hidden="1">#REF!</definedName>
    <definedName name="BEx5IGY4M04BPXSQF2J4GQYXF85O" localSheetId="4" hidden="1">#REF!</definedName>
    <definedName name="BEx5IGY4M04BPXSQF2J4GQYXF85O" hidden="1">#REF!</definedName>
    <definedName name="BEx5IWTZDCLZ5CCDG108STY04SAJ" localSheetId="4" hidden="1">#REF!</definedName>
    <definedName name="BEx5IWTZDCLZ5CCDG108STY04SAJ" hidden="1">#REF!</definedName>
    <definedName name="BEx5J0FFP1KS4NGY20AEJI8VREEA" localSheetId="4" hidden="1">#REF!</definedName>
    <definedName name="BEx5J0FFP1KS4NGY20AEJI8VREEA" hidden="1">#REF!</definedName>
    <definedName name="BEx5J1XE5FVWL6IJV6CWKPN24UBK" localSheetId="4" hidden="1">#REF!</definedName>
    <definedName name="BEx5J1XE5FVWL6IJV6CWKPN24UBK" hidden="1">#REF!</definedName>
    <definedName name="BEx5JF3ZXLDIS8VNKDCY7ZI7H1CI" localSheetId="4" hidden="1">#REF!</definedName>
    <definedName name="BEx5JF3ZXLDIS8VNKDCY7ZI7H1CI" hidden="1">#REF!</definedName>
    <definedName name="BEx5JHCZJ8G6OOOW6EF3GABXKH6F" localSheetId="4" hidden="1">#REF!</definedName>
    <definedName name="BEx5JHCZJ8G6OOOW6EF3GABXKH6F" hidden="1">#REF!</definedName>
    <definedName name="BEx5JJB6W446THXQCRUKD3I7RKLP" localSheetId="4" hidden="1">#REF!</definedName>
    <definedName name="BEx5JJB6W446THXQCRUKD3I7RKLP" hidden="1">#REF!</definedName>
    <definedName name="BEx5JNCT8Z7XSSPD5EMNAJELCU2V" localSheetId="4" hidden="1">#REF!</definedName>
    <definedName name="BEx5JNCT8Z7XSSPD5EMNAJELCU2V" hidden="1">#REF!</definedName>
    <definedName name="BEx5JQCNT9Y4RM306CHC8IPY3HBZ" localSheetId="4" hidden="1">#REF!</definedName>
    <definedName name="BEx5JQCNT9Y4RM306CHC8IPY3HBZ" hidden="1">#REF!</definedName>
    <definedName name="BEx5K08PYKE6JOKBYIB006TX619P" localSheetId="4" hidden="1">#REF!</definedName>
    <definedName name="BEx5K08PYKE6JOKBYIB006TX619P" hidden="1">#REF!</definedName>
    <definedName name="BEx5K4W2S2K7M9V2M304KW93LK8Q" localSheetId="4" hidden="1">#REF!</definedName>
    <definedName name="BEx5K4W2S2K7M9V2M304KW93LK8Q" hidden="1">#REF!</definedName>
    <definedName name="BEx5K51DSERT1TR7B4A29R41W4NX" localSheetId="4" hidden="1">#REF!</definedName>
    <definedName name="BEx5K51DSERT1TR7B4A29R41W4NX" hidden="1">#REF!</definedName>
    <definedName name="BEx5KBBZ8KCEQK36ARG4ERYOFD4G" localSheetId="4" hidden="1">#REF!</definedName>
    <definedName name="BEx5KBBZ8KCEQK36ARG4ERYOFD4G" hidden="1">#REF!</definedName>
    <definedName name="BEx5KCOET0DYMY4VILOLGVBX7E3C" localSheetId="4" hidden="1">#REF!</definedName>
    <definedName name="BEx5KCOET0DYMY4VILOLGVBX7E3C" hidden="1">#REF!</definedName>
    <definedName name="BEx5KYER580I4T7WTLMUN7NLNP5K" localSheetId="4" hidden="1">#REF!</definedName>
    <definedName name="BEx5KYER580I4T7WTLMUN7NLNP5K" hidden="1">#REF!</definedName>
    <definedName name="BEx5LHLB3M6K4ZKY2F42QBZT30ZH" localSheetId="4" hidden="1">#REF!</definedName>
    <definedName name="BEx5LHLB3M6K4ZKY2F42QBZT30ZH" hidden="1">#REF!</definedName>
    <definedName name="BEx5LKQJG40DO2JR1ZF6KD3PON9K" localSheetId="4" hidden="1">#REF!</definedName>
    <definedName name="BEx5LKQJG40DO2JR1ZF6KD3PON9K" hidden="1">#REF!</definedName>
    <definedName name="BEx5LQA84QRPGAR4FLC7MCT3H9EN" localSheetId="4" hidden="1">#REF!</definedName>
    <definedName name="BEx5LQA84QRPGAR4FLC7MCT3H9EN" hidden="1">#REF!</definedName>
    <definedName name="BEx5LRMNU3HXIE1BUMDHRU31F7JJ" localSheetId="4" hidden="1">#REF!</definedName>
    <definedName name="BEx5LRMNU3HXIE1BUMDHRU31F7JJ" hidden="1">#REF!</definedName>
    <definedName name="BEx5LSJ1LPUAX3ENSPECWPG4J7D1" localSheetId="4" hidden="1">#REF!</definedName>
    <definedName name="BEx5LSJ1LPUAX3ENSPECWPG4J7D1" hidden="1">#REF!</definedName>
    <definedName name="BEx5LTKQ8RQWJE4BC88OP928893U" localSheetId="4" hidden="1">#REF!</definedName>
    <definedName name="BEx5LTKQ8RQWJE4BC88OP928893U" hidden="1">#REF!</definedName>
    <definedName name="BEx5M4D4KHXU4JXKDEHZZNRG7NRA" localSheetId="4" hidden="1">#REF!</definedName>
    <definedName name="BEx5M4D4KHXU4JXKDEHZZNRG7NRA" hidden="1">#REF!</definedName>
    <definedName name="BEx5MB9BR71LZDG7XXQ2EO58JC5F" localSheetId="4" hidden="1">#REF!</definedName>
    <definedName name="BEx5MB9BR71LZDG7XXQ2EO58JC5F" hidden="1">#REF!</definedName>
    <definedName name="BEx5MHEF05EVRV5DPTG4KMPWZSUS" localSheetId="4" hidden="1">#REF!</definedName>
    <definedName name="BEx5MHEF05EVRV5DPTG4KMPWZSUS" hidden="1">#REF!</definedName>
    <definedName name="BEx5MLQZM68YQSKARVWTTPINFQ2C" localSheetId="4" hidden="1">#REF!</definedName>
    <definedName name="BEx5MLQZM68YQSKARVWTTPINFQ2C" hidden="1">#REF!</definedName>
    <definedName name="BEx5MMCJMU7FOOWUCW9EA13B7V5F" localSheetId="4" hidden="1">#REF!</definedName>
    <definedName name="BEx5MMCJMU7FOOWUCW9EA13B7V5F" hidden="1">#REF!</definedName>
    <definedName name="BEx5MVXTKNBXHNWTL43C670E4KXC" localSheetId="4" hidden="1">#REF!</definedName>
    <definedName name="BEx5MVXTKNBXHNWTL43C670E4KXC" hidden="1">#REF!</definedName>
    <definedName name="BEx5MWZGZ3VRB5418C2RNF9H17BQ" localSheetId="4" hidden="1">#REF!</definedName>
    <definedName name="BEx5MWZGZ3VRB5418C2RNF9H17BQ" hidden="1">#REF!</definedName>
    <definedName name="BEx5MX4YD2QV39W04QH9C6AOA0FB" localSheetId="4" hidden="1">#REF!</definedName>
    <definedName name="BEx5MX4YD2QV39W04QH9C6AOA0FB" hidden="1">#REF!</definedName>
    <definedName name="BEx5N3A8LULD7YBJH5J83X27PZSW" localSheetId="4" hidden="1">#REF!</definedName>
    <definedName name="BEx5N3A8LULD7YBJH5J83X27PZSW" hidden="1">#REF!</definedName>
    <definedName name="BEx5N4XI4PWB1W9PMZ4O5R0HWTYD" localSheetId="4" hidden="1">#REF!</definedName>
    <definedName name="BEx5N4XI4PWB1W9PMZ4O5R0HWTYD" hidden="1">#REF!</definedName>
    <definedName name="BEx5N8DH1SY888WI2GZ2D6E9XCXB" localSheetId="4" hidden="1">#REF!</definedName>
    <definedName name="BEx5N8DH1SY888WI2GZ2D6E9XCXB" hidden="1">#REF!</definedName>
    <definedName name="BEx5NA68N6FJFX9UJXK4M14U487F" localSheetId="4" hidden="1">#REF!</definedName>
    <definedName name="BEx5NA68N6FJFX9UJXK4M14U487F" hidden="1">#REF!</definedName>
    <definedName name="BEx5NIKBG2GDJOYGE3WCXKU7YY51" localSheetId="4" hidden="1">#REF!</definedName>
    <definedName name="BEx5NIKBG2GDJOYGE3WCXKU7YY51" hidden="1">#REF!</definedName>
    <definedName name="BEx5NV06L5J5IMKGOMGKGJ4PBZCD" localSheetId="4" hidden="1">#REF!</definedName>
    <definedName name="BEx5NV06L5J5IMKGOMGKGJ4PBZCD" hidden="1">#REF!</definedName>
    <definedName name="BEx5NW1V6AB25NEEX9VPHRXWJDSS" localSheetId="4" hidden="1">#REF!</definedName>
    <definedName name="BEx5NW1V6AB25NEEX9VPHRXWJDSS" hidden="1">#REF!</definedName>
    <definedName name="BEx5NWSXWACAUHWVZAI57DGZ8OCQ" localSheetId="4" hidden="1">#REF!</definedName>
    <definedName name="BEx5NWSXWACAUHWVZAI57DGZ8OCQ" hidden="1">#REF!</definedName>
    <definedName name="BEx5NZSSQ6PY99ZX2D7Q9IGOR34W" localSheetId="4" hidden="1">#REF!</definedName>
    <definedName name="BEx5NZSSQ6PY99ZX2D7Q9IGOR34W" hidden="1">#REF!</definedName>
    <definedName name="BEx5O2N9HTGG4OJHR62PKFMNZTTW" localSheetId="4" hidden="1">#REF!</definedName>
    <definedName name="BEx5O2N9HTGG4OJHR62PKFMNZTTW" hidden="1">#REF!</definedName>
    <definedName name="BEx5O3ZUQ2OARA1CDOZ3NC4UE5AA" localSheetId="4" hidden="1">#REF!</definedName>
    <definedName name="BEx5O3ZUQ2OARA1CDOZ3NC4UE5AA" hidden="1">#REF!</definedName>
    <definedName name="BEx5OAFS0NJ2CB86A02E1JYHMLQ1" localSheetId="4" hidden="1">#REF!</definedName>
    <definedName name="BEx5OAFS0NJ2CB86A02E1JYHMLQ1" hidden="1">#REF!</definedName>
    <definedName name="BEx5OG4RPU8W1ETWDWM234NYYYEN" localSheetId="4" hidden="1">#REF!</definedName>
    <definedName name="BEx5OG4RPU8W1ETWDWM234NYYYEN" hidden="1">#REF!</definedName>
    <definedName name="BEx5OP9Y43F99O2IT69MKCCXGL61" localSheetId="4" hidden="1">#REF!</definedName>
    <definedName name="BEx5OP9Y43F99O2IT69MKCCXGL61" hidden="1">#REF!</definedName>
    <definedName name="BEx5P9Y9RDXNUAJ6CZ2LHMM8IM7T" localSheetId="4" hidden="1">#REF!</definedName>
    <definedName name="BEx5P9Y9RDXNUAJ6CZ2LHMM8IM7T" hidden="1">#REF!</definedName>
    <definedName name="BEx5PHWB2C0D5QLP3BZIP3UO7DIZ" localSheetId="4" hidden="1">#REF!</definedName>
    <definedName name="BEx5PHWB2C0D5QLP3BZIP3UO7DIZ" hidden="1">#REF!</definedName>
    <definedName name="BEx5PJP02W68K2E46L5C5YBSNU6T" localSheetId="4" hidden="1">#REF!</definedName>
    <definedName name="BEx5PJP02W68K2E46L5C5YBSNU6T" hidden="1">#REF!</definedName>
    <definedName name="BEx5PLCA8DOMAU315YCS5275L2HS" localSheetId="4" hidden="1">#REF!</definedName>
    <definedName name="BEx5PLCA8DOMAU315YCS5275L2HS" hidden="1">#REF!</definedName>
    <definedName name="BEx5PRXMZ5M65Z732WNNGV564C2J" localSheetId="4" hidden="1">#REF!</definedName>
    <definedName name="BEx5PRXMZ5M65Z732WNNGV564C2J" hidden="1">#REF!</definedName>
    <definedName name="BEx5Q29Y91E64DPE0YY53A6YHF3Y" localSheetId="4" hidden="1">#REF!</definedName>
    <definedName name="BEx5Q29Y91E64DPE0YY53A6YHF3Y" hidden="1">#REF!</definedName>
    <definedName name="BEx5QPSW4IPLH50WSR87HRER05RF" localSheetId="4" hidden="1">#REF!</definedName>
    <definedName name="BEx5QPSW4IPLH50WSR87HRER05RF" hidden="1">#REF!</definedName>
    <definedName name="BEx73V0EP8EMNRC3EZJJKKVKWQVB" localSheetId="4" hidden="1">#REF!</definedName>
    <definedName name="BEx73V0EP8EMNRC3EZJJKKVKWQVB" hidden="1">#REF!</definedName>
    <definedName name="BEx741WJHIJVXUX131SBXTVW8D71" localSheetId="4" hidden="1">#REF!</definedName>
    <definedName name="BEx741WJHIJVXUX131SBXTVW8D71" hidden="1">#REF!</definedName>
    <definedName name="BEx74Q6H3O7133AWQXWC21MI2UFT" localSheetId="4" hidden="1">#REF!</definedName>
    <definedName name="BEx74Q6H3O7133AWQXWC21MI2UFT" hidden="1">#REF!</definedName>
    <definedName name="BEx74R2VQ8BSMKPX25262AU3VZF7" localSheetId="4" hidden="1">#REF!</definedName>
    <definedName name="BEx74R2VQ8BSMKPX25262AU3VZF7" hidden="1">#REF!</definedName>
    <definedName name="BEx74W6BJ8ENO3J25WNM5H5APKA3" localSheetId="4" hidden="1">#REF!</definedName>
    <definedName name="BEx74W6BJ8ENO3J25WNM5H5APKA3" hidden="1">#REF!</definedName>
    <definedName name="BEx74YKLW1FKLWC3DJ2ELZBZBY1M" localSheetId="4" hidden="1">#REF!</definedName>
    <definedName name="BEx74YKLW1FKLWC3DJ2ELZBZBY1M" hidden="1">#REF!</definedName>
    <definedName name="BEx755GRRD9BL27YHLH5QWIYLWB7" localSheetId="4" hidden="1">#REF!</definedName>
    <definedName name="BEx755GRRD9BL27YHLH5QWIYLWB7" hidden="1">#REF!</definedName>
    <definedName name="BEx759D1D5SXS5ELLZVBI0SXYUNF" localSheetId="4" hidden="1">#REF!</definedName>
    <definedName name="BEx759D1D5SXS5ELLZVBI0SXYUNF" hidden="1">#REF!</definedName>
    <definedName name="BEx75DPEQTX055IZ2L8UVLJOT1DD" localSheetId="4" hidden="1">#REF!</definedName>
    <definedName name="BEx75DPEQTX055IZ2L8UVLJOT1DD" hidden="1">#REF!</definedName>
    <definedName name="BEx75GJZSZHUDN6OOAGQYFUDA2LP" localSheetId="4" hidden="1">#REF!</definedName>
    <definedName name="BEx75GJZSZHUDN6OOAGQYFUDA2LP" hidden="1">#REF!</definedName>
    <definedName name="BEx75HGCCV5K4UCJWYV8EV9AG5YT" localSheetId="4" hidden="1">#REF!</definedName>
    <definedName name="BEx75HGCCV5K4UCJWYV8EV9AG5YT" hidden="1">#REF!</definedName>
    <definedName name="BEx75PZT8TY5P13U978NVBUXKHT4" localSheetId="4" hidden="1">#REF!</definedName>
    <definedName name="BEx75PZT8TY5P13U978NVBUXKHT4" hidden="1">#REF!</definedName>
    <definedName name="BEx75T55F7GML8V1DMWL26WRT006" localSheetId="4" hidden="1">#REF!</definedName>
    <definedName name="BEx75T55F7GML8V1DMWL26WRT006" hidden="1">#REF!</definedName>
    <definedName name="BEx75VJGR07JY6UUWURQ4PJ29UKC" localSheetId="4" hidden="1">#REF!</definedName>
    <definedName name="BEx75VJGR07JY6UUWURQ4PJ29UKC" hidden="1">#REF!</definedName>
    <definedName name="BEx7696AZUPB1PK30JJQUWUELQPJ" localSheetId="4" hidden="1">#REF!</definedName>
    <definedName name="BEx7696AZUPB1PK30JJQUWUELQPJ" hidden="1">#REF!</definedName>
    <definedName name="BEx76PNR8S4T4VUQS0KU58SEX0VN" localSheetId="4" hidden="1">#REF!</definedName>
    <definedName name="BEx76PNR8S4T4VUQS0KU58SEX0VN" hidden="1">#REF!</definedName>
    <definedName name="BEx76YY7ODSIKDD9VDF9TLTDM18I" localSheetId="4" hidden="1">#REF!</definedName>
    <definedName name="BEx76YY7ODSIKDD9VDF9TLTDM18I" hidden="1">#REF!</definedName>
    <definedName name="BEx7705E86I9B7DTKMMJMAFSYMUL" localSheetId="4" hidden="1">#REF!</definedName>
    <definedName name="BEx7705E86I9B7DTKMMJMAFSYMUL" hidden="1">#REF!</definedName>
    <definedName name="BEx7741OUGLA0WJQLQRUJSL4DE00" localSheetId="4" hidden="1">#REF!</definedName>
    <definedName name="BEx7741OUGLA0WJQLQRUJSL4DE00" hidden="1">#REF!</definedName>
    <definedName name="BEx774N83DXLJZ54Q42PWIJZ2DN1" localSheetId="4" hidden="1">#REF!</definedName>
    <definedName name="BEx774N83DXLJZ54Q42PWIJZ2DN1" hidden="1">#REF!</definedName>
    <definedName name="BEx779QNIY3061ZV9BR462WKEGRW" localSheetId="4" hidden="1">#REF!</definedName>
    <definedName name="BEx779QNIY3061ZV9BR462WKEGRW" hidden="1">#REF!</definedName>
    <definedName name="BEx77G19QU9A95CNHE6QMVSQR2T3" localSheetId="4" hidden="1">#REF!</definedName>
    <definedName name="BEx77G19QU9A95CNHE6QMVSQR2T3" hidden="1">#REF!</definedName>
    <definedName name="BEx77P0S3GVMS7BJUL9OWUGJ1B02" localSheetId="4" hidden="1">#REF!</definedName>
    <definedName name="BEx77P0S3GVMS7BJUL9OWUGJ1B02" hidden="1">#REF!</definedName>
    <definedName name="BEx77QDESURI6WW5582YXSK3A972" localSheetId="4" hidden="1">#REF!</definedName>
    <definedName name="BEx77QDESURI6WW5582YXSK3A972" hidden="1">#REF!</definedName>
    <definedName name="BEx77VBI9XOPFHKEWU5EHQ9J675Y" localSheetId="4" hidden="1">#REF!</definedName>
    <definedName name="BEx77VBI9XOPFHKEWU5EHQ9J675Y" hidden="1">#REF!</definedName>
    <definedName name="BEx7809GQOCLHSNH95VOYIX7P1TV" localSheetId="4" hidden="1">#REF!</definedName>
    <definedName name="BEx7809GQOCLHSNH95VOYIX7P1TV" hidden="1">#REF!</definedName>
    <definedName name="BEx780K8XAXUHGVZGZWQ74DK4CI3" localSheetId="4" hidden="1">#REF!</definedName>
    <definedName name="BEx780K8XAXUHGVZGZWQ74DK4CI3" hidden="1">#REF!</definedName>
    <definedName name="BEx78226TN58UE0CTY98YEDU0LSL" localSheetId="4" hidden="1">#REF!</definedName>
    <definedName name="BEx78226TN58UE0CTY98YEDU0LSL" hidden="1">#REF!</definedName>
    <definedName name="BEx7881ZZBWHRAX6W2GY19J8MGEQ" localSheetId="4" hidden="1">#REF!</definedName>
    <definedName name="BEx7881ZZBWHRAX6W2GY19J8MGEQ" hidden="1">#REF!</definedName>
    <definedName name="BEx78BSYINF85GYNSCIRD95PH86Q" localSheetId="4" hidden="1">#REF!</definedName>
    <definedName name="BEx78BSYINF85GYNSCIRD95PH86Q" hidden="1">#REF!</definedName>
    <definedName name="BEx78HHRIWDLHQX2LG0HWFRYEL1T" localSheetId="4" hidden="1">#REF!</definedName>
    <definedName name="BEx78HHRIWDLHQX2LG0HWFRYEL1T" hidden="1">#REF!</definedName>
    <definedName name="BEx78QC4X2YVM9K6MQRB2WJG36N3" localSheetId="4" hidden="1">#REF!</definedName>
    <definedName name="BEx78QC4X2YVM9K6MQRB2WJG36N3" hidden="1">#REF!</definedName>
    <definedName name="BEx78QMXZ2P1ZB3HJ9O50DWHCMXR" localSheetId="4" hidden="1">#REF!</definedName>
    <definedName name="BEx78QMXZ2P1ZB3HJ9O50DWHCMXR" hidden="1">#REF!</definedName>
    <definedName name="BEx78SFO5VR28677DWZEMDN7G86X" localSheetId="4" hidden="1">#REF!</definedName>
    <definedName name="BEx78SFO5VR28677DWZEMDN7G86X" hidden="1">#REF!</definedName>
    <definedName name="BEx78SFOYH1Z0ZDTO47W2M60TW6K" localSheetId="4" hidden="1">#REF!</definedName>
    <definedName name="BEx78SFOYH1Z0ZDTO47W2M60TW6K" hidden="1">#REF!</definedName>
    <definedName name="BEx7974EARYYX2ICWU0YC50VO5D8" localSheetId="4" hidden="1">#REF!</definedName>
    <definedName name="BEx7974EARYYX2ICWU0YC50VO5D8" hidden="1">#REF!</definedName>
    <definedName name="BEx79JK3E6JO8MX4O35A5G8NZCC8" localSheetId="4" hidden="1">#REF!</definedName>
    <definedName name="BEx79JK3E6JO8MX4O35A5G8NZCC8" hidden="1">#REF!</definedName>
    <definedName name="BEx79OCP4HQ6XP8EWNGEUDLOZBBS" localSheetId="4" hidden="1">#REF!</definedName>
    <definedName name="BEx79OCP4HQ6XP8EWNGEUDLOZBBS" hidden="1">#REF!</definedName>
    <definedName name="BEx79SEAYKUZB0H4LYBCD6WWJBG2" localSheetId="4" hidden="1">#REF!</definedName>
    <definedName name="BEx79SEAYKUZB0H4LYBCD6WWJBG2" hidden="1">#REF!</definedName>
    <definedName name="BEx79SJRHTLS9PYM69O9BWW1FMJK" localSheetId="4" hidden="1">#REF!</definedName>
    <definedName name="BEx79SJRHTLS9PYM69O9BWW1FMJK" hidden="1">#REF!</definedName>
    <definedName name="BEx79YJJLBELICW9F9FRYSCQ101L" localSheetId="4" hidden="1">#REF!</definedName>
    <definedName name="BEx79YJJLBELICW9F9FRYSCQ101L" hidden="1">#REF!</definedName>
    <definedName name="BEx79YUC7B0V77FSBGIRCY1BR4VK" localSheetId="4" hidden="1">#REF!</definedName>
    <definedName name="BEx79YUC7B0V77FSBGIRCY1BR4VK" hidden="1">#REF!</definedName>
    <definedName name="BEx7A06T3RC2891FUX05G3QPRAUE" localSheetId="4" hidden="1">#REF!</definedName>
    <definedName name="BEx7A06T3RC2891FUX05G3QPRAUE" hidden="1">#REF!</definedName>
    <definedName name="BEx7A9S3JA1X7FH4CFSQLTZC4691" localSheetId="4" hidden="1">#REF!</definedName>
    <definedName name="BEx7A9S3JA1X7FH4CFSQLTZC4691" hidden="1">#REF!</definedName>
    <definedName name="BEx7ABA2C9IWH5VSLVLLLCY62161" localSheetId="4" hidden="1">#REF!</definedName>
    <definedName name="BEx7ABA2C9IWH5VSLVLLLCY62161" hidden="1">#REF!</definedName>
    <definedName name="BEx7AE4LPLX8N85BYB0WCO5S7ZPV" localSheetId="4" hidden="1">#REF!</definedName>
    <definedName name="BEx7AE4LPLX8N85BYB0WCO5S7ZPV" hidden="1">#REF!</definedName>
    <definedName name="BEx7AR0EEP9O5JPPEKQWG1TC860T" localSheetId="4" hidden="1">#REF!</definedName>
    <definedName name="BEx7AR0EEP9O5JPPEKQWG1TC860T" hidden="1">#REF!</definedName>
    <definedName name="BEx7ASD1I654MEDCO6GGWA95PXSC" localSheetId="4" hidden="1">#REF!</definedName>
    <definedName name="BEx7ASD1I654MEDCO6GGWA95PXSC" hidden="1">#REF!</definedName>
    <definedName name="BEx7AURD3S7JGN4D3YK1QAG6TAFA" localSheetId="4" hidden="1">#REF!</definedName>
    <definedName name="BEx7AURD3S7JGN4D3YK1QAG6TAFA" hidden="1">#REF!</definedName>
    <definedName name="BEx7AVCX9S5RJP3NSZ4QM4E6ERDT" localSheetId="4" hidden="1">#REF!</definedName>
    <definedName name="BEx7AVCX9S5RJP3NSZ4QM4E6ERDT" hidden="1">#REF!</definedName>
    <definedName name="BEx7AVYIGP0930MV5JEBWRYCJN68" localSheetId="4" hidden="1">#REF!</definedName>
    <definedName name="BEx7AVYIGP0930MV5JEBWRYCJN68" hidden="1">#REF!</definedName>
    <definedName name="BEx7B6LH6917TXOSAAQ6U7HVF018" localSheetId="4" hidden="1">#REF!</definedName>
    <definedName name="BEx7B6LH6917TXOSAAQ6U7HVF018" hidden="1">#REF!</definedName>
    <definedName name="BEx7BN8E88JR3K1BSLAZRPSFPQ9L" localSheetId="4" hidden="1">#REF!</definedName>
    <definedName name="BEx7BN8E88JR3K1BSLAZRPSFPQ9L" hidden="1">#REF!</definedName>
    <definedName name="BEx7BP14RMS3638K85OM4NCYLRHG" localSheetId="4" hidden="1">#REF!</definedName>
    <definedName name="BEx7BP14RMS3638K85OM4NCYLRHG" hidden="1">#REF!</definedName>
    <definedName name="BEx7BPXFZXJ79FQ0E8AQE21PGVHA" localSheetId="4" hidden="1">#REF!</definedName>
    <definedName name="BEx7BPXFZXJ79FQ0E8AQE21PGVHA" hidden="1">#REF!</definedName>
    <definedName name="BEx7C04AM39DQMC1TIX7CFZ2ADHX" localSheetId="4" hidden="1">#REF!</definedName>
    <definedName name="BEx7C04AM39DQMC1TIX7CFZ2ADHX" hidden="1">#REF!</definedName>
    <definedName name="BEx7C346X4AX2J1QPM4NBC7JL5W9" localSheetId="4" hidden="1">#REF!</definedName>
    <definedName name="BEx7C346X4AX2J1QPM4NBC7JL5W9" hidden="1">#REF!</definedName>
    <definedName name="BEx7C40F0PQURHPI6YQ39NFIR86Z" localSheetId="4" hidden="1">#REF!</definedName>
    <definedName name="BEx7C40F0PQURHPI6YQ39NFIR86Z" hidden="1">#REF!</definedName>
    <definedName name="BEx7C7B9VCY7N0H7N1NH6HNNH724" localSheetId="4" hidden="1">#REF!</definedName>
    <definedName name="BEx7C7B9VCY7N0H7N1NH6HNNH724" hidden="1">#REF!</definedName>
    <definedName name="BEx7C93VR7SYRIJS1JO8YZKSFAW9" localSheetId="4" hidden="1">#REF!</definedName>
    <definedName name="BEx7C93VR7SYRIJS1JO8YZKSFAW9" hidden="1">#REF!</definedName>
    <definedName name="BEx7CCPC6R1KQQZ2JQU6EFI1G0RM" localSheetId="4" hidden="1">#REF!</definedName>
    <definedName name="BEx7CCPC6R1KQQZ2JQU6EFI1G0RM" hidden="1">#REF!</definedName>
    <definedName name="BEx7CIJST9GLS2QD383UK7VUDTGL" localSheetId="4" hidden="1">#REF!</definedName>
    <definedName name="BEx7CIJST9GLS2QD383UK7VUDTGL" hidden="1">#REF!</definedName>
    <definedName name="BEx7CO8T2XKC7GHDSYNAWTZ9L7YR" localSheetId="4" hidden="1">#REF!</definedName>
    <definedName name="BEx7CO8T2XKC7GHDSYNAWTZ9L7YR" hidden="1">#REF!</definedName>
    <definedName name="BEx7CW1CF00DO8A36UNC2X7K65C2" localSheetId="4" hidden="1">#REF!</definedName>
    <definedName name="BEx7CW1CF00DO8A36UNC2X7K65C2" hidden="1">#REF!</definedName>
    <definedName name="BEx7CW6NFRL2P4XWP0MWHIYA97KF" localSheetId="4" hidden="1">#REF!</definedName>
    <definedName name="BEx7CW6NFRL2P4XWP0MWHIYA97KF" hidden="1">#REF!</definedName>
    <definedName name="BEx7CZXN83U7XFVGG1P1N6ZCQK7U" localSheetId="4" hidden="1">#REF!</definedName>
    <definedName name="BEx7CZXN83U7XFVGG1P1N6ZCQK7U" hidden="1">#REF!</definedName>
    <definedName name="BEx7D14R4J25CLH301NHMGU8FSWM" localSheetId="4" hidden="1">#REF!</definedName>
    <definedName name="BEx7D14R4J25CLH301NHMGU8FSWM" hidden="1">#REF!</definedName>
    <definedName name="BEx7D38BE0Z9QLQBDMGARM9USFPM" localSheetId="4" hidden="1">#REF!</definedName>
    <definedName name="BEx7D38BE0Z9QLQBDMGARM9USFPM" hidden="1">#REF!</definedName>
    <definedName name="BEx7D5RWKRS4W71J4NZ6ZSFHPKFT" localSheetId="4" hidden="1">#REF!</definedName>
    <definedName name="BEx7D5RWKRS4W71J4NZ6ZSFHPKFT" hidden="1">#REF!</definedName>
    <definedName name="BEx7D8H1TPOX1UN17QZYEV7Q58GA" localSheetId="4" hidden="1">#REF!</definedName>
    <definedName name="BEx7D8H1TPOX1UN17QZYEV7Q58GA" hidden="1">#REF!</definedName>
    <definedName name="BEx7DGF13H2074LRWFZQ45PZ6JPX" localSheetId="4" hidden="1">#REF!</definedName>
    <definedName name="BEx7DGF13H2074LRWFZQ45PZ6JPX" hidden="1">#REF!</definedName>
    <definedName name="BEx7DHBE0SOC5KXWWQ73WUDBRX8J" localSheetId="4" hidden="1">#REF!</definedName>
    <definedName name="BEx7DHBE0SOC5KXWWQ73WUDBRX8J" hidden="1">#REF!</definedName>
    <definedName name="BEx7DKWUXEDIISSX4GDD4YYT887F" localSheetId="4" hidden="1">#REF!</definedName>
    <definedName name="BEx7DKWUXEDIISSX4GDD4YYT887F" hidden="1">#REF!</definedName>
    <definedName name="BEx7DMUYR2HC26WW7AOB1TULERMB" localSheetId="4" hidden="1">#REF!</definedName>
    <definedName name="BEx7DMUYR2HC26WW7AOB1TULERMB" hidden="1">#REF!</definedName>
    <definedName name="BEx7DVJTRV44IMJIBFXELE67SZ7S" localSheetId="4" hidden="1">#REF!</definedName>
    <definedName name="BEx7DVJTRV44IMJIBFXELE67SZ7S" hidden="1">#REF!</definedName>
    <definedName name="BEx7DVUMFCI5INHMVFIJ44RTTSTT" localSheetId="4" hidden="1">#REF!</definedName>
    <definedName name="BEx7DVUMFCI5INHMVFIJ44RTTSTT" hidden="1">#REF!</definedName>
    <definedName name="BEx7E2QT2U8THYOKBPXONB1B47WH" localSheetId="4" hidden="1">#REF!</definedName>
    <definedName name="BEx7E2QT2U8THYOKBPXONB1B47WH" hidden="1">#REF!</definedName>
    <definedName name="BEx7E5QP7W6UKO74F5Y0VJ741HS5" localSheetId="4" hidden="1">#REF!</definedName>
    <definedName name="BEx7E5QP7W6UKO74F5Y0VJ741HS5" hidden="1">#REF!</definedName>
    <definedName name="BEx7E6N29HGH3I47AFB2DCS6MVS6" localSheetId="4" hidden="1">#REF!</definedName>
    <definedName name="BEx7E6N29HGH3I47AFB2DCS6MVS6" hidden="1">#REF!</definedName>
    <definedName name="BEx7EBA8IYHQKT7IQAOAML660SYA" localSheetId="4" hidden="1">#REF!</definedName>
    <definedName name="BEx7EBA8IYHQKT7IQAOAML660SYA" hidden="1">#REF!</definedName>
    <definedName name="BEx7EI6C8MCRZFEQYUBE5FSUTIHK" localSheetId="4" hidden="1">#REF!</definedName>
    <definedName name="BEx7EI6C8MCRZFEQYUBE5FSUTIHK" hidden="1">#REF!</definedName>
    <definedName name="BEx7EI6DL1Z6UWLFBXAKVGZTKHWJ" localSheetId="4" hidden="1">#REF!</definedName>
    <definedName name="BEx7EI6DL1Z6UWLFBXAKVGZTKHWJ" hidden="1">#REF!</definedName>
    <definedName name="BEx7EQKHX7GZYOLXRDU534TT4H64" localSheetId="4" hidden="1">#REF!</definedName>
    <definedName name="BEx7EQKHX7GZYOLXRDU534TT4H64" hidden="1">#REF!</definedName>
    <definedName name="BEx7ETV6L1TM7JSXJIGK3FC6RVZW" localSheetId="4" hidden="1">#REF!</definedName>
    <definedName name="BEx7ETV6L1TM7JSXJIGK3FC6RVZW" hidden="1">#REF!</definedName>
    <definedName name="BEx7EYYLHMBYQTH6I377FCQS7CSX" localSheetId="4" hidden="1">#REF!</definedName>
    <definedName name="BEx7EYYLHMBYQTH6I377FCQS7CSX" hidden="1">#REF!</definedName>
    <definedName name="BEx7FCLG1RYI2SNOU1Y2GQZNZSWA" localSheetId="4" hidden="1">#REF!</definedName>
    <definedName name="BEx7FCLG1RYI2SNOU1Y2GQZNZSWA" hidden="1">#REF!</definedName>
    <definedName name="BEx7FN32ZGWOAA4TTH79KINTDWR9" localSheetId="4" hidden="1">#REF!</definedName>
    <definedName name="BEx7FN32ZGWOAA4TTH79KINTDWR9" hidden="1">#REF!</definedName>
    <definedName name="BEx7FV0WJHXL6X5JNQ2ZX45PX49P" localSheetId="4" hidden="1">#REF!</definedName>
    <definedName name="BEx7FV0WJHXL6X5JNQ2ZX45PX49P" hidden="1">#REF!</definedName>
    <definedName name="BEx7G82CKM3NIY1PHNFK28M09PCH" localSheetId="4" hidden="1">#REF!</definedName>
    <definedName name="BEx7G82CKM3NIY1PHNFK28M09PCH" hidden="1">#REF!</definedName>
    <definedName name="BEx7GR3ENYWRXXS5IT0UMEGOLGUH" localSheetId="4" hidden="1">#REF!</definedName>
    <definedName name="BEx7GR3ENYWRXXS5IT0UMEGOLGUH" hidden="1">#REF!</definedName>
    <definedName name="BEx7GSAL6P7TASL8MB63RFST1LJL" localSheetId="4" hidden="1">#REF!</definedName>
    <definedName name="BEx7GSAL6P7TASL8MB63RFST1LJL" hidden="1">#REF!</definedName>
    <definedName name="BEx7H0JD6I5I8WQLLWOYWY5YWPQE" localSheetId="4" hidden="1">#REF!</definedName>
    <definedName name="BEx7H0JD6I5I8WQLLWOYWY5YWPQE" hidden="1">#REF!</definedName>
    <definedName name="BEx7H14XCXH7WEXEY1HVO53A6AGH" localSheetId="4" hidden="1">#REF!</definedName>
    <definedName name="BEx7H14XCXH7WEXEY1HVO53A6AGH" hidden="1">#REF!</definedName>
    <definedName name="BEx7HGVBEF4LEIF6RC14N3PSU461" localSheetId="4" hidden="1">#REF!</definedName>
    <definedName name="BEx7HGVBEF4LEIF6RC14N3PSU461" hidden="1">#REF!</definedName>
    <definedName name="BEx7HQ5T9FZ42QWS09UO4DT42Y0R" localSheetId="4" hidden="1">#REF!</definedName>
    <definedName name="BEx7HQ5T9FZ42QWS09UO4DT42Y0R" hidden="1">#REF!</definedName>
    <definedName name="BEx7HRCZE3CVGON1HV07MT5MNDZ3" localSheetId="4" hidden="1">#REF!</definedName>
    <definedName name="BEx7HRCZE3CVGON1HV07MT5MNDZ3" hidden="1">#REF!</definedName>
    <definedName name="BEx7HWGE2CANG5M17X4C8YNC3N8F" localSheetId="4" hidden="1">#REF!</definedName>
    <definedName name="BEx7HWGE2CANG5M17X4C8YNC3N8F" hidden="1">#REF!</definedName>
    <definedName name="BEx7IB54GU5UCTJS549UBDW43EJL" localSheetId="4" hidden="1">#REF!</definedName>
    <definedName name="BEx7IB54GU5UCTJS549UBDW43EJL" hidden="1">#REF!</definedName>
    <definedName name="BEx7IBVYN47SFZIA0K4MDKQZNN9V" localSheetId="4" hidden="1">#REF!</definedName>
    <definedName name="BEx7IBVYN47SFZIA0K4MDKQZNN9V" hidden="1">#REF!</definedName>
    <definedName name="BEx7IGOMJB39HUONENRXTK1MFHGE" localSheetId="4" hidden="1">#REF!</definedName>
    <definedName name="BEx7IGOMJB39HUONENRXTK1MFHGE" hidden="1">#REF!</definedName>
    <definedName name="BEx7ISO6LTCYYDK0J6IN4PG2P6SW" localSheetId="4" hidden="1">#REF!</definedName>
    <definedName name="BEx7ISO6LTCYYDK0J6IN4PG2P6SW" hidden="1">#REF!</definedName>
    <definedName name="BEx7IV2IJ5WT7UC0UG7WP0WF2JZI" localSheetId="4" hidden="1">#REF!</definedName>
    <definedName name="BEx7IV2IJ5WT7UC0UG7WP0WF2JZI" hidden="1">#REF!</definedName>
    <definedName name="BEx7IXGU74GE5E4S6W4Z13AR092Y" localSheetId="4" hidden="1">#REF!</definedName>
    <definedName name="BEx7IXGU74GE5E4S6W4Z13AR092Y" hidden="1">#REF!</definedName>
    <definedName name="BEx7J4YL8Q3BI1MLH16YYQ18IJRD" localSheetId="4" hidden="1">#REF!</definedName>
    <definedName name="BEx7J4YL8Q3BI1MLH16YYQ18IJRD" hidden="1">#REF!</definedName>
    <definedName name="BEx7J5K5QVUOXI6A663KUWL6PO3O" localSheetId="4" hidden="1">#REF!</definedName>
    <definedName name="BEx7J5K5QVUOXI6A663KUWL6PO3O" hidden="1">#REF!</definedName>
    <definedName name="BEx7JH3HGBPI07OHZ5LFYK0UFZQR" localSheetId="4" hidden="1">#REF!</definedName>
    <definedName name="BEx7JH3HGBPI07OHZ5LFYK0UFZQR" hidden="1">#REF!</definedName>
    <definedName name="BEx7JRL3MHRMVLQF3EN15MXRPN68" localSheetId="4" hidden="1">#REF!</definedName>
    <definedName name="BEx7JRL3MHRMVLQF3EN15MXRPN68" hidden="1">#REF!</definedName>
    <definedName name="BEx7JV194190CNM6WWGQ3UBJ3CHH" localSheetId="4" hidden="1">#REF!</definedName>
    <definedName name="BEx7JV194190CNM6WWGQ3UBJ3CHH" hidden="1">#REF!</definedName>
    <definedName name="BEx7JZJ4AE8AGMWPK3XPBTBUBZ48" localSheetId="4" hidden="1">#REF!</definedName>
    <definedName name="BEx7JZJ4AE8AGMWPK3XPBTBUBZ48" hidden="1">#REF!</definedName>
    <definedName name="BEx7K7GZ607XQOGB81A1HINBTGOZ" localSheetId="4" hidden="1">#REF!</definedName>
    <definedName name="BEx7K7GZ607XQOGB81A1HINBTGOZ" hidden="1">#REF!</definedName>
    <definedName name="BEx7KEYPBDXSNROH8M6CDCBN6B50" localSheetId="4" hidden="1">#REF!</definedName>
    <definedName name="BEx7KEYPBDXSNROH8M6CDCBN6B50" hidden="1">#REF!</definedName>
    <definedName name="BEx7KH7PZ0A6FSWA4LAN2CMZ0WSF" localSheetId="4" hidden="1">#REF!</definedName>
    <definedName name="BEx7KH7PZ0A6FSWA4LAN2CMZ0WSF" hidden="1">#REF!</definedName>
    <definedName name="BEx7KNCTL6VMNQP4MFMHOMV1WI1Y" localSheetId="4" hidden="1">#REF!</definedName>
    <definedName name="BEx7KNCTL6VMNQP4MFMHOMV1WI1Y" hidden="1">#REF!</definedName>
    <definedName name="BEx7KSAS8BZT6H8OQCZ5DNSTMO07" localSheetId="4" hidden="1">#REF!</definedName>
    <definedName name="BEx7KSAS8BZT6H8OQCZ5DNSTMO07" hidden="1">#REF!</definedName>
    <definedName name="BEx7KWHTBD21COXVI4HNEQH0Z3L8" localSheetId="4" hidden="1">#REF!</definedName>
    <definedName name="BEx7KWHTBD21COXVI4HNEQH0Z3L8" hidden="1">#REF!</definedName>
    <definedName name="BEx7KXUGRMRSUXCM97Z7VRZQ9JH2" localSheetId="4" hidden="1">#REF!</definedName>
    <definedName name="BEx7KXUGRMRSUXCM97Z7VRZQ9JH2" hidden="1">#REF!</definedName>
    <definedName name="BEx7L5C6U8MP6IZ67BD649WQYJEK" localSheetId="4" hidden="1">#REF!</definedName>
    <definedName name="BEx7L5C6U8MP6IZ67BD649WQYJEK" hidden="1">#REF!</definedName>
    <definedName name="BEx7L8HEYEVTATR0OG5JJO647KNI" localSheetId="4" hidden="1">#REF!</definedName>
    <definedName name="BEx7L8HEYEVTATR0OG5JJO647KNI" hidden="1">#REF!</definedName>
    <definedName name="BEx7L8XOV64OMS15ZFURFEUXLMWF" localSheetId="4" hidden="1">#REF!</definedName>
    <definedName name="BEx7L8XOV64OMS15ZFURFEUXLMWF" hidden="1">#REF!</definedName>
    <definedName name="BEx7LPF478MRAYB9TQ6LDML6O3BY" localSheetId="4" hidden="1">#REF!</definedName>
    <definedName name="BEx7LPF478MRAYB9TQ6LDML6O3BY" hidden="1">#REF!</definedName>
    <definedName name="BEx7LPV780NFCG1VX4EKJ29YXOLZ" localSheetId="4" hidden="1">#REF!</definedName>
    <definedName name="BEx7LPV780NFCG1VX4EKJ29YXOLZ" hidden="1">#REF!</definedName>
    <definedName name="BEx7LQ0PD30NJWOAYKPEYHM9J83B" localSheetId="4" hidden="1">#REF!</definedName>
    <definedName name="BEx7LQ0PD30NJWOAYKPEYHM9J83B" hidden="1">#REF!</definedName>
    <definedName name="BEx7M4EKEDHZ1ZZ91NDLSUNPUFPZ" localSheetId="4" hidden="1">#REF!</definedName>
    <definedName name="BEx7M4EKEDHZ1ZZ91NDLSUNPUFPZ" hidden="1">#REF!</definedName>
    <definedName name="BEx7MAUI1JJFDIJGDW4RWY5384LY" localSheetId="4" hidden="1">#REF!</definedName>
    <definedName name="BEx7MAUI1JJFDIJGDW4RWY5384LY" hidden="1">#REF!</definedName>
    <definedName name="BEx7MI1EW6N7FOBHWJLYC02TZSKR" localSheetId="4" hidden="1">#REF!</definedName>
    <definedName name="BEx7MI1EW6N7FOBHWJLYC02TZSKR" hidden="1">#REF!</definedName>
    <definedName name="BEx7MJZO3UKAMJ53UWOJ5ZD4GGMQ" localSheetId="4" hidden="1">#REF!</definedName>
    <definedName name="BEx7MJZO3UKAMJ53UWOJ5ZD4GGMQ" hidden="1">#REF!</definedName>
    <definedName name="BEx7MO17TZ6L4457Q12FYYLUUZAZ" localSheetId="4" hidden="1">#REF!</definedName>
    <definedName name="BEx7MO17TZ6L4457Q12FYYLUUZAZ" hidden="1">#REF!</definedName>
    <definedName name="BEx7MT4MFNXIVQGAT6D971GZW7CA" localSheetId="4" hidden="1">#REF!</definedName>
    <definedName name="BEx7MT4MFNXIVQGAT6D971GZW7CA" hidden="1">#REF!</definedName>
    <definedName name="BEx7MUMLPPX92MX7SA8S1PLONDL8" localSheetId="4" hidden="1">#REF!</definedName>
    <definedName name="BEx7MUMLPPX92MX7SA8S1PLONDL8" hidden="1">#REF!</definedName>
    <definedName name="BEx7MX0W532Q7CB4V6KFVC9WAOUI" localSheetId="4" hidden="1">#REF!</definedName>
    <definedName name="BEx7MX0W532Q7CB4V6KFVC9WAOUI" hidden="1">#REF!</definedName>
    <definedName name="BEx7NB403NE748IF75RXMWOFQ986" localSheetId="4" hidden="1">#REF!</definedName>
    <definedName name="BEx7NB403NE748IF75RXMWOFQ986" hidden="1">#REF!</definedName>
    <definedName name="BEx7NI062THZAM6I8AJWTFJL91CS" localSheetId="4" hidden="1">#REF!</definedName>
    <definedName name="BEx7NI062THZAM6I8AJWTFJL91CS" hidden="1">#REF!</definedName>
    <definedName name="BEx904S75BPRYMHF0083JF7ES4NG" localSheetId="4" hidden="1">#REF!</definedName>
    <definedName name="BEx904S75BPRYMHF0083JF7ES4NG" hidden="1">#REF!</definedName>
    <definedName name="BEx90HDD4RWF7JZGA8GCGG7D63MG" localSheetId="4" hidden="1">#REF!</definedName>
    <definedName name="BEx90HDD4RWF7JZGA8GCGG7D63MG" hidden="1">#REF!</definedName>
    <definedName name="BEx90HO6UVMFVSV8U0YBZFHNCL38" localSheetId="4" hidden="1">#REF!</definedName>
    <definedName name="BEx90HO6UVMFVSV8U0YBZFHNCL38" hidden="1">#REF!</definedName>
    <definedName name="BEx90VGH5H09ON2QXYC9WIIEU98T" localSheetId="4" hidden="1">#REF!</definedName>
    <definedName name="BEx90VGH5H09ON2QXYC9WIIEU98T" hidden="1">#REF!</definedName>
    <definedName name="BEx9157279000SVN5XNWQ99JY0WU" localSheetId="4" hidden="1">#REF!</definedName>
    <definedName name="BEx9157279000SVN5XNWQ99JY0WU" hidden="1">#REF!</definedName>
    <definedName name="BEx9175B70QXYAU5A8DJPGZQ46L9" localSheetId="4" hidden="1">#REF!</definedName>
    <definedName name="BEx9175B70QXYAU5A8DJPGZQ46L9" hidden="1">#REF!</definedName>
    <definedName name="BEx91AQQRTV87AO27VWHSFZAD4ZR" localSheetId="4" hidden="1">#REF!</definedName>
    <definedName name="BEx91AQQRTV87AO27VWHSFZAD4ZR" hidden="1">#REF!</definedName>
    <definedName name="BEx91L8FLL5CWLA2CDHKCOMGVDZN" localSheetId="4" hidden="1">#REF!</definedName>
    <definedName name="BEx91L8FLL5CWLA2CDHKCOMGVDZN" hidden="1">#REF!</definedName>
    <definedName name="BEx91OTVH9ZDBC3QTORU8RZX4EOC" localSheetId="4" hidden="1">#REF!</definedName>
    <definedName name="BEx91OTVH9ZDBC3QTORU8RZX4EOC" hidden="1">#REF!</definedName>
    <definedName name="BEx91QH5JRZKQP1GPN2SQMR3CKAG" localSheetId="4" hidden="1">#REF!</definedName>
    <definedName name="BEx91QH5JRZKQP1GPN2SQMR3CKAG" hidden="1">#REF!</definedName>
    <definedName name="BEx91ROALDNHO7FI4X8L61RH4UJE" localSheetId="4" hidden="1">#REF!</definedName>
    <definedName name="BEx91ROALDNHO7FI4X8L61RH4UJE" hidden="1">#REF!</definedName>
    <definedName name="BEx91TMID71GVYH0U16QM1RV3PX0" localSheetId="4" hidden="1">#REF!</definedName>
    <definedName name="BEx91TMID71GVYH0U16QM1RV3PX0" hidden="1">#REF!</definedName>
    <definedName name="BEx91VF2D78PAF337E3L2L81K9W2" localSheetId="4" hidden="1">#REF!</definedName>
    <definedName name="BEx91VF2D78PAF337E3L2L81K9W2" hidden="1">#REF!</definedName>
    <definedName name="BEx921PNZ46VORG2VRMWREWIC0SE" localSheetId="4" hidden="1">#REF!</definedName>
    <definedName name="BEx921PNZ46VORG2VRMWREWIC0SE" hidden="1">#REF!</definedName>
    <definedName name="BEx929CVDCG5CFUQWNDLOSNRQ1FN" localSheetId="4" hidden="1">#REF!</definedName>
    <definedName name="BEx929CVDCG5CFUQWNDLOSNRQ1FN" hidden="1">#REF!</definedName>
    <definedName name="BEx92DPEKL5WM5A3CN8674JI0PR3" localSheetId="4" hidden="1">#REF!</definedName>
    <definedName name="BEx92DPEKL5WM5A3CN8674JI0PR3" hidden="1">#REF!</definedName>
    <definedName name="BEx92ER2RMY93TZK0D9L9T3H0GI5" localSheetId="4" hidden="1">#REF!</definedName>
    <definedName name="BEx92ER2RMY93TZK0D9L9T3H0GI5" hidden="1">#REF!</definedName>
    <definedName name="BEx92FI04PJT4LI23KKIHRXWJDTT" localSheetId="4" hidden="1">#REF!</definedName>
    <definedName name="BEx92FI04PJT4LI23KKIHRXWJDTT" hidden="1">#REF!</definedName>
    <definedName name="BEx92HR14HQ9D5JXCSPA4SS4RT62" localSheetId="4" hidden="1">#REF!</definedName>
    <definedName name="BEx92HR14HQ9D5JXCSPA4SS4RT62" hidden="1">#REF!</definedName>
    <definedName name="BEx92HWA2D6A5EX9MFG68G0NOMSN" localSheetId="4" hidden="1">#REF!</definedName>
    <definedName name="BEx92HWA2D6A5EX9MFG68G0NOMSN" hidden="1">#REF!</definedName>
    <definedName name="BEx92I1SQUKW2W7S22E82HLJXRGK" localSheetId="4" hidden="1">#REF!</definedName>
    <definedName name="BEx92I1SQUKW2W7S22E82HLJXRGK" hidden="1">#REF!</definedName>
    <definedName name="BEx92PUBDIXAU1FW5ZAXECMAU0LN" localSheetId="4" hidden="1">#REF!</definedName>
    <definedName name="BEx92PUBDIXAU1FW5ZAXECMAU0LN" hidden="1">#REF!</definedName>
    <definedName name="BEx92S8MHFFIVRQ2YSHZNQGOFUHD" localSheetId="4" hidden="1">#REF!</definedName>
    <definedName name="BEx92S8MHFFIVRQ2YSHZNQGOFUHD" hidden="1">#REF!</definedName>
    <definedName name="BEx92VJ5FJGXISSSMOUAESCSIWFV" localSheetId="4" hidden="1">#REF!</definedName>
    <definedName name="BEx92VJ5FJGXISSSMOUAESCSIWFV" hidden="1">#REF!</definedName>
    <definedName name="BEx93B9OULL2YGC896XXYAAJSTRK" localSheetId="4" hidden="1">#REF!</definedName>
    <definedName name="BEx93B9OULL2YGC896XXYAAJSTRK" hidden="1">#REF!</definedName>
    <definedName name="BEx93FRKF99NRT3LH99UTIH7AAYF" localSheetId="4" hidden="1">#REF!</definedName>
    <definedName name="BEx93FRKF99NRT3LH99UTIH7AAYF" hidden="1">#REF!</definedName>
    <definedName name="BEx93M7FSHP50OG34A4W8W8DF12U" localSheetId="4" hidden="1">#REF!</definedName>
    <definedName name="BEx93M7FSHP50OG34A4W8W8DF12U" hidden="1">#REF!</definedName>
    <definedName name="BEx93OLWY2O3PRA74U41VG5RXT4Q" localSheetId="4" hidden="1">#REF!</definedName>
    <definedName name="BEx93OLWY2O3PRA74U41VG5RXT4Q" hidden="1">#REF!</definedName>
    <definedName name="BEx93RWFAF6YJGYUTITVM445C02U" localSheetId="4" hidden="1">#REF!</definedName>
    <definedName name="BEx93RWFAF6YJGYUTITVM445C02U" hidden="1">#REF!</definedName>
    <definedName name="BEx93SY9RWG3HUV4YXQKXJH9FH14" localSheetId="4" hidden="1">#REF!</definedName>
    <definedName name="BEx93SY9RWG3HUV4YXQKXJH9FH14" hidden="1">#REF!</definedName>
    <definedName name="BEx93TJUX3U0FJDBG6DDSNQ91R5J" localSheetId="4" hidden="1">#REF!</definedName>
    <definedName name="BEx93TJUX3U0FJDBG6DDSNQ91R5J" hidden="1">#REF!</definedName>
    <definedName name="BEx942UCRHMI4B0US31HO95GSC2X" localSheetId="4" hidden="1">#REF!</definedName>
    <definedName name="BEx942UCRHMI4B0US31HO95GSC2X" hidden="1">#REF!</definedName>
    <definedName name="BEx942ZND3V7XSHKTD0UH9X85N5E" localSheetId="4" hidden="1">#REF!</definedName>
    <definedName name="BEx942ZND3V7XSHKTD0UH9X85N5E" hidden="1">#REF!</definedName>
    <definedName name="BEx947HHLR6UU6NYPNDZRF79V52K" localSheetId="4" hidden="1">#REF!</definedName>
    <definedName name="BEx947HHLR6UU6NYPNDZRF79V52K" hidden="1">#REF!</definedName>
    <definedName name="BEx948ZFFQWVIDNG4AZAUGGGEB5U" localSheetId="4" hidden="1">#REF!</definedName>
    <definedName name="BEx948ZFFQWVIDNG4AZAUGGGEB5U" hidden="1">#REF!</definedName>
    <definedName name="BEx94CKXG92OMURH41SNU6IOHK4J" localSheetId="4" hidden="1">#REF!</definedName>
    <definedName name="BEx94CKXG92OMURH41SNU6IOHK4J" hidden="1">#REF!</definedName>
    <definedName name="BEx94GXG30CIVB6ZQN3X3IK6BZXQ" localSheetId="4" hidden="1">#REF!</definedName>
    <definedName name="BEx94GXG30CIVB6ZQN3X3IK6BZXQ" hidden="1">#REF!</definedName>
    <definedName name="BEx94HJ0DWZHE39X4BLCQCJ3M1MC" localSheetId="4" hidden="1">#REF!</definedName>
    <definedName name="BEx94HJ0DWZHE39X4BLCQCJ3M1MC" hidden="1">#REF!</definedName>
    <definedName name="BEx94HZ5LURYM9ST744ALV6ZCKYP" localSheetId="4" hidden="1">#REF!</definedName>
    <definedName name="BEx94HZ5LURYM9ST744ALV6ZCKYP" hidden="1">#REF!</definedName>
    <definedName name="BEx94IQ75E90YUMWJ9N591LR7DQQ" localSheetId="4" hidden="1">#REF!</definedName>
    <definedName name="BEx94IQ75E90YUMWJ9N591LR7DQQ" hidden="1">#REF!</definedName>
    <definedName name="BEx94N7W5T3U7UOE97D6OVIBUCXS" localSheetId="4" hidden="1">#REF!</definedName>
    <definedName name="BEx94N7W5T3U7UOE97D6OVIBUCXS" hidden="1">#REF!</definedName>
    <definedName name="BEx955NIAWX5OLAHMTV6QFUZPR30" localSheetId="4" hidden="1">#REF!</definedName>
    <definedName name="BEx955NIAWX5OLAHMTV6QFUZPR30" hidden="1">#REF!</definedName>
    <definedName name="BEx9581TYVI2M5TT4ISDAJV4W7Z6" localSheetId="4" hidden="1">#REF!</definedName>
    <definedName name="BEx9581TYVI2M5TT4ISDAJV4W7Z6" hidden="1">#REF!</definedName>
    <definedName name="BEx95G55NR99FDSE95CXDI4DKWSV" localSheetId="4" hidden="1">#REF!</definedName>
    <definedName name="BEx95G55NR99FDSE95CXDI4DKWSV" hidden="1">#REF!</definedName>
    <definedName name="BEx95NHF4RVUE0YDOAFZEIVBYJXD" localSheetId="4" hidden="1">#REF!</definedName>
    <definedName name="BEx95NHF4RVUE0YDOAFZEIVBYJXD" hidden="1">#REF!</definedName>
    <definedName name="BEx95QBZMG0E2KQ9BERJ861QLYN3" localSheetId="4" hidden="1">#REF!</definedName>
    <definedName name="BEx95QBZMG0E2KQ9BERJ861QLYN3" hidden="1">#REF!</definedName>
    <definedName name="BEx95QHBVDN795UNQJLRXG3RDU49" localSheetId="4" hidden="1">#REF!</definedName>
    <definedName name="BEx95QHBVDN795UNQJLRXG3RDU49" hidden="1">#REF!</definedName>
    <definedName name="BEx95TBVUWV7L7OMFMZDQEXGVHU6" localSheetId="4" hidden="1">#REF!</definedName>
    <definedName name="BEx95TBVUWV7L7OMFMZDQEXGVHU6" hidden="1">#REF!</definedName>
    <definedName name="BEx95U89DZZSVO39TGS62CX8G9N4" localSheetId="4" hidden="1">#REF!</definedName>
    <definedName name="BEx95U89DZZSVO39TGS62CX8G9N4" hidden="1">#REF!</definedName>
    <definedName name="BEx95XTPKKKJG67C45LRX0T25I06" localSheetId="4" hidden="1">#REF!</definedName>
    <definedName name="BEx95XTPKKKJG67C45LRX0T25I06" hidden="1">#REF!</definedName>
    <definedName name="BEx9602K2GHNBUEUVT9ONRQU1GMD" localSheetId="4" hidden="1">#REF!</definedName>
    <definedName name="BEx9602K2GHNBUEUVT9ONRQU1GMD" hidden="1">#REF!</definedName>
    <definedName name="BEx9602LTEI8BPC79BGMRK6S0RP8" localSheetId="4" hidden="1">#REF!</definedName>
    <definedName name="BEx9602LTEI8BPC79BGMRK6S0RP8" hidden="1">#REF!</definedName>
    <definedName name="BEx962BL3Y4LA53EBYI64ZYMZE8U" localSheetId="4" hidden="1">#REF!</definedName>
    <definedName name="BEx962BL3Y4LA53EBYI64ZYMZE8U" hidden="1">#REF!</definedName>
    <definedName name="BEx96HAWZ2EMMI7VJ5NQXGK044OO" localSheetId="4" hidden="1">#REF!</definedName>
    <definedName name="BEx96HAWZ2EMMI7VJ5NQXGK044OO" hidden="1">#REF!</definedName>
    <definedName name="BEx96KR21O7H9R29TN0S45Y3QPUK" localSheetId="4" hidden="1">#REF!</definedName>
    <definedName name="BEx96KR21O7H9R29TN0S45Y3QPUK" hidden="1">#REF!</definedName>
    <definedName name="BEx96SUFKHHFE8XQ6UUO6ILDOXHO" localSheetId="4" hidden="1">#REF!</definedName>
    <definedName name="BEx96SUFKHHFE8XQ6UUO6ILDOXHO" hidden="1">#REF!</definedName>
    <definedName name="BEx96UN4YWXBDEZ1U1ZUIPP41Z7I" localSheetId="4" hidden="1">#REF!</definedName>
    <definedName name="BEx96UN4YWXBDEZ1U1ZUIPP41Z7I" hidden="1">#REF!</definedName>
    <definedName name="BEx978KSD61YJH3S9DGO050R2EHA" localSheetId="4" hidden="1">#REF!</definedName>
    <definedName name="BEx978KSD61YJH3S9DGO050R2EHA" hidden="1">#REF!</definedName>
    <definedName name="BEx97H9O1NAKAPK4MX4PKO34ICL5" localSheetId="4" hidden="1">#REF!</definedName>
    <definedName name="BEx97H9O1NAKAPK4MX4PKO34ICL5" hidden="1">#REF!</definedName>
    <definedName name="BEx97MNUZQ1Z0AO2FL7XQYVNCPR7" localSheetId="4" hidden="1">#REF!</definedName>
    <definedName name="BEx97MNUZQ1Z0AO2FL7XQYVNCPR7" hidden="1">#REF!</definedName>
    <definedName name="BEx97NPQBACJVD9K1YXI08RTW9E2" localSheetId="4" hidden="1">#REF!</definedName>
    <definedName name="BEx97NPQBACJVD9K1YXI08RTW9E2" hidden="1">#REF!</definedName>
    <definedName name="BEx97RWQLXS0OORDCN69IGA58CWU" localSheetId="4" hidden="1">#REF!</definedName>
    <definedName name="BEx97RWQLXS0OORDCN69IGA58CWU" hidden="1">#REF!</definedName>
    <definedName name="BEx97YNGGDFIXHTMGFL2IHAQX9MI" localSheetId="4" hidden="1">#REF!</definedName>
    <definedName name="BEx97YNGGDFIXHTMGFL2IHAQX9MI" hidden="1">#REF!</definedName>
    <definedName name="BEx9805E16VCDEWPM3404WTQS6ZK" localSheetId="4" hidden="1">#REF!</definedName>
    <definedName name="BEx9805E16VCDEWPM3404WTQS6ZK" hidden="1">#REF!</definedName>
    <definedName name="BEx981HW73BUZWT14TBTZHC0ZTJ4" localSheetId="4" hidden="1">#REF!</definedName>
    <definedName name="BEx981HW73BUZWT14TBTZHC0ZTJ4" hidden="1">#REF!</definedName>
    <definedName name="BEx9871KU0N99P0900EAK69VFYT2" localSheetId="4" hidden="1">#REF!</definedName>
    <definedName name="BEx9871KU0N99P0900EAK69VFYT2" hidden="1">#REF!</definedName>
    <definedName name="BEx98IFKNJFGZFLID1YTRFEG1SXY" localSheetId="4" hidden="1">#REF!</definedName>
    <definedName name="BEx98IFKNJFGZFLID1YTRFEG1SXY" hidden="1">#REF!</definedName>
    <definedName name="BEx98T7ZEF0HKRFLBVK3BNKCG3CJ" localSheetId="4" hidden="1">#REF!</definedName>
    <definedName name="BEx98T7ZEF0HKRFLBVK3BNKCG3CJ" hidden="1">#REF!</definedName>
    <definedName name="BEx98WYSAS39FWGYTMQ8QGIT81TF" localSheetId="4" hidden="1">#REF!</definedName>
    <definedName name="BEx98WYSAS39FWGYTMQ8QGIT81TF" hidden="1">#REF!</definedName>
    <definedName name="BEx990461P2YAJ7BRK25INFYZ7RQ" localSheetId="4" hidden="1">#REF!</definedName>
    <definedName name="BEx990461P2YAJ7BRK25INFYZ7RQ" hidden="1">#REF!</definedName>
    <definedName name="BEx9915UVD4G7RA3IMLFZ0LG3UA2" localSheetId="4" hidden="1">#REF!</definedName>
    <definedName name="BEx9915UVD4G7RA3IMLFZ0LG3UA2" hidden="1">#REF!</definedName>
    <definedName name="BEx991M410V3S2PKCJGQ30O6JT6H" localSheetId="4" hidden="1">#REF!</definedName>
    <definedName name="BEx991M410V3S2PKCJGQ30O6JT6H" hidden="1">#REF!</definedName>
    <definedName name="BEx992CZON8AO7U7V88VN1JBO0MG" localSheetId="4" hidden="1">#REF!</definedName>
    <definedName name="BEx992CZON8AO7U7V88VN1JBO0MG" hidden="1">#REF!</definedName>
    <definedName name="BEx9952469XMFGSPXL7CMXHPJF90" localSheetId="4" hidden="1">#REF!</definedName>
    <definedName name="BEx9952469XMFGSPXL7CMXHPJF90" hidden="1">#REF!</definedName>
    <definedName name="BEx99B77I7TUSHRR4HIZ9FU2EIUT" localSheetId="4" hidden="1">#REF!</definedName>
    <definedName name="BEx99B77I7TUSHRR4HIZ9FU2EIUT" hidden="1">#REF!</definedName>
    <definedName name="BEx99EHWKKHZB66Q30C7QIXU3BVM" localSheetId="4" hidden="1">#REF!</definedName>
    <definedName name="BEx99EHWKKHZB66Q30C7QIXU3BVM" hidden="1">#REF!</definedName>
    <definedName name="BEx99IE6TEODZ443HP0AYCXVTNOV" localSheetId="4" hidden="1">#REF!</definedName>
    <definedName name="BEx99IE6TEODZ443HP0AYCXVTNOV" hidden="1">#REF!</definedName>
    <definedName name="BEx99Q6PH5F3OQKCCAAO75PYDEFN" localSheetId="4" hidden="1">#REF!</definedName>
    <definedName name="BEx99Q6PH5F3OQKCCAAO75PYDEFN" hidden="1">#REF!</definedName>
    <definedName name="BEx99RU5I4O0109P2FW9DN4IU3QX" localSheetId="4" hidden="1">#REF!</definedName>
    <definedName name="BEx99RU5I4O0109P2FW9DN4IU3QX" hidden="1">#REF!</definedName>
    <definedName name="BEx99WBYT2D6UUC1PT7A40ENYID4" localSheetId="4" hidden="1">#REF!</definedName>
    <definedName name="BEx99WBYT2D6UUC1PT7A40ENYID4" hidden="1">#REF!</definedName>
    <definedName name="BEx99WS2X3RTQE9O764SS5G2FPE6" localSheetId="4" hidden="1">#REF!</definedName>
    <definedName name="BEx99WS2X3RTQE9O764SS5G2FPE6" hidden="1">#REF!</definedName>
    <definedName name="BEx99ZRZ4I7FHDPGRAT5VW7NVBPU" localSheetId="4" hidden="1">#REF!</definedName>
    <definedName name="BEx99ZRZ4I7FHDPGRAT5VW7NVBPU" hidden="1">#REF!</definedName>
    <definedName name="BEx9AT5E3ZSHKSOL35O38L8HF9TH" localSheetId="4" hidden="1">#REF!</definedName>
    <definedName name="BEx9AT5E3ZSHKSOL35O38L8HF9TH" hidden="1">#REF!</definedName>
    <definedName name="BEx9ATW9WB5CNKQR5HKK7Y2GHYGR" localSheetId="4" hidden="1">#REF!</definedName>
    <definedName name="BEx9ATW9WB5CNKQR5HKK7Y2GHYGR" hidden="1">#REF!</definedName>
    <definedName name="BEx9AV8W1FAWF5BHATYEN47X12JN" localSheetId="4" hidden="1">#REF!</definedName>
    <definedName name="BEx9AV8W1FAWF5BHATYEN47X12JN" hidden="1">#REF!</definedName>
    <definedName name="BEx9B8A5186FNTQQNLIO5LK02ABI" localSheetId="4" hidden="1">#REF!</definedName>
    <definedName name="BEx9B8A5186FNTQQNLIO5LK02ABI" hidden="1">#REF!</definedName>
    <definedName name="BEx9B8VR20E2CILU4CDQUQQ9ONXK" localSheetId="4" hidden="1">#REF!</definedName>
    <definedName name="BEx9B8VR20E2CILU4CDQUQQ9ONXK" hidden="1">#REF!</definedName>
    <definedName name="BEx9B917EUP13X6FQ3NPQL76XM5V" localSheetId="4" hidden="1">#REF!</definedName>
    <definedName name="BEx9B917EUP13X6FQ3NPQL76XM5V" hidden="1">#REF!</definedName>
    <definedName name="BEx9BAJ5WYEQ623HUT9NNCMP3RUG" localSheetId="4" hidden="1">#REF!</definedName>
    <definedName name="BEx9BAJ5WYEQ623HUT9NNCMP3RUG" hidden="1">#REF!</definedName>
    <definedName name="BEx9BE9Z7EFJCFDYJJOY5KFTGDF4" localSheetId="4" hidden="1">#REF!</definedName>
    <definedName name="BEx9BE9Z7EFJCFDYJJOY5KFTGDF4" hidden="1">#REF!</definedName>
    <definedName name="BEx9BSIJN2O0MG8CXAMCAOADEMTO" localSheetId="4" hidden="1">#REF!</definedName>
    <definedName name="BEx9BSIJN2O0MG8CXAMCAOADEMTO" hidden="1">#REF!</definedName>
    <definedName name="BEx9BU0BBJO3ITPCO4T9FIVEVJY7" localSheetId="4" hidden="1">#REF!</definedName>
    <definedName name="BEx9BU0BBJO3ITPCO4T9FIVEVJY7" hidden="1">#REF!</definedName>
    <definedName name="BEx9BYSYW7QCPXS2NAVLFAU5Y2Z2" localSheetId="4" hidden="1">#REF!</definedName>
    <definedName name="BEx9BYSYW7QCPXS2NAVLFAU5Y2Z2" hidden="1">#REF!</definedName>
    <definedName name="BEx9C590HJ2O31IWJB73C1HR74AI" localSheetId="4" hidden="1">#REF!</definedName>
    <definedName name="BEx9C590HJ2O31IWJB73C1HR74AI" hidden="1">#REF!</definedName>
    <definedName name="BEx9CCQRMYYOGIOYTOM73VKDIPS1" localSheetId="4" hidden="1">#REF!</definedName>
    <definedName name="BEx9CCQRMYYOGIOYTOM73VKDIPS1" hidden="1">#REF!</definedName>
    <definedName name="BEx9CM6JVXIG9S6EAZMR899UW190" localSheetId="4" hidden="1">#REF!</definedName>
    <definedName name="BEx9CM6JVXIG9S6EAZMR899UW190" hidden="1">#REF!</definedName>
    <definedName name="BEx9D160NRGTDVT2ML4H9A7UKR4T" localSheetId="4" hidden="1">#REF!</definedName>
    <definedName name="BEx9D160NRGTDVT2ML4H9A7UKR4T" hidden="1">#REF!</definedName>
    <definedName name="BEx9D1BC9FT19KY0INAABNDBAMR1" localSheetId="4" hidden="1">#REF!</definedName>
    <definedName name="BEx9D1BC9FT19KY0INAABNDBAMR1" hidden="1">#REF!</definedName>
    <definedName name="BEx9D1MB15VSARB7IKBMZYU0JJBI" localSheetId="4" hidden="1">#REF!</definedName>
    <definedName name="BEx9D1MB15VSARB7IKBMZYU0JJBI" hidden="1">#REF!</definedName>
    <definedName name="BEx9DN6ZMF18Q39MPMXSDJTZQNJ3" localSheetId="4" hidden="1">#REF!</definedName>
    <definedName name="BEx9DN6ZMF18Q39MPMXSDJTZQNJ3" hidden="1">#REF!</definedName>
    <definedName name="BEx9DZXN85O544CD9O60K126YYAU" localSheetId="4" hidden="1">#REF!</definedName>
    <definedName name="BEx9DZXN85O544CD9O60K126YYAU" hidden="1">#REF!</definedName>
    <definedName name="BEx9E14TDNSEMI784W0OTIEQMWN6" localSheetId="4" hidden="1">#REF!</definedName>
    <definedName name="BEx9E14TDNSEMI784W0OTIEQMWN6" hidden="1">#REF!</definedName>
    <definedName name="BEx9E14TGNBYGMDDG9NETDK4SYAW" localSheetId="4" hidden="1">#REF!</definedName>
    <definedName name="BEx9E14TGNBYGMDDG9NETDK4SYAW" hidden="1">#REF!</definedName>
    <definedName name="BEx9E2BZ2B1R41FMGJCJ7JLGLUAJ" localSheetId="4" hidden="1">#REF!</definedName>
    <definedName name="BEx9E2BZ2B1R41FMGJCJ7JLGLUAJ" hidden="1">#REF!</definedName>
    <definedName name="BEx9EG9KBJ77M8LEOR9ITOKN5KXY" localSheetId="4" hidden="1">#REF!</definedName>
    <definedName name="BEx9EG9KBJ77M8LEOR9ITOKN5KXY" hidden="1">#REF!</definedName>
    <definedName name="BEx9EMK6HAJJMVYZTN5AUIV7O1E6" localSheetId="4" hidden="1">#REF!</definedName>
    <definedName name="BEx9EMK6HAJJMVYZTN5AUIV7O1E6" hidden="1">#REF!</definedName>
    <definedName name="BEx9ENB8RPU9FA3QW16IGB6LK1CH" localSheetId="4" hidden="1">#REF!</definedName>
    <definedName name="BEx9ENB8RPU9FA3QW16IGB6LK1CH" hidden="1">#REF!</definedName>
    <definedName name="BEx9EQLVZHYQ1TPX7WH3SOWXCZLE" localSheetId="4" hidden="1">#REF!</definedName>
    <definedName name="BEx9EQLVZHYQ1TPX7WH3SOWXCZLE" hidden="1">#REF!</definedName>
    <definedName name="BEx9ETLU0EK5LGEM1QCNYN2S8O5F" localSheetId="4" hidden="1">#REF!</definedName>
    <definedName name="BEx9ETLU0EK5LGEM1QCNYN2S8O5F" hidden="1">#REF!</definedName>
    <definedName name="BEx9F0710LGLAU3161O0O346N58H" localSheetId="4" hidden="1">#REF!</definedName>
    <definedName name="BEx9F0710LGLAU3161O0O346N58H" hidden="1">#REF!</definedName>
    <definedName name="BEx9F0Y2ESUNE3U7TQDLMPE9BO67" localSheetId="4" hidden="1">#REF!</definedName>
    <definedName name="BEx9F0Y2ESUNE3U7TQDLMPE9BO67" hidden="1">#REF!</definedName>
    <definedName name="BEx9F439L1R726MJFX2EP39XIBPY" localSheetId="4" hidden="1">#REF!</definedName>
    <definedName name="BEx9F439L1R726MJFX2EP39XIBPY" hidden="1">#REF!</definedName>
    <definedName name="BEx9F5W18ZGFOKGRE8PR6T1MO6GT" localSheetId="4" hidden="1">#REF!</definedName>
    <definedName name="BEx9F5W18ZGFOKGRE8PR6T1MO6GT" hidden="1">#REF!</definedName>
    <definedName name="BEx9F78N4HY0XFGBQ4UJRD52L1EI" localSheetId="4" hidden="1">#REF!</definedName>
    <definedName name="BEx9F78N4HY0XFGBQ4UJRD52L1EI" hidden="1">#REF!</definedName>
    <definedName name="BEx9FF16LOQP5QIR4UHW5EIFGQB8" localSheetId="4" hidden="1">#REF!</definedName>
    <definedName name="BEx9FF16LOQP5QIR4UHW5EIFGQB8" hidden="1">#REF!</definedName>
    <definedName name="BEx9FJTSRCZ3ZXT3QVBJT5NF8T7V" localSheetId="4" hidden="1">#REF!</definedName>
    <definedName name="BEx9FJTSRCZ3ZXT3QVBJT5NF8T7V" hidden="1">#REF!</definedName>
    <definedName name="BEx9FRBEEYPS5HLS3XT34AKZN94G" localSheetId="4" hidden="1">#REF!</definedName>
    <definedName name="BEx9FRBEEYPS5HLS3XT34AKZN94G" hidden="1">#REF!</definedName>
    <definedName name="BEx9G5USBCNYNA7HGVW92D800SKX" localSheetId="4" hidden="1">#REF!</definedName>
    <definedName name="BEx9G5USBCNYNA7HGVW92D800SKX" hidden="1">#REF!</definedName>
    <definedName name="BEx9G7CPXG7HR6N6FHPU2DBBUIKG" localSheetId="4" hidden="1">#REF!</definedName>
    <definedName name="BEx9G7CPXG7HR6N6FHPU2DBBUIKG" hidden="1">#REF!</definedName>
    <definedName name="BEx9GDY4D8ZPQJCYFIMYM0V0C51Y" localSheetId="4" hidden="1">#REF!</definedName>
    <definedName name="BEx9GDY4D8ZPQJCYFIMYM0V0C51Y" hidden="1">#REF!</definedName>
    <definedName name="BEx9GGY04V0ZWI6O9KZH4KSBB389" localSheetId="4" hidden="1">#REF!</definedName>
    <definedName name="BEx9GGY04V0ZWI6O9KZH4KSBB389" hidden="1">#REF!</definedName>
    <definedName name="BEx9GMC7TE8SDTCO5PHODBUF4SM1" localSheetId="4" hidden="1">#REF!</definedName>
    <definedName name="BEx9GMC7TE8SDTCO5PHODBUF4SM1" hidden="1">#REF!</definedName>
    <definedName name="BEx9GMN0B495HEAOG6JQK9D7HUPC" localSheetId="4" hidden="1">#REF!</definedName>
    <definedName name="BEx9GMN0B495HEAOG6JQK9D7HUPC" hidden="1">#REF!</definedName>
    <definedName name="BEx9GNOPB6OZ2RH3FCDNJR38RJOS" localSheetId="4" hidden="1">#REF!</definedName>
    <definedName name="BEx9GNOPB6OZ2RH3FCDNJR38RJOS" hidden="1">#REF!</definedName>
    <definedName name="BEx9GUQALUWCD30UKUQGSWW8KBQ7" localSheetId="4" hidden="1">#REF!</definedName>
    <definedName name="BEx9GUQALUWCD30UKUQGSWW8KBQ7" hidden="1">#REF!</definedName>
    <definedName name="BEx9GY6BVFQGCLMOWVT6PIC9WP5X" localSheetId="4" hidden="1">#REF!</definedName>
    <definedName name="BEx9GY6BVFQGCLMOWVT6PIC9WP5X" hidden="1">#REF!</definedName>
    <definedName name="BEx9GZ2P3FDHKXEBXX2VS0BG2NP2" localSheetId="4" hidden="1">#REF!</definedName>
    <definedName name="BEx9GZ2P3FDHKXEBXX2VS0BG2NP2" hidden="1">#REF!</definedName>
    <definedName name="BEx9H04IB14E1437FF2OIRRWBSD7" localSheetId="4" hidden="1">#REF!</definedName>
    <definedName name="BEx9H04IB14E1437FF2OIRRWBSD7" hidden="1">#REF!</definedName>
    <definedName name="BEx9H5O1KDZJCW91Q29VRPY5YS6P" localSheetId="4" hidden="1">#REF!</definedName>
    <definedName name="BEx9H5O1KDZJCW91Q29VRPY5YS6P" hidden="1">#REF!</definedName>
    <definedName name="BEx9H8YR0E906F1JXZMBX3LNT004" localSheetId="4" hidden="1">#REF!</definedName>
    <definedName name="BEx9H8YR0E906F1JXZMBX3LNT004" hidden="1">#REF!</definedName>
    <definedName name="BEx9I1QKLI6OOUPQLUQ0EF0355X6" localSheetId="4" hidden="1">#REF!</definedName>
    <definedName name="BEx9I1QKLI6OOUPQLUQ0EF0355X6" hidden="1">#REF!</definedName>
    <definedName name="BEx9I8XIG7E5NB48QQHXP23FIN60" localSheetId="4" hidden="1">#REF!</definedName>
    <definedName name="BEx9I8XIG7E5NB48QQHXP23FIN60" hidden="1">#REF!</definedName>
    <definedName name="BEx9IQRF01ATLVK0YE60ARKQJ68L" localSheetId="4" hidden="1">#REF!</definedName>
    <definedName name="BEx9IQRF01ATLVK0YE60ARKQJ68L" hidden="1">#REF!</definedName>
    <definedName name="BEx9IT5QNZWKM6YQ5WER0DC2PMMU" localSheetId="4" hidden="1">#REF!</definedName>
    <definedName name="BEx9IT5QNZWKM6YQ5WER0DC2PMMU" hidden="1">#REF!</definedName>
    <definedName name="BEx9IUICG3HZWG57MG3NXCEX4LQI" localSheetId="4" hidden="1">#REF!</definedName>
    <definedName name="BEx9IUICG3HZWG57MG3NXCEX4LQI" hidden="1">#REF!</definedName>
    <definedName name="BEx9IW5LYJF40GS78FJNXO9O667A" localSheetId="4" hidden="1">#REF!</definedName>
    <definedName name="BEx9IW5LYJF40GS78FJNXO9O667A" hidden="1">#REF!</definedName>
    <definedName name="BEx9IW5MFLXTVCJHVUZTUH93AXOS" localSheetId="4" hidden="1">#REF!</definedName>
    <definedName name="BEx9IW5MFLXTVCJHVUZTUH93AXOS" hidden="1">#REF!</definedName>
    <definedName name="BEx9IXCSPSZC80YZUPRCYTG326KV" localSheetId="4" hidden="1">#REF!</definedName>
    <definedName name="BEx9IXCSPSZC80YZUPRCYTG326KV" hidden="1">#REF!</definedName>
    <definedName name="BEx9IYUQSBZ0GG9ZT1QKX83F42F1" localSheetId="4" hidden="1">#REF!</definedName>
    <definedName name="BEx9IYUQSBZ0GG9ZT1QKX83F42F1" hidden="1">#REF!</definedName>
    <definedName name="BEx9IZR39NHDGOM97H4E6F81RTQW" localSheetId="4" hidden="1">#REF!</definedName>
    <definedName name="BEx9IZR39NHDGOM97H4E6F81RTQW" hidden="1">#REF!</definedName>
    <definedName name="BEx9J6CH5E7YZPER7HXEIOIKGPCA" localSheetId="4" hidden="1">#REF!</definedName>
    <definedName name="BEx9J6CH5E7YZPER7HXEIOIKGPCA" hidden="1">#REF!</definedName>
    <definedName name="BEx9JJTZKVUJAVPTRE0RAVTEH41G" localSheetId="4" hidden="1">#REF!</definedName>
    <definedName name="BEx9JJTZKVUJAVPTRE0RAVTEH41G" hidden="1">#REF!</definedName>
    <definedName name="BEx9JLBYK239B3F841C7YG1GT7ST" localSheetId="4" hidden="1">#REF!</definedName>
    <definedName name="BEx9JLBYK239B3F841C7YG1GT7ST" hidden="1">#REF!</definedName>
    <definedName name="BExAW4IIW5D0MDY6TJ3G4FOLPYIR" localSheetId="4" hidden="1">#REF!</definedName>
    <definedName name="BExAW4IIW5D0MDY6TJ3G4FOLPYIR" hidden="1">#REF!</definedName>
    <definedName name="BExAWNP1B2E9Q88TW48NH41C0FTZ" localSheetId="4" hidden="1">#REF!</definedName>
    <definedName name="BExAWNP1B2E9Q88TW48NH41C0FTZ" hidden="1">#REF!</definedName>
    <definedName name="BExAWUFQXTIPQ308ERZPSVPTUMYN" localSheetId="4" hidden="1">#REF!</definedName>
    <definedName name="BExAWUFQXTIPQ308ERZPSVPTUMYN" hidden="1">#REF!</definedName>
    <definedName name="BExAWY6O96OQO2R036QK2DI37EKV" localSheetId="4" hidden="1">#REF!</definedName>
    <definedName name="BExAWY6O96OQO2R036QK2DI37EKV" hidden="1">#REF!</definedName>
    <definedName name="BExAX410NB4F2XOB84OR2197H8M5" localSheetId="4" hidden="1">#REF!</definedName>
    <definedName name="BExAX410NB4F2XOB84OR2197H8M5" hidden="1">#REF!</definedName>
    <definedName name="BExAX8TNG8LQ5Q4904SAYQIPGBSV" localSheetId="4" hidden="1">#REF!</definedName>
    <definedName name="BExAX8TNG8LQ5Q4904SAYQIPGBSV" hidden="1">#REF!</definedName>
    <definedName name="BExAX9KPAVIVUVU3XREDCV1BIYZL" localSheetId="4" hidden="1">#REF!</definedName>
    <definedName name="BExAX9KPAVIVUVU3XREDCV1BIYZL" hidden="1">#REF!</definedName>
    <definedName name="BExAXPB35BNVXZYF2XS6UP3LP0QH" localSheetId="4" hidden="1">#REF!</definedName>
    <definedName name="BExAXPB35BNVXZYF2XS6UP3LP0QH" hidden="1">#REF!</definedName>
    <definedName name="BExAXWSRVPK0GCZ2UFU10UOP01IY" localSheetId="4" hidden="1">#REF!</definedName>
    <definedName name="BExAXWSRVPK0GCZ2UFU10UOP01IY" hidden="1">#REF!</definedName>
    <definedName name="BExAY0EAT2LXR5MFGM0DLIB45PLO" localSheetId="4" hidden="1">#REF!</definedName>
    <definedName name="BExAY0EAT2LXR5MFGM0DLIB45PLO" hidden="1">#REF!</definedName>
    <definedName name="BExAY6JK0AK9EBIJSPEJNOIDE40W" localSheetId="4" hidden="1">#REF!</definedName>
    <definedName name="BExAY6JK0AK9EBIJSPEJNOIDE40W" hidden="1">#REF!</definedName>
    <definedName name="BExAYE6LNIEBR9DSNI5JGNITGKIT" localSheetId="4" hidden="1">#REF!</definedName>
    <definedName name="BExAYE6LNIEBR9DSNI5JGNITGKIT" hidden="1">#REF!</definedName>
    <definedName name="BExAYHMLXGGO25P8HYB2S75DEB4F" localSheetId="4" hidden="1">#REF!</definedName>
    <definedName name="BExAYHMLXGGO25P8HYB2S75DEB4F" hidden="1">#REF!</definedName>
    <definedName name="BExAYKXAUWGDOPG952TEJ2UKZKWN" localSheetId="4" hidden="1">#REF!</definedName>
    <definedName name="BExAYKXAUWGDOPG952TEJ2UKZKWN" hidden="1">#REF!</definedName>
    <definedName name="BExAYP9TDTI2MBP6EYE0H39CPMXN" localSheetId="4" hidden="1">#REF!</definedName>
    <definedName name="BExAYP9TDTI2MBP6EYE0H39CPMXN" hidden="1">#REF!</definedName>
    <definedName name="BExAYPPWJPWDKU59O051WMGB7O0J" localSheetId="4" hidden="1">#REF!</definedName>
    <definedName name="BExAYPPWJPWDKU59O051WMGB7O0J" hidden="1">#REF!</definedName>
    <definedName name="BExAYR2JZCJBUH6F1LZC2A7JIVRJ" localSheetId="4" hidden="1">#REF!</definedName>
    <definedName name="BExAYR2JZCJBUH6F1LZC2A7JIVRJ" hidden="1">#REF!</definedName>
    <definedName name="BExAYTGVRD3DLKO75RFPMBKCIWB8" localSheetId="4" hidden="1">#REF!</definedName>
    <definedName name="BExAYTGVRD3DLKO75RFPMBKCIWB8" hidden="1">#REF!</definedName>
    <definedName name="BExAYY9H9COOT46HJLPVDLTO12UL" localSheetId="4" hidden="1">#REF!</definedName>
    <definedName name="BExAYY9H9COOT46HJLPVDLTO12UL" hidden="1">#REF!</definedName>
    <definedName name="BExAYYKAQA3KDMQ890FIE5M9SPBL" localSheetId="4" hidden="1">#REF!</definedName>
    <definedName name="BExAYYKAQA3KDMQ890FIE5M9SPBL" hidden="1">#REF!</definedName>
    <definedName name="BExAZ6SY0EU69GC3CWI5EOO0YLFG" localSheetId="4" hidden="1">#REF!</definedName>
    <definedName name="BExAZ6SY0EU69GC3CWI5EOO0YLFG" hidden="1">#REF!</definedName>
    <definedName name="BExAZ6YEEBJV0PCKFE137K2Y3A8M" localSheetId="4" hidden="1">#REF!</definedName>
    <definedName name="BExAZ6YEEBJV0PCKFE137K2Y3A8M" hidden="1">#REF!</definedName>
    <definedName name="BExAZAP844MJ4GSAIYNYHQ7FECC3" localSheetId="4" hidden="1">#REF!</definedName>
    <definedName name="BExAZAP844MJ4GSAIYNYHQ7FECC3" hidden="1">#REF!</definedName>
    <definedName name="BExAZCNEGB4JYHC8CZ51KTN890US" localSheetId="4" hidden="1">#REF!</definedName>
    <definedName name="BExAZCNEGB4JYHC8CZ51KTN890US" hidden="1">#REF!</definedName>
    <definedName name="BExAZFCI302YFYRDJYQDWQQL0Q0O" localSheetId="4" hidden="1">#REF!</definedName>
    <definedName name="BExAZFCI302YFYRDJYQDWQQL0Q0O" hidden="1">#REF!</definedName>
    <definedName name="BExAZJE2UOL40XUAU2RB53X5K20P" localSheetId="4" hidden="1">#REF!</definedName>
    <definedName name="BExAZJE2UOL40XUAU2RB53X5K20P" hidden="1">#REF!</definedName>
    <definedName name="BExAZLHLST9OP89R1HJMC1POQG8H" localSheetId="4" hidden="1">#REF!</definedName>
    <definedName name="BExAZLHLST9OP89R1HJMC1POQG8H" hidden="1">#REF!</definedName>
    <definedName name="BExAZMDYMIAA7RX1BMCKU1VLBRGY" localSheetId="4" hidden="1">#REF!</definedName>
    <definedName name="BExAZMDYMIAA7RX1BMCKU1VLBRGY" hidden="1">#REF!</definedName>
    <definedName name="BExAZNL6BHI8DCQWXOX4I2P839UX" localSheetId="4" hidden="1">#REF!</definedName>
    <definedName name="BExAZNL6BHI8DCQWXOX4I2P839UX" hidden="1">#REF!</definedName>
    <definedName name="BExAZRMWSONMCG9KDUM4KAQ7BONM" localSheetId="4" hidden="1">#REF!</definedName>
    <definedName name="BExAZRMWSONMCG9KDUM4KAQ7BONM" hidden="1">#REF!</definedName>
    <definedName name="BExAZSOJNQ5N3LM4XA17IH7NIY7G" localSheetId="4" hidden="1">#REF!</definedName>
    <definedName name="BExAZSOJNQ5N3LM4XA17IH7NIY7G" hidden="1">#REF!</definedName>
    <definedName name="BExAZTFG4SJRG4TW6JXRF7N08JFI" localSheetId="4" hidden="1">#REF!</definedName>
    <definedName name="BExAZTFG4SJRG4TW6JXRF7N08JFI" hidden="1">#REF!</definedName>
    <definedName name="BExAZUS4A8OHDZK0MWAOCCCKTH73" localSheetId="4" hidden="1">#REF!</definedName>
    <definedName name="BExAZUS4A8OHDZK0MWAOCCCKTH73" hidden="1">#REF!</definedName>
    <definedName name="BExAZX6FECVK3E07KXM2XPYKGM6U" localSheetId="4" hidden="1">#REF!</definedName>
    <definedName name="BExAZX6FECVK3E07KXM2XPYKGM6U" hidden="1">#REF!</definedName>
    <definedName name="BExB012NJ8GASTNNPBRRFTLHIOC9" localSheetId="4" hidden="1">#REF!</definedName>
    <definedName name="BExB012NJ8GASTNNPBRRFTLHIOC9" hidden="1">#REF!</definedName>
    <definedName name="BExB072HHXVMUC0VYNGG48GRSH5Q" localSheetId="4" hidden="1">#REF!</definedName>
    <definedName name="BExB072HHXVMUC0VYNGG48GRSH5Q" hidden="1">#REF!</definedName>
    <definedName name="BExB0FRDEYDEUEAB1W8KD6D965XA" localSheetId="4" hidden="1">#REF!</definedName>
    <definedName name="BExB0FRDEYDEUEAB1W8KD6D965XA" hidden="1">#REF!</definedName>
    <definedName name="BExB0GIGLDV7P55ZR51C0HG15PA2" localSheetId="4" hidden="1">#REF!</definedName>
    <definedName name="BExB0GIGLDV7P55ZR51C0HG15PA2" hidden="1">#REF!</definedName>
    <definedName name="BExB0KPCN7YJORQAYUCF4YKIKPMC" localSheetId="4" hidden="1">#REF!</definedName>
    <definedName name="BExB0KPCN7YJORQAYUCF4YKIKPMC" hidden="1">#REF!</definedName>
    <definedName name="BExB0VHQD6ORZS0MIC86QWHCE4UC" localSheetId="4" hidden="1">#REF!</definedName>
    <definedName name="BExB0VHQD6ORZS0MIC86QWHCE4UC" hidden="1">#REF!</definedName>
    <definedName name="BExB0WE4PI3NOBXXVO9CTEN4DIU2" localSheetId="4" hidden="1">#REF!</definedName>
    <definedName name="BExB0WE4PI3NOBXXVO9CTEN4DIU2" hidden="1">#REF!</definedName>
    <definedName name="BExB0Z8O1CQF2CWFBBHE8SNISDAO" localSheetId="4" hidden="1">#REF!</definedName>
    <definedName name="BExB0Z8O1CQF2CWFBBHE8SNISDAO" hidden="1">#REF!</definedName>
    <definedName name="BExB10QNIVITUYS55OAEKK3VLJFE" localSheetId="4" hidden="1">#REF!</definedName>
    <definedName name="BExB10QNIVITUYS55OAEKK3VLJFE" hidden="1">#REF!</definedName>
    <definedName name="BExB15ZDRY4CIJ911DONP0KCY9KU" localSheetId="4" hidden="1">#REF!</definedName>
    <definedName name="BExB15ZDRY4CIJ911DONP0KCY9KU" hidden="1">#REF!</definedName>
    <definedName name="BExB16VQY0O0RLZYJFU3OFEONVTE" localSheetId="4" hidden="1">#REF!</definedName>
    <definedName name="BExB16VQY0O0RLZYJFU3OFEONVTE" hidden="1">#REF!</definedName>
    <definedName name="BExB1FKNY2UO4W5FUGFHJOA2WFGG" localSheetId="4" hidden="1">#REF!</definedName>
    <definedName name="BExB1FKNY2UO4W5FUGFHJOA2WFGG" hidden="1">#REF!</definedName>
    <definedName name="BExB1GMD0PIDGTFBGQOPRWQSP9I4" localSheetId="4" hidden="1">#REF!</definedName>
    <definedName name="BExB1GMD0PIDGTFBGQOPRWQSP9I4" hidden="1">#REF!</definedName>
    <definedName name="BExB1HZ0FHGNOS2URJWFD5G55OMO" localSheetId="4" hidden="1">#REF!</definedName>
    <definedName name="BExB1HZ0FHGNOS2URJWFD5G55OMO" hidden="1">#REF!</definedName>
    <definedName name="BExB1Q29OO6LNFNT1EQLA3KYE7MX" localSheetId="4" hidden="1">#REF!</definedName>
    <definedName name="BExB1Q29OO6LNFNT1EQLA3KYE7MX" hidden="1">#REF!</definedName>
    <definedName name="BExB1TNRV5EBWZEHYLHI76T0FVA7" localSheetId="4" hidden="1">#REF!</definedName>
    <definedName name="BExB1TNRV5EBWZEHYLHI76T0FVA7" hidden="1">#REF!</definedName>
    <definedName name="BExB1WI6M8I0EEP1ANUQZCFY24EV" localSheetId="4" hidden="1">#REF!</definedName>
    <definedName name="BExB1WI6M8I0EEP1ANUQZCFY24EV" hidden="1">#REF!</definedName>
    <definedName name="BExB203OWC9QZA3BYOKQ18L4FUJE" localSheetId="4" hidden="1">#REF!</definedName>
    <definedName name="BExB203OWC9QZA3BYOKQ18L4FUJE" hidden="1">#REF!</definedName>
    <definedName name="BExB2CJHTU7C591BR4WRL5L2F2K6" localSheetId="4" hidden="1">#REF!</definedName>
    <definedName name="BExB2CJHTU7C591BR4WRL5L2F2K6" hidden="1">#REF!</definedName>
    <definedName name="BExB2K1AV4PGNS1O6C7D7AO411AX" localSheetId="4" hidden="1">#REF!</definedName>
    <definedName name="BExB2K1AV4PGNS1O6C7D7AO411AX" hidden="1">#REF!</definedName>
    <definedName name="BExB2O2UYHKI324YE324E1N7FVIB" localSheetId="4" hidden="1">#REF!</definedName>
    <definedName name="BExB2O2UYHKI324YE324E1N7FVIB" hidden="1">#REF!</definedName>
    <definedName name="BExB2Q0VJ0MU2URO3JOVUAVHEI3V" localSheetId="4" hidden="1">#REF!</definedName>
    <definedName name="BExB2Q0VJ0MU2URO3JOVUAVHEI3V" hidden="1">#REF!</definedName>
    <definedName name="BExB30IP1DNKNQ6PZ5ERUGR5MK4Z" localSheetId="4" hidden="1">#REF!</definedName>
    <definedName name="BExB30IP1DNKNQ6PZ5ERUGR5MK4Z" hidden="1">#REF!</definedName>
    <definedName name="BExB385QW2BSSBXS953SSQN2ISSW" localSheetId="4" hidden="1">#REF!</definedName>
    <definedName name="BExB385QW2BSSBXS953SSQN2ISSW" hidden="1">#REF!</definedName>
    <definedName name="BExB3DEMEV5D9G8FDHD4NQ9X2YNT" localSheetId="4" hidden="1">#REF!</definedName>
    <definedName name="BExB3DEMEV5D9G8FDHD4NQ9X2YNT" hidden="1">#REF!</definedName>
    <definedName name="BExB3RXU8AJQ86I5RXEWLGGR7R7C" localSheetId="4" hidden="1">#REF!</definedName>
    <definedName name="BExB3RXU8AJQ86I5RXEWLGGR7R7C" hidden="1">#REF!</definedName>
    <definedName name="BExB442RX0T3L6HUL6X5T21CENW6" localSheetId="4" hidden="1">#REF!</definedName>
    <definedName name="BExB442RX0T3L6HUL6X5T21CENW6" hidden="1">#REF!</definedName>
    <definedName name="BExB4ADD0L7417CII901XTFKXD1J" localSheetId="4" hidden="1">#REF!</definedName>
    <definedName name="BExB4ADD0L7417CII901XTFKXD1J" hidden="1">#REF!</definedName>
    <definedName name="BExB4DYU06HCGRIPBSWRCXK804UM" localSheetId="4" hidden="1">#REF!</definedName>
    <definedName name="BExB4DYU06HCGRIPBSWRCXK804UM" hidden="1">#REF!</definedName>
    <definedName name="BExB4HEZO4E597Q5M4M10LT8TLY3" localSheetId="4" hidden="1">#REF!</definedName>
    <definedName name="BExB4HEZO4E597Q5M4M10LT8TLY3" hidden="1">#REF!</definedName>
    <definedName name="BExB4X01APD3Z8ZW6MVX1P8NAO7G" localSheetId="4" hidden="1">#REF!</definedName>
    <definedName name="BExB4X01APD3Z8ZW6MVX1P8NAO7G" hidden="1">#REF!</definedName>
    <definedName name="BExB4Z3EZBGYYI33U0KQ8NEIH8PY" localSheetId="4" hidden="1">#REF!</definedName>
    <definedName name="BExB4Z3EZBGYYI33U0KQ8NEIH8PY" hidden="1">#REF!</definedName>
    <definedName name="BExB4ZJOLU1PXBMG4TPCCLTRMNRE" localSheetId="4" hidden="1">#REF!</definedName>
    <definedName name="BExB4ZJOLU1PXBMG4TPCCLTRMNRE" hidden="1">#REF!</definedName>
    <definedName name="BExB4ZZSDPL4Q05BMVT5TUN0IGKT" localSheetId="4" hidden="1">#REF!</definedName>
    <definedName name="BExB4ZZSDPL4Q05BMVT5TUN0IGKT" hidden="1">#REF!</definedName>
    <definedName name="BExB55368XW7UX657ZSPC6BFE92S" localSheetId="4" hidden="1">#REF!</definedName>
    <definedName name="BExB55368XW7UX657ZSPC6BFE92S" hidden="1">#REF!</definedName>
    <definedName name="BExB57MZEPL2SA2ONPK66YFLZWJU" localSheetId="4" hidden="1">#REF!</definedName>
    <definedName name="BExB57MZEPL2SA2ONPK66YFLZWJU" hidden="1">#REF!</definedName>
    <definedName name="BExB5833OAOJ22VK1YK47FHUSVK2" localSheetId="4" hidden="1">#REF!</definedName>
    <definedName name="BExB5833OAOJ22VK1YK47FHUSVK2" hidden="1">#REF!</definedName>
    <definedName name="BExB58JDIHS42JZT9DJJMKA8QFCO" localSheetId="4" hidden="1">#REF!</definedName>
    <definedName name="BExB58JDIHS42JZT9DJJMKA8QFCO" hidden="1">#REF!</definedName>
    <definedName name="BExB58U5FQC5JWV9CGC83HLLZUZI" localSheetId="4" hidden="1">#REF!</definedName>
    <definedName name="BExB58U5FQC5JWV9CGC83HLLZUZI" hidden="1">#REF!</definedName>
    <definedName name="BExB5EDO9XUKHF74X3HAU2WPPHZH" localSheetId="4" hidden="1">#REF!</definedName>
    <definedName name="BExB5EDO9XUKHF74X3HAU2WPPHZH" hidden="1">#REF!</definedName>
    <definedName name="BExB5EDOQKZIQXT13IG1KLCZ474G" localSheetId="4" hidden="1">#REF!</definedName>
    <definedName name="BExB5EDOQKZIQXT13IG1KLCZ474G" hidden="1">#REF!</definedName>
    <definedName name="BExB5G6EH68AYEP1UT0GHUEL3SLN" localSheetId="4" hidden="1">#REF!</definedName>
    <definedName name="BExB5G6EH68AYEP1UT0GHUEL3SLN" hidden="1">#REF!</definedName>
    <definedName name="BExB5LVGGXMNUN3D3452G3J62MKF" localSheetId="4" hidden="1">#REF!</definedName>
    <definedName name="BExB5LVGGXMNUN3D3452G3J62MKF" hidden="1">#REF!</definedName>
    <definedName name="BExB5QYVEZWFE5DQVHAM760EV05X" localSheetId="4" hidden="1">#REF!</definedName>
    <definedName name="BExB5QYVEZWFE5DQVHAM760EV05X" hidden="1">#REF!</definedName>
    <definedName name="BExB5U9IRH14EMOE0YGIE3WIVLFS" localSheetId="4" hidden="1">#REF!</definedName>
    <definedName name="BExB5U9IRH14EMOE0YGIE3WIVLFS" hidden="1">#REF!</definedName>
    <definedName name="BExB5V5WWQYPK4GCSYZQALJYGC94" localSheetId="4" hidden="1">#REF!</definedName>
    <definedName name="BExB5V5WWQYPK4GCSYZQALJYGC94" hidden="1">#REF!</definedName>
    <definedName name="BExB5VWYMOV6BAIH7XUBBVPU7MMD" localSheetId="4" hidden="1">#REF!</definedName>
    <definedName name="BExB5VWYMOV6BAIH7XUBBVPU7MMD" hidden="1">#REF!</definedName>
    <definedName name="BExB610DZWIJP1B72U9QM42COH2B" localSheetId="4" hidden="1">#REF!</definedName>
    <definedName name="BExB610DZWIJP1B72U9QM42COH2B" hidden="1">#REF!</definedName>
    <definedName name="BExB64AX81KEVMGZDXB25NB459SW" localSheetId="4" hidden="1">#REF!</definedName>
    <definedName name="BExB64AX81KEVMGZDXB25NB459SW" hidden="1">#REF!</definedName>
    <definedName name="BExB6C3FUAKK9ML5T767NMWGA9YB" localSheetId="4" hidden="1">#REF!</definedName>
    <definedName name="BExB6C3FUAKK9ML5T767NMWGA9YB" hidden="1">#REF!</definedName>
    <definedName name="BExB6C8X6JYRLKZKK17VE3QUNL3D" localSheetId="4" hidden="1">#REF!</definedName>
    <definedName name="BExB6C8X6JYRLKZKK17VE3QUNL3D" hidden="1">#REF!</definedName>
    <definedName name="BExB6HN3QRFPXM71MDUK21BKM7PF" localSheetId="4" hidden="1">#REF!</definedName>
    <definedName name="BExB6HN3QRFPXM71MDUK21BKM7PF" hidden="1">#REF!</definedName>
    <definedName name="BExB6I39SKL5BMHHDD9EED7FQD9Z" localSheetId="4" hidden="1">#REF!</definedName>
    <definedName name="BExB6I39SKL5BMHHDD9EED7FQD9Z" hidden="1">#REF!</definedName>
    <definedName name="BExB6IZMHCZ3LB7N73KD90YB1HBZ" localSheetId="4" hidden="1">#REF!</definedName>
    <definedName name="BExB6IZMHCZ3LB7N73KD90YB1HBZ" hidden="1">#REF!</definedName>
    <definedName name="BExB719SGNX4Y8NE6JEXC555K596" localSheetId="4" hidden="1">#REF!</definedName>
    <definedName name="BExB719SGNX4Y8NE6JEXC555K596" hidden="1">#REF!</definedName>
    <definedName name="BExB7265DCHKS7V2OWRBXCZTEIW9" localSheetId="4" hidden="1">#REF!</definedName>
    <definedName name="BExB7265DCHKS7V2OWRBXCZTEIW9" hidden="1">#REF!</definedName>
    <definedName name="BExB74PS5P9G0P09Y6DZSCX0FLTJ" localSheetId="4" hidden="1">#REF!</definedName>
    <definedName name="BExB74PS5P9G0P09Y6DZSCX0FLTJ" hidden="1">#REF!</definedName>
    <definedName name="BExB78RH79J0MIF7H8CAZ0CFE88Q" localSheetId="4" hidden="1">#REF!</definedName>
    <definedName name="BExB78RH79J0MIF7H8CAZ0CFE88Q" hidden="1">#REF!</definedName>
    <definedName name="BExB7ELT09HGDVO5BJC1ZY9D09GZ" localSheetId="4" hidden="1">#REF!</definedName>
    <definedName name="BExB7ELT09HGDVO5BJC1ZY9D09GZ" hidden="1">#REF!</definedName>
    <definedName name="BExB7F7EIHG0MYMQYUVG9HIZPHMZ" localSheetId="4" hidden="1">#REF!</definedName>
    <definedName name="BExB7F7EIHG0MYMQYUVG9HIZPHMZ" hidden="1">#REF!</definedName>
    <definedName name="BExB806PAXX70XUTA3ZI7OORD78R" localSheetId="4" hidden="1">#REF!</definedName>
    <definedName name="BExB806PAXX70XUTA3ZI7OORD78R" hidden="1">#REF!</definedName>
    <definedName name="BExB83199EQQS6I5HE7WADNCK8OE" localSheetId="4" hidden="1">#REF!</definedName>
    <definedName name="BExB83199EQQS6I5HE7WADNCK8OE" hidden="1">#REF!</definedName>
    <definedName name="BExB8HF4UBVZKQCSRFRUQL2EE6VL" localSheetId="4" hidden="1">#REF!</definedName>
    <definedName name="BExB8HF4UBVZKQCSRFRUQL2EE6VL" hidden="1">#REF!</definedName>
    <definedName name="BExB8HKHKZ1ORJZUYGG2M4VSCC39" localSheetId="4" hidden="1">#REF!</definedName>
    <definedName name="BExB8HKHKZ1ORJZUYGG2M4VSCC39" hidden="1">#REF!</definedName>
    <definedName name="BExB8HV9YUS1Q77M9SNFRKDLU5HS" localSheetId="4" hidden="1">#REF!</definedName>
    <definedName name="BExB8HV9YUS1Q77M9SNFRKDLU5HS" hidden="1">#REF!</definedName>
    <definedName name="BExB8QPH8DC5BESEVPSMBCWVN6PO" localSheetId="4" hidden="1">#REF!</definedName>
    <definedName name="BExB8QPH8DC5BESEVPSMBCWVN6PO" hidden="1">#REF!</definedName>
    <definedName name="BExB8U5N0D85YR8APKN3PPKG0FWP" localSheetId="4" hidden="1">#REF!</definedName>
    <definedName name="BExB8U5N0D85YR8APKN3PPKG0FWP" hidden="1">#REF!</definedName>
    <definedName name="BExB93G413CK5DKO7925ZHSOBGIN" localSheetId="4" hidden="1">#REF!</definedName>
    <definedName name="BExB93G413CK5DKO7925ZHSOBGIN" hidden="1">#REF!</definedName>
    <definedName name="BExB96LBXL1JW5A4PP93UJ9UDLKZ" localSheetId="4" hidden="1">#REF!</definedName>
    <definedName name="BExB96LBXL1JW5A4PP93UJ9UDLKZ" hidden="1">#REF!</definedName>
    <definedName name="BExB9DHI5I2TJ2LXYPM98EE81L27" localSheetId="4" hidden="1">#REF!</definedName>
    <definedName name="BExB9DHI5I2TJ2LXYPM98EE81L27" hidden="1">#REF!</definedName>
    <definedName name="BExB9G6LZG5OQUY0GZLHX066V3D4" localSheetId="4" hidden="1">#REF!</definedName>
    <definedName name="BExB9G6LZG5OQUY0GZLHX066V3D4" hidden="1">#REF!</definedName>
    <definedName name="BExB9IFG9FW3RQUDIMDFKIYDB4HE" localSheetId="4" hidden="1">#REF!</definedName>
    <definedName name="BExB9IFG9FW3RQUDIMDFKIYDB4HE" hidden="1">#REF!</definedName>
    <definedName name="BExB9NDIZ7LGMTL8351GRA6VK2K0" localSheetId="4" hidden="1">#REF!</definedName>
    <definedName name="BExB9NDIZ7LGMTL8351GRA6VK2K0" hidden="1">#REF!</definedName>
    <definedName name="BExB9Q2MZZHBGW8QQKVEYIMJBPIE" localSheetId="4" hidden="1">#REF!</definedName>
    <definedName name="BExB9Q2MZZHBGW8QQKVEYIMJBPIE" hidden="1">#REF!</definedName>
    <definedName name="BExBA1GON0EZRJ20UYPILAPLNQWM" localSheetId="4" hidden="1">#REF!</definedName>
    <definedName name="BExBA1GON0EZRJ20UYPILAPLNQWM" hidden="1">#REF!</definedName>
    <definedName name="BExBA525BALJ5HMTDMMSM5WWJ1YW" localSheetId="4" hidden="1">#REF!</definedName>
    <definedName name="BExBA525BALJ5HMTDMMSM5WWJ1YW" hidden="1">#REF!</definedName>
    <definedName name="BExBA69ASGYRZW1G1DYIS9QRRTBN" localSheetId="4" hidden="1">#REF!</definedName>
    <definedName name="BExBA69ASGYRZW1G1DYIS9QRRTBN" hidden="1">#REF!</definedName>
    <definedName name="BExBA6K42582A14WFFWQ3Q8QQWB6" localSheetId="4" hidden="1">#REF!</definedName>
    <definedName name="BExBA6K42582A14WFFWQ3Q8QQWB6" hidden="1">#REF!</definedName>
    <definedName name="BExBA8I5D4R8R2PYQ1K16TWGTOEP" localSheetId="4" hidden="1">#REF!</definedName>
    <definedName name="BExBA8I5D4R8R2PYQ1K16TWGTOEP" hidden="1">#REF!</definedName>
    <definedName name="BExBA93PE0DGUUTA7LLSIGBIXWE5" localSheetId="4" hidden="1">#REF!</definedName>
    <definedName name="BExBA93PE0DGUUTA7LLSIGBIXWE5" hidden="1">#REF!</definedName>
    <definedName name="BExBABCQMR685CQ1SC8CECO7GTGB" localSheetId="4" hidden="1">#REF!</definedName>
    <definedName name="BExBABCQMR685CQ1SC8CECO7GTGB" hidden="1">#REF!</definedName>
    <definedName name="BExBAI8X0FKDQJ6YZJQDTTG4ZCWY" localSheetId="4" hidden="1">#REF!</definedName>
    <definedName name="BExBAI8X0FKDQJ6YZJQDTTG4ZCWY" hidden="1">#REF!</definedName>
    <definedName name="BExBAKN7XIBAXCF9PCNVS038PCQO" localSheetId="4" hidden="1">#REF!</definedName>
    <definedName name="BExBAKN7XIBAXCF9PCNVS038PCQO" hidden="1">#REF!</definedName>
    <definedName name="BExBAKXZ7PBW3DDKKA5MWC1ZUC7O" localSheetId="4" hidden="1">#REF!</definedName>
    <definedName name="BExBAKXZ7PBW3DDKKA5MWC1ZUC7O" hidden="1">#REF!</definedName>
    <definedName name="BExBAO8NLXZXHO6KCIECSFCH3RR0" localSheetId="4" hidden="1">#REF!</definedName>
    <definedName name="BExBAO8NLXZXHO6KCIECSFCH3RR0" hidden="1">#REF!</definedName>
    <definedName name="BExBAOOT1KBSIEISN1ADL4RMY879" localSheetId="4" hidden="1">#REF!</definedName>
    <definedName name="BExBAOOT1KBSIEISN1ADL4RMY879" hidden="1">#REF!</definedName>
    <definedName name="BExBAVKX8Q09370X1GCZWJ4E91YJ" localSheetId="4" hidden="1">#REF!</definedName>
    <definedName name="BExBAVKX8Q09370X1GCZWJ4E91YJ" hidden="1">#REF!</definedName>
    <definedName name="BExBAX2X2ENJYO4QTR5VAIQ86L7B" localSheetId="4" hidden="1">#REF!</definedName>
    <definedName name="BExBAX2X2ENJYO4QTR5VAIQ86L7B" hidden="1">#REF!</definedName>
    <definedName name="BExBAZ13D3F1DVJQ6YJ8JGUYEYJE" localSheetId="4" hidden="1">#REF!</definedName>
    <definedName name="BExBAZ13D3F1DVJQ6YJ8JGUYEYJE" hidden="1">#REF!</definedName>
    <definedName name="BExBBMPCB1QOZY8WWEX4J21JDE6U" localSheetId="4" hidden="1">#REF!</definedName>
    <definedName name="BExBBMPCB1QOZY8WWEX4J21JDE6U" hidden="1">#REF!</definedName>
    <definedName name="BExBBU1QQWUE0YFG7O1TN0RFLSSG" localSheetId="4" hidden="1">#REF!</definedName>
    <definedName name="BExBBU1QQWUE0YFG7O1TN0RFLSSG" hidden="1">#REF!</definedName>
    <definedName name="BExBBUCJQRR74Q7GPWDEZXYK2KJL" localSheetId="4" hidden="1">#REF!</definedName>
    <definedName name="BExBBUCJQRR74Q7GPWDEZXYK2KJL" hidden="1">#REF!</definedName>
    <definedName name="BExBBV8XVMD9CKZY711T0BN7H3PM" localSheetId="4" hidden="1">#REF!</definedName>
    <definedName name="BExBBV8XVMD9CKZY711T0BN7H3PM" hidden="1">#REF!</definedName>
    <definedName name="BExBC78HXWXHO3XAB6E8NVTBGLJS" localSheetId="4" hidden="1">#REF!</definedName>
    <definedName name="BExBC78HXWXHO3XAB6E8NVTBGLJS" hidden="1">#REF!</definedName>
    <definedName name="BExBCFH3SMGZ2IPHFB6BCM9O3W0H" localSheetId="4" hidden="1">#REF!</definedName>
    <definedName name="BExBCFH3SMGZ2IPHFB6BCM9O3W0H" hidden="1">#REF!</definedName>
    <definedName name="BExBCK9SCAABKOT9IP6TEPRR7YDT" localSheetId="4" hidden="1">#REF!</definedName>
    <definedName name="BExBCK9SCAABKOT9IP6TEPRR7YDT" hidden="1">#REF!</definedName>
    <definedName name="BExBCKKJTIRKC1RZJRTK65HHLX4W" localSheetId="4" hidden="1">#REF!</definedName>
    <definedName name="BExBCKKJTIRKC1RZJRTK65HHLX4W" hidden="1">#REF!</definedName>
    <definedName name="BExBCLMEPAN3XXX174TU8SS0627Q" localSheetId="4" hidden="1">#REF!</definedName>
    <definedName name="BExBCLMEPAN3XXX174TU8SS0627Q" hidden="1">#REF!</definedName>
    <definedName name="BExBCRBEYR2KZ8FAQFZ2NHY13WIY" localSheetId="4" hidden="1">#REF!</definedName>
    <definedName name="BExBCRBEYR2KZ8FAQFZ2NHY13WIY" hidden="1">#REF!</definedName>
    <definedName name="BExBD4I559NXSV6J07Q343TKYMVJ" localSheetId="4" hidden="1">#REF!</definedName>
    <definedName name="BExBD4I559NXSV6J07Q343TKYMVJ" hidden="1">#REF!</definedName>
    <definedName name="BExBD9W8C0W9N6L1AFL18JP4H94W" localSheetId="4" hidden="1">#REF!</definedName>
    <definedName name="BExBD9W8C0W9N6L1AFL18JP4H94W" hidden="1">#REF!</definedName>
    <definedName name="BExBDBZQLTX3OGFYGULQFK5WEZU5" localSheetId="4" hidden="1">#REF!</definedName>
    <definedName name="BExBDBZQLTX3OGFYGULQFK5WEZU5" hidden="1">#REF!</definedName>
    <definedName name="BExBDJS9TUEU8Z84IV59E5V4T8K6" localSheetId="4" hidden="1">#REF!</definedName>
    <definedName name="BExBDJS9TUEU8Z84IV59E5V4T8K6" hidden="1">#REF!</definedName>
    <definedName name="BExBDKOMSVH4XMH52CFJ3F028I9R" localSheetId="4" hidden="1">#REF!</definedName>
    <definedName name="BExBDKOMSVH4XMH52CFJ3F028I9R" hidden="1">#REF!</definedName>
    <definedName name="BExBDSRXVZQ0W5WXQMP5XD00GRRL" localSheetId="4" hidden="1">#REF!</definedName>
    <definedName name="BExBDSRXVZQ0W5WXQMP5XD00GRRL" hidden="1">#REF!</definedName>
    <definedName name="BExBDTJ0J7XEHB9OATXFF5I8FZBJ" localSheetId="4" hidden="1">#REF!</definedName>
    <definedName name="BExBDTJ0J7XEHB9OATXFF5I8FZBJ" hidden="1">#REF!</definedName>
    <definedName name="BExBDUVGK3E1J4JY9ZYTS7V14BLY" localSheetId="4" hidden="1">#REF!</definedName>
    <definedName name="BExBDUVGK3E1J4JY9ZYTS7V14BLY" hidden="1">#REF!</definedName>
    <definedName name="BExBE0KGY14GSWOGPU4HSJRLD2UD" localSheetId="4" hidden="1">#REF!</definedName>
    <definedName name="BExBE0KGY14GSWOGPU4HSJRLD2UD" hidden="1">#REF!</definedName>
    <definedName name="BExBE162OSBKD30I7T1DKKPT3I9I" localSheetId="4" hidden="1">#REF!</definedName>
    <definedName name="BExBE162OSBKD30I7T1DKKPT3I9I" hidden="1">#REF!</definedName>
    <definedName name="BExBEC9ATLQZF86W1M3APSM4HEOH" localSheetId="4" hidden="1">#REF!</definedName>
    <definedName name="BExBEC9ATLQZF86W1M3APSM4HEOH" hidden="1">#REF!</definedName>
    <definedName name="BExBEXU4CFCM1P5CTZ4NE14PBGDA" localSheetId="4" hidden="1">#REF!</definedName>
    <definedName name="BExBEXU4CFCM1P5CTZ4NE14PBGDA" hidden="1">#REF!</definedName>
    <definedName name="BExBEYFQJE9YK12A6JBMRFKEC7RN" localSheetId="4" hidden="1">#REF!</definedName>
    <definedName name="BExBEYFQJE9YK12A6JBMRFKEC7RN" hidden="1">#REF!</definedName>
    <definedName name="BExBG1ED81J2O4A2S5F5Y3BPHMCR" localSheetId="4" hidden="1">#REF!</definedName>
    <definedName name="BExBG1ED81J2O4A2S5F5Y3BPHMCR" hidden="1">#REF!</definedName>
    <definedName name="BExCRK0K58VDM9V35DGI6VK8C92V" localSheetId="4" hidden="1">#REF!</definedName>
    <definedName name="BExCRK0K58VDM9V35DGI6VK8C92V" hidden="1">#REF!</definedName>
    <definedName name="BExCRLIHS7466WFJ3RPIUGGXYESZ" localSheetId="4" hidden="1">#REF!</definedName>
    <definedName name="BExCRLIHS7466WFJ3RPIUGGXYESZ" hidden="1">#REF!</definedName>
    <definedName name="BExCRXSXMF4LHAQZHN64FXJPMVZ7" localSheetId="4" hidden="1">#REF!</definedName>
    <definedName name="BExCRXSXMF4LHAQZHN64FXJPMVZ7" hidden="1">#REF!</definedName>
    <definedName name="BExCS1EDDUEAEWHVYXHIP9I1WCJH" localSheetId="4" hidden="1">#REF!</definedName>
    <definedName name="BExCS1EDDUEAEWHVYXHIP9I1WCJH" hidden="1">#REF!</definedName>
    <definedName name="BExCS1P5QG0X3OTHKX07RALOE5T5" localSheetId="4" hidden="1">#REF!</definedName>
    <definedName name="BExCS1P5QG0X3OTHKX07RALOE5T5" hidden="1">#REF!</definedName>
    <definedName name="BExCS7ZPMHFJ4UJDAL8CQOLSZ13B" localSheetId="4" hidden="1">#REF!</definedName>
    <definedName name="BExCS7ZPMHFJ4UJDAL8CQOLSZ13B" hidden="1">#REF!</definedName>
    <definedName name="BExCS8W4NJUZH9S1CYB6XSDLEPBW" localSheetId="4" hidden="1">#REF!</definedName>
    <definedName name="BExCS8W4NJUZH9S1CYB6XSDLEPBW" hidden="1">#REF!</definedName>
    <definedName name="BExCSAE1M6G20R41J0Y24YNN0YC1" localSheetId="4" hidden="1">#REF!</definedName>
    <definedName name="BExCSAE1M6G20R41J0Y24YNN0YC1" hidden="1">#REF!</definedName>
    <definedName name="BExCSAOUZOYKHN7HV511TO8VDJ02" localSheetId="4" hidden="1">#REF!</definedName>
    <definedName name="BExCSAOUZOYKHN7HV511TO8VDJ02" hidden="1">#REF!</definedName>
    <definedName name="BExCSJ2XVKHN6ULCF7JML0TCRKEO" localSheetId="4" hidden="1">#REF!</definedName>
    <definedName name="BExCSJ2XVKHN6ULCF7JML0TCRKEO" hidden="1">#REF!</definedName>
    <definedName name="BExCSMOFTXSUEC1T46LR1UPYRCX5" localSheetId="4" hidden="1">#REF!</definedName>
    <definedName name="BExCSMOFTXSUEC1T46LR1UPYRCX5" hidden="1">#REF!</definedName>
    <definedName name="BExCSSDG3TM6TPKS19E9QYJEELZ6" localSheetId="4" hidden="1">#REF!</definedName>
    <definedName name="BExCSSDG3TM6TPKS19E9QYJEELZ6" hidden="1">#REF!</definedName>
    <definedName name="BExCSZV7U67UWXL2HKJNM5W1E4OO" localSheetId="4" hidden="1">#REF!</definedName>
    <definedName name="BExCSZV7U67UWXL2HKJNM5W1E4OO" hidden="1">#REF!</definedName>
    <definedName name="BExCT4NSDT61OCH04Y2QIFIOP75H" localSheetId="4" hidden="1">#REF!</definedName>
    <definedName name="BExCT4NSDT61OCH04Y2QIFIOP75H" hidden="1">#REF!</definedName>
    <definedName name="BExCTHZWIPJVLE56GATEFKPIKLK2" localSheetId="4" hidden="1">#REF!</definedName>
    <definedName name="BExCTHZWIPJVLE56GATEFKPIKLK2" hidden="1">#REF!</definedName>
    <definedName name="BExCTW8G3VCZ55S09HTUGXKB1P2M" localSheetId="4" hidden="1">#REF!</definedName>
    <definedName name="BExCTW8G3VCZ55S09HTUGXKB1P2M" hidden="1">#REF!</definedName>
    <definedName name="BExCTYS2KX0QANOLT8LGZ9WV3S3T" localSheetId="4" hidden="1">#REF!</definedName>
    <definedName name="BExCTYS2KX0QANOLT8LGZ9WV3S3T" hidden="1">#REF!</definedName>
    <definedName name="BExCTZ2V6H9TT6LFGK3SADZ2TIGQ" localSheetId="4" hidden="1">#REF!</definedName>
    <definedName name="BExCTZ2V6H9TT6LFGK3SADZ2TIGQ" hidden="1">#REF!</definedName>
    <definedName name="BExCTZZ9JNES4EDHW97NP0EGQALX" localSheetId="4" hidden="1">#REF!</definedName>
    <definedName name="BExCTZZ9JNES4EDHW97NP0EGQALX" hidden="1">#REF!</definedName>
    <definedName name="BExCU0A1V6NMZQ9ASYJ8QIVQ5UR2" localSheetId="4" hidden="1">#REF!</definedName>
    <definedName name="BExCU0A1V6NMZQ9ASYJ8QIVQ5UR2" hidden="1">#REF!</definedName>
    <definedName name="BExCU2834920JBHSPCRC4UF80OLL" localSheetId="4" hidden="1">#REF!</definedName>
    <definedName name="BExCU2834920JBHSPCRC4UF80OLL" hidden="1">#REF!</definedName>
    <definedName name="BExCU8O54I3P3WRYWY1CRP3S78QY" localSheetId="4" hidden="1">#REF!</definedName>
    <definedName name="BExCU8O54I3P3WRYWY1CRP3S78QY" hidden="1">#REF!</definedName>
    <definedName name="BExCUDRJO23YOKT8GPWOVQ4XEHF5" localSheetId="4" hidden="1">#REF!</definedName>
    <definedName name="BExCUDRJO23YOKT8GPWOVQ4XEHF5" hidden="1">#REF!</definedName>
    <definedName name="BExCULEOALM7SEHVMQC4B4N25MRM" localSheetId="4" hidden="1">#REF!</definedName>
    <definedName name="BExCULEOALM7SEHVMQC4B4N25MRM" hidden="1">#REF!</definedName>
    <definedName name="BExCUPAXFR16YMWL30ME3F3BSRDZ" localSheetId="4" hidden="1">#REF!</definedName>
    <definedName name="BExCUPAXFR16YMWL30ME3F3BSRDZ" hidden="1">#REF!</definedName>
    <definedName name="BExCUR94DHCE47PUUWEMT5QZOYR2" localSheetId="4" hidden="1">#REF!</definedName>
    <definedName name="BExCUR94DHCE47PUUWEMT5QZOYR2" hidden="1">#REF!</definedName>
    <definedName name="BExCV5HJSTBNPQZVGYJY9AZ4IJ26" localSheetId="4" hidden="1">#REF!</definedName>
    <definedName name="BExCV5HJSTBNPQZVGYJY9AZ4IJ26" hidden="1">#REF!</definedName>
    <definedName name="BExCV634L7SVHGB0UDDTRRQ2Q72H" localSheetId="4" hidden="1">#REF!</definedName>
    <definedName name="BExCV634L7SVHGB0UDDTRRQ2Q72H" hidden="1">#REF!</definedName>
    <definedName name="BExCVBXGSXT9FWJRG62PX9S1RK83" localSheetId="4" hidden="1">#REF!</definedName>
    <definedName name="BExCVBXGSXT9FWJRG62PX9S1RK83" hidden="1">#REF!</definedName>
    <definedName name="BExCVHBNLOHNFS0JAV3I1XGPNH9W" localSheetId="4" hidden="1">#REF!</definedName>
    <definedName name="BExCVHBNLOHNFS0JAV3I1XGPNH9W" hidden="1">#REF!</definedName>
    <definedName name="BExCVI86R31A2IOZIEBY1FJLVILD" localSheetId="4" hidden="1">#REF!</definedName>
    <definedName name="BExCVI86R31A2IOZIEBY1FJLVILD" hidden="1">#REF!</definedName>
    <definedName name="BExCVKGZXE0I9EIXKBZVSGSEY2RR" localSheetId="4" hidden="1">#REF!</definedName>
    <definedName name="BExCVKGZXE0I9EIXKBZVSGSEY2RR" hidden="1">#REF!</definedName>
    <definedName name="BExCVNROVORCSNX9HKHKPHY0URS3" localSheetId="4" hidden="1">#REF!</definedName>
    <definedName name="BExCVNROVORCSNX9HKHKPHY0URS3" hidden="1">#REF!</definedName>
    <definedName name="BExCVPEZON7VV6NOWII8VZMONPCJ" localSheetId="4" hidden="1">#REF!</definedName>
    <definedName name="BExCVPEZON7VV6NOWII8VZMONPCJ" hidden="1">#REF!</definedName>
    <definedName name="BExCVV44WY5807WGMTGKPW0GT256" localSheetId="4" hidden="1">#REF!</definedName>
    <definedName name="BExCVV44WY5807WGMTGKPW0GT256" hidden="1">#REF!</definedName>
    <definedName name="BExCVZ5PN4V6MRBZ04PZJW3GEF8S" localSheetId="4" hidden="1">#REF!</definedName>
    <definedName name="BExCVZ5PN4V6MRBZ04PZJW3GEF8S" hidden="1">#REF!</definedName>
    <definedName name="BExCW13R0GWJYGXZBNCPAHQN4NR2" localSheetId="4" hidden="1">#REF!</definedName>
    <definedName name="BExCW13R0GWJYGXZBNCPAHQN4NR2" hidden="1">#REF!</definedName>
    <definedName name="BExCW9Y5HWU4RJTNX74O6L24VGCK" localSheetId="4" hidden="1">#REF!</definedName>
    <definedName name="BExCW9Y5HWU4RJTNX74O6L24VGCK" hidden="1">#REF!</definedName>
    <definedName name="BExCWHADQJRXWFDGV2KMANWIY1YN" localSheetId="4" hidden="1">#REF!</definedName>
    <definedName name="BExCWHADQJRXWFDGV2KMANWIY1YN" hidden="1">#REF!</definedName>
    <definedName name="BExCWPDPESGZS07QGBLSBWDNVJLZ" localSheetId="4" hidden="1">#REF!</definedName>
    <definedName name="BExCWPDPESGZS07QGBLSBWDNVJLZ" hidden="1">#REF!</definedName>
    <definedName name="BExCWTVKHIVCRHF8GC39KI58YM5K" localSheetId="4" hidden="1">#REF!</definedName>
    <definedName name="BExCWTVKHIVCRHF8GC39KI58YM5K" hidden="1">#REF!</definedName>
    <definedName name="BExCX2KGRZBRVLZNM8SUSIE6A0RL" localSheetId="4" hidden="1">#REF!</definedName>
    <definedName name="BExCX2KGRZBRVLZNM8SUSIE6A0RL" hidden="1">#REF!</definedName>
    <definedName name="BExCX3X451T70LZ1VF95L7W4Y4TM" localSheetId="4" hidden="1">#REF!</definedName>
    <definedName name="BExCX3X451T70LZ1VF95L7W4Y4TM" hidden="1">#REF!</definedName>
    <definedName name="BExCX4NZ2N1OUGXM7EV0U7VULJMM" localSheetId="4" hidden="1">#REF!</definedName>
    <definedName name="BExCX4NZ2N1OUGXM7EV0U7VULJMM" hidden="1">#REF!</definedName>
    <definedName name="BExCXILMURGYMAH6N5LF5DV6K3GM" localSheetId="4" hidden="1">#REF!</definedName>
    <definedName name="BExCXILMURGYMAH6N5LF5DV6K3GM" hidden="1">#REF!</definedName>
    <definedName name="BExCXQUFBMXQ1650735H48B1AZT3" localSheetId="4" hidden="1">#REF!</definedName>
    <definedName name="BExCXQUFBMXQ1650735H48B1AZT3" hidden="1">#REF!</definedName>
    <definedName name="BExCXYSBKJ9SZQD7XS2WUS6SVBJO" localSheetId="4" hidden="1">#REF!</definedName>
    <definedName name="BExCXYSBKJ9SZQD7XS2WUS6SVBJO" hidden="1">#REF!</definedName>
    <definedName name="BExCXZ8DGK5ZE8467LFEHX6JNQHJ" localSheetId="4" hidden="1">#REF!</definedName>
    <definedName name="BExCXZ8DGK5ZE8467LFEHX6JNQHJ" hidden="1">#REF!</definedName>
    <definedName name="BExCY2DQO9VLA77Q7EG3T0XNXX4F" localSheetId="4" hidden="1">#REF!</definedName>
    <definedName name="BExCY2DQO9VLA77Q7EG3T0XNXX4F" hidden="1">#REF!</definedName>
    <definedName name="BExCY5Z7X93Z8XUOEASK50W08S36" localSheetId="4" hidden="1">#REF!</definedName>
    <definedName name="BExCY5Z7X93Z8XUOEASK50W08S36" hidden="1">#REF!</definedName>
    <definedName name="BExCY6VMJ68MX3C981R5Q0BX5791" localSheetId="4" hidden="1">#REF!</definedName>
    <definedName name="BExCY6VMJ68MX3C981R5Q0BX5791" hidden="1">#REF!</definedName>
    <definedName name="BExCYAH2SAZCPW6XCB7V7PMMCAWO" localSheetId="4" hidden="1">#REF!</definedName>
    <definedName name="BExCYAH2SAZCPW6XCB7V7PMMCAWO" hidden="1">#REF!</definedName>
    <definedName name="BExCYDGYM1UGUNTB331L2E4L5F34" localSheetId="4" hidden="1">#REF!</definedName>
    <definedName name="BExCYDGYM1UGUNTB331L2E4L5F34" hidden="1">#REF!</definedName>
    <definedName name="BExCYN7KCKU1F6EXMNPQPTKNOT6A" localSheetId="4" hidden="1">#REF!</definedName>
    <definedName name="BExCYN7KCKU1F6EXMNPQPTKNOT6A" hidden="1">#REF!</definedName>
    <definedName name="BExCYPRC5HJE6N2XQTHCT6NXGP8N" localSheetId="4" hidden="1">#REF!</definedName>
    <definedName name="BExCYPRC5HJE6N2XQTHCT6NXGP8N" hidden="1">#REF!</definedName>
    <definedName name="BExCYQCX9ES8ZWW2L35B12WDNT73" localSheetId="4" hidden="1">#REF!</definedName>
    <definedName name="BExCYQCX9ES8ZWW2L35B12WDNT73" hidden="1">#REF!</definedName>
    <definedName name="BExCYSLQY2CYU7DQ3QI07UGGS6OW" localSheetId="4" hidden="1">#REF!</definedName>
    <definedName name="BExCYSLQY2CYU7DQ3QI07UGGS6OW" hidden="1">#REF!</definedName>
    <definedName name="BExCYUK0I3UEXZNFDW71G6Z6D8XR" localSheetId="4" hidden="1">#REF!</definedName>
    <definedName name="BExCYUK0I3UEXZNFDW71G6Z6D8XR" hidden="1">#REF!</definedName>
    <definedName name="BExCZFZCXMLY5DWESYJ9NGTJYQ8M" localSheetId="4" hidden="1">#REF!</definedName>
    <definedName name="BExCZFZCXMLY5DWESYJ9NGTJYQ8M" hidden="1">#REF!</definedName>
    <definedName name="BExCZJ4P8WS0BDT31WDXI0ROE7D6" localSheetId="4" hidden="1">#REF!</definedName>
    <definedName name="BExCZJ4P8WS0BDT31WDXI0ROE7D6" hidden="1">#REF!</definedName>
    <definedName name="BExCZKH6NI0EE02L995IFVBD1J59" localSheetId="4" hidden="1">#REF!</definedName>
    <definedName name="BExCZKH6NI0EE02L995IFVBD1J59" hidden="1">#REF!</definedName>
    <definedName name="BExCZNRWARGGHWLSC1PEDZFLF3JV" localSheetId="4" hidden="1">#REF!</definedName>
    <definedName name="BExCZNRWARGGHWLSC1PEDZFLF3JV" hidden="1">#REF!</definedName>
    <definedName name="BExCZP9TBB61HISZ2U5QMQSO2LBE" localSheetId="4" hidden="1">#REF!</definedName>
    <definedName name="BExCZP9TBB61HISZ2U5QMQSO2LBE" hidden="1">#REF!</definedName>
    <definedName name="BExCZUD9FEOJBKDJ51Z3JON9LKJ8" localSheetId="4" hidden="1">#REF!</definedName>
    <definedName name="BExCZUD9FEOJBKDJ51Z3JON9LKJ8" hidden="1">#REF!</definedName>
    <definedName name="BExD0AUOVQT3UL53T2KUVJNGD0QF" localSheetId="4" hidden="1">#REF!</definedName>
    <definedName name="BExD0AUOVQT3UL53T2KUVJNGD0QF" hidden="1">#REF!</definedName>
    <definedName name="BExD0HALIN0JR4JTPGDEVAEE5EX5" localSheetId="4" hidden="1">#REF!</definedName>
    <definedName name="BExD0HALIN0JR4JTPGDEVAEE5EX5" hidden="1">#REF!</definedName>
    <definedName name="BExD0LCCDPG16YLY5WQSZF1XI5DA" localSheetId="4" hidden="1">#REF!</definedName>
    <definedName name="BExD0LCCDPG16YLY5WQSZF1XI5DA" hidden="1">#REF!</definedName>
    <definedName name="BExD0RMWSB4TRECEHTH6NN4K9DFZ" localSheetId="4" hidden="1">#REF!</definedName>
    <definedName name="BExD0RMWSB4TRECEHTH6NN4K9DFZ" hidden="1">#REF!</definedName>
    <definedName name="BExD0U6KG10QGVDI1XSHK0J10A2V" localSheetId="4" hidden="1">#REF!</definedName>
    <definedName name="BExD0U6KG10QGVDI1XSHK0J10A2V" hidden="1">#REF!</definedName>
    <definedName name="BExD0WQ6EQ2G82IAJI3FDQKGZH18" localSheetId="4" hidden="1">#REF!</definedName>
    <definedName name="BExD0WQ6EQ2G82IAJI3FDQKGZH18" hidden="1">#REF!</definedName>
    <definedName name="BExD13RUIBGRXDL4QDZ305UKUR12" localSheetId="4" hidden="1">#REF!</definedName>
    <definedName name="BExD13RUIBGRXDL4QDZ305UKUR12" hidden="1">#REF!</definedName>
    <definedName name="BExD14DETV5R4OOTMAXD5NAKWRO3" localSheetId="4" hidden="1">#REF!</definedName>
    <definedName name="BExD14DETV5R4OOTMAXD5NAKWRO3" hidden="1">#REF!</definedName>
    <definedName name="BExD1MI40YRCBI7KT4S9YHQJUO06" localSheetId="4" hidden="1">#REF!</definedName>
    <definedName name="BExD1MI40YRCBI7KT4S9YHQJUO06" hidden="1">#REF!</definedName>
    <definedName name="BExD1OAU9OXQAZA4D70HP72CU6GB" localSheetId="4" hidden="1">#REF!</definedName>
    <definedName name="BExD1OAU9OXQAZA4D70HP72CU6GB" hidden="1">#REF!</definedName>
    <definedName name="BExD1T8WPV0G6YOX7WMAIZD8XNBK" localSheetId="4" hidden="1">#REF!</definedName>
    <definedName name="BExD1T8WPV0G6YOX7WMAIZD8XNBK" hidden="1">#REF!</definedName>
    <definedName name="BExD1Y1JV61416YA1XRQHKWPZIE7" localSheetId="4" hidden="1">#REF!</definedName>
    <definedName name="BExD1Y1JV61416YA1XRQHKWPZIE7" hidden="1">#REF!</definedName>
    <definedName name="BExD2CFHIRMBKN5KXE5QP4XXEWFS" localSheetId="4" hidden="1">#REF!</definedName>
    <definedName name="BExD2CFHIRMBKN5KXE5QP4XXEWFS" hidden="1">#REF!</definedName>
    <definedName name="BExD2DMHH1HWXQ9W0YYMDP8AAX8Q" localSheetId="4" hidden="1">#REF!</definedName>
    <definedName name="BExD2DMHH1HWXQ9W0YYMDP8AAX8Q" hidden="1">#REF!</definedName>
    <definedName name="BExD2HTPC7IWBAU6OSQ67MQA8BYZ" localSheetId="4" hidden="1">#REF!</definedName>
    <definedName name="BExD2HTPC7IWBAU6OSQ67MQA8BYZ" hidden="1">#REF!</definedName>
    <definedName name="BExD2PWTVQ2CXNG6B7UDL8FIMXBH" localSheetId="4" hidden="1">#REF!</definedName>
    <definedName name="BExD2PWTVQ2CXNG6B7UDL8FIMXBH" hidden="1">#REF!</definedName>
    <definedName name="BExD2X9AQ03EX1AVVX44CXLXRPTI" localSheetId="4" hidden="1">#REF!</definedName>
    <definedName name="BExD2X9AQ03EX1AVVX44CXLXRPTI" hidden="1">#REF!</definedName>
    <definedName name="BExD2ZNL9MWJOEL2575KJZBDP2A6" localSheetId="4" hidden="1">#REF!</definedName>
    <definedName name="BExD2ZNL9MWJOEL2575KJZBDP2A6" hidden="1">#REF!</definedName>
    <definedName name="BExD34G79JRMB8BZRVN81P1H9MSB" localSheetId="4" hidden="1">#REF!</definedName>
    <definedName name="BExD34G79JRMB8BZRVN81P1H9MSB" hidden="1">#REF!</definedName>
    <definedName name="BExD35CL2NULPPEHAM954ETQIJA2" localSheetId="4" hidden="1">#REF!</definedName>
    <definedName name="BExD35CL2NULPPEHAM954ETQIJA2" hidden="1">#REF!</definedName>
    <definedName name="BExD363H2VGFIQUCE6LS4AC5J0ZT" localSheetId="4" hidden="1">#REF!</definedName>
    <definedName name="BExD363H2VGFIQUCE6LS4AC5J0ZT" hidden="1">#REF!</definedName>
    <definedName name="BExD3A588E939V61P1XEW0FI5Q0S" localSheetId="4" hidden="1">#REF!</definedName>
    <definedName name="BExD3A588E939V61P1XEW0FI5Q0S" hidden="1">#REF!</definedName>
    <definedName name="BExD3CJJDKVR9M18XI3WDZH80WL6" localSheetId="4" hidden="1">#REF!</definedName>
    <definedName name="BExD3CJJDKVR9M18XI3WDZH80WL6" hidden="1">#REF!</definedName>
    <definedName name="BExD3ESD9WYJIB3TRDPJ1CKXRAVL" localSheetId="4" hidden="1">#REF!</definedName>
    <definedName name="BExD3ESD9WYJIB3TRDPJ1CKXRAVL" hidden="1">#REF!</definedName>
    <definedName name="BExD3F368X5S25MWSUNIV57RDB57" localSheetId="4" hidden="1">#REF!</definedName>
    <definedName name="BExD3F368X5S25MWSUNIV57RDB57" hidden="1">#REF!</definedName>
    <definedName name="BExD3I8JTNF4LTMFY6GRVDJ6VLGG" localSheetId="4" hidden="1">#REF!</definedName>
    <definedName name="BExD3I8JTNF4LTMFY6GRVDJ6VLGG" hidden="1">#REF!</definedName>
    <definedName name="BExD3IJ5IT335SOSNV9L85WKAOSI" localSheetId="4" hidden="1">#REF!</definedName>
    <definedName name="BExD3IJ5IT335SOSNV9L85WKAOSI" hidden="1">#REF!</definedName>
    <definedName name="BExD3KBVUY57GMMQTOFEU6S6G1AY" localSheetId="4" hidden="1">#REF!</definedName>
    <definedName name="BExD3KBVUY57GMMQTOFEU6S6G1AY" hidden="1">#REF!</definedName>
    <definedName name="BExD3NMR7AW2Z6V8SC79VQR37NA6" localSheetId="4" hidden="1">#REF!</definedName>
    <definedName name="BExD3NMR7AW2Z6V8SC79VQR37NA6" hidden="1">#REF!</definedName>
    <definedName name="BExD3QXA2UQ2W4N7NYLUEOG40BZB" localSheetId="4" hidden="1">#REF!</definedName>
    <definedName name="BExD3QXA2UQ2W4N7NYLUEOG40BZB" hidden="1">#REF!</definedName>
    <definedName name="BExD3U2N041TEJ7GCN005UTPHNXY" localSheetId="4" hidden="1">#REF!</definedName>
    <definedName name="BExD3U2N041TEJ7GCN005UTPHNXY" hidden="1">#REF!</definedName>
    <definedName name="BExD3VPY5VEI1LLQ4I16T16251DT" localSheetId="4" hidden="1">#REF!</definedName>
    <definedName name="BExD3VPY5VEI1LLQ4I16T16251DT" hidden="1">#REF!</definedName>
    <definedName name="BExD3XIUEZZ1KIHV7CPS7DKUGIN8" localSheetId="4" hidden="1">#REF!</definedName>
    <definedName name="BExD3XIUEZZ1KIHV7CPS7DKUGIN8" hidden="1">#REF!</definedName>
    <definedName name="BExD40O0CFTNJFOFMMM1KH0P7BUI" localSheetId="4" hidden="1">#REF!</definedName>
    <definedName name="BExD40O0CFTNJFOFMMM1KH0P7BUI" hidden="1">#REF!</definedName>
    <definedName name="BExD47UYINTJY1PDIW2S1FZ8ZMIO" localSheetId="4" hidden="1">#REF!</definedName>
    <definedName name="BExD47UYINTJY1PDIW2S1FZ8ZMIO" hidden="1">#REF!</definedName>
    <definedName name="BExD4BR9HJ3MWWZ5KLVZWX9FJAUS" localSheetId="4" hidden="1">#REF!</definedName>
    <definedName name="BExD4BR9HJ3MWWZ5KLVZWX9FJAUS" hidden="1">#REF!</definedName>
    <definedName name="BExD4F1WTKT3H0N9MF4H1LX7MBSY" localSheetId="4" hidden="1">#REF!</definedName>
    <definedName name="BExD4F1WTKT3H0N9MF4H1LX7MBSY" hidden="1">#REF!</definedName>
    <definedName name="BExD4H5GQWXBS6LUL3TSP36DVO38" localSheetId="4" hidden="1">#REF!</definedName>
    <definedName name="BExD4H5GQWXBS6LUL3TSP36DVO38" hidden="1">#REF!</definedName>
    <definedName name="BExD4JJSS3QDBLABCJCHD45SRNPI" localSheetId="4" hidden="1">#REF!</definedName>
    <definedName name="BExD4JJSS3QDBLABCJCHD45SRNPI" hidden="1">#REF!</definedName>
    <definedName name="BExD4QQQ7V9LH5WWBJA3HKJXLVP6" localSheetId="4" hidden="1">#REF!</definedName>
    <definedName name="BExD4QQQ7V9LH5WWBJA3HKJXLVP6" hidden="1">#REF!</definedName>
    <definedName name="BExD4R1I0MKF033I5LPUYIMTZ6E8" localSheetId="4" hidden="1">#REF!</definedName>
    <definedName name="BExD4R1I0MKF033I5LPUYIMTZ6E8" hidden="1">#REF!</definedName>
    <definedName name="BExD50MT3M6XZLNUP9JL93EG6D9R" localSheetId="4" hidden="1">#REF!</definedName>
    <definedName name="BExD50MT3M6XZLNUP9JL93EG6D9R" hidden="1">#REF!</definedName>
    <definedName name="BExD5EV7KDSVF1CJT38M4IBPFLPY" localSheetId="4" hidden="1">#REF!</definedName>
    <definedName name="BExD5EV7KDSVF1CJT38M4IBPFLPY" hidden="1">#REF!</definedName>
    <definedName name="BExD5FRK547OESJRYAW574DZEZ7J" localSheetId="4" hidden="1">#REF!</definedName>
    <definedName name="BExD5FRK547OESJRYAW574DZEZ7J" hidden="1">#REF!</definedName>
    <definedName name="BExD5I5X2YA2YNCTCDSMEL4CWF4N" localSheetId="4" hidden="1">#REF!</definedName>
    <definedName name="BExD5I5X2YA2YNCTCDSMEL4CWF4N" hidden="1">#REF!</definedName>
    <definedName name="BExD5QUSRFJWRQ1ZM50WYLCF74DF" localSheetId="4" hidden="1">#REF!</definedName>
    <definedName name="BExD5QUSRFJWRQ1ZM50WYLCF74DF" hidden="1">#REF!</definedName>
    <definedName name="BExD5SSUIF6AJQHBHK8PNMFBPRYB" localSheetId="4" hidden="1">#REF!</definedName>
    <definedName name="BExD5SSUIF6AJQHBHK8PNMFBPRYB" hidden="1">#REF!</definedName>
    <definedName name="BExD623C9LRX18BE0W2V6SZLQUXX" localSheetId="4" hidden="1">#REF!</definedName>
    <definedName name="BExD623C9LRX18BE0W2V6SZLQUXX" hidden="1">#REF!</definedName>
    <definedName name="BExD6CQA7UMJBXV7AIFAIHUF2ICX" localSheetId="4" hidden="1">#REF!</definedName>
    <definedName name="BExD6CQA7UMJBXV7AIFAIHUF2ICX" hidden="1">#REF!</definedName>
    <definedName name="BExD6D18MCF5R8YJMPG21WE3GPJQ" localSheetId="4" hidden="1">#REF!</definedName>
    <definedName name="BExD6D18MCF5R8YJMPG21WE3GPJQ" hidden="1">#REF!</definedName>
    <definedName name="BExD6FKVK8WJWNYPVENR7Q8Q30PK" localSheetId="4" hidden="1">#REF!</definedName>
    <definedName name="BExD6FKVK8WJWNYPVENR7Q8Q30PK" hidden="1">#REF!</definedName>
    <definedName name="BExD6GMP0LK8WKVWMIT1NNH8CHLF" localSheetId="4" hidden="1">#REF!</definedName>
    <definedName name="BExD6GMP0LK8WKVWMIT1NNH8CHLF" hidden="1">#REF!</definedName>
    <definedName name="BExD6H2TE0WWAUIWVSSCLPZ6B88N" localSheetId="4" hidden="1">#REF!</definedName>
    <definedName name="BExD6H2TE0WWAUIWVSSCLPZ6B88N" hidden="1">#REF!</definedName>
    <definedName name="BExD71LTOE015TV5RSAHM8NT8GVW" localSheetId="4" hidden="1">#REF!</definedName>
    <definedName name="BExD71LTOE015TV5RSAHM8NT8GVW" hidden="1">#REF!</definedName>
    <definedName name="BExD73USXVADC7EHGHVTQNCT06ZA" localSheetId="4" hidden="1">#REF!</definedName>
    <definedName name="BExD73USXVADC7EHGHVTQNCT06ZA" hidden="1">#REF!</definedName>
    <definedName name="BExD7GAIGULTB3YHM1OS9RBQOTEC" localSheetId="4" hidden="1">#REF!</definedName>
    <definedName name="BExD7GAIGULTB3YHM1OS9RBQOTEC" hidden="1">#REF!</definedName>
    <definedName name="BExD7IE1DHIS52UFDCTSKPJQNRD5" localSheetId="4" hidden="1">#REF!</definedName>
    <definedName name="BExD7IE1DHIS52UFDCTSKPJQNRD5" hidden="1">#REF!</definedName>
    <definedName name="BExD7IUBGUWHYC9UNZ1IY5XFYKQN" localSheetId="4" hidden="1">#REF!</definedName>
    <definedName name="BExD7IUBGUWHYC9UNZ1IY5XFYKQN" hidden="1">#REF!</definedName>
    <definedName name="BExD7JQOJ35HGL8U2OCEI2P2JT7I" localSheetId="4" hidden="1">#REF!</definedName>
    <definedName name="BExD7JQOJ35HGL8U2OCEI2P2JT7I" hidden="1">#REF!</definedName>
    <definedName name="BExD7KSDKNDNH95NDT3S7GM3MUU2" localSheetId="4" hidden="1">#REF!</definedName>
    <definedName name="BExD7KSDKNDNH95NDT3S7GM3MUU2" hidden="1">#REF!</definedName>
    <definedName name="BExD8H5O087KQVWIVPUUID5VMGMS" localSheetId="4" hidden="1">#REF!</definedName>
    <definedName name="BExD8H5O087KQVWIVPUUID5VMGMS" hidden="1">#REF!</definedName>
    <definedName name="BExD8HLWJHFK6566YQLGOAPIWD7G" localSheetId="4" hidden="1">#REF!</definedName>
    <definedName name="BExD8HLWJHFK6566YQLGOAPIWD7G" hidden="1">#REF!</definedName>
    <definedName name="BExD8OCLZMFN5K3VZYI4Q4ITVKUA" localSheetId="4" hidden="1">#REF!</definedName>
    <definedName name="BExD8OCLZMFN5K3VZYI4Q4ITVKUA" hidden="1">#REF!</definedName>
    <definedName name="BExD93C1R6LC0631ECHVFYH0R0PD" localSheetId="4" hidden="1">#REF!</definedName>
    <definedName name="BExD93C1R6LC0631ECHVFYH0R0PD" hidden="1">#REF!</definedName>
    <definedName name="BExD97TXIO0COVNN4OH3DEJ33YLM" localSheetId="4" hidden="1">#REF!</definedName>
    <definedName name="BExD97TXIO0COVNN4OH3DEJ33YLM" hidden="1">#REF!</definedName>
    <definedName name="BExD99RZ1RFIMK6O1ZHSPJ68X9Y5" localSheetId="4" hidden="1">#REF!</definedName>
    <definedName name="BExD99RZ1RFIMK6O1ZHSPJ68X9Y5" hidden="1">#REF!</definedName>
    <definedName name="BExD9ATSNNU6SJVYYUCUG2AFS57W" localSheetId="4" hidden="1">#REF!</definedName>
    <definedName name="BExD9ATSNNU6SJVYYUCUG2AFS57W" hidden="1">#REF!</definedName>
    <definedName name="BExD9JO1QOKHUKL6DOEKDLUBPPKZ" localSheetId="4" hidden="1">#REF!</definedName>
    <definedName name="BExD9JO1QOKHUKL6DOEKDLUBPPKZ" hidden="1">#REF!</definedName>
    <definedName name="BExD9L0ID3VSOU609GKWYTA5BFMA" localSheetId="4" hidden="1">#REF!</definedName>
    <definedName name="BExD9L0ID3VSOU609GKWYTA5BFMA" hidden="1">#REF!</definedName>
    <definedName name="BExD9M7SEMG0JK2FUTTZXWIEBTKB" localSheetId="4" hidden="1">#REF!</definedName>
    <definedName name="BExD9M7SEMG0JK2FUTTZXWIEBTKB" hidden="1">#REF!</definedName>
    <definedName name="BExD9MNYBYB1AICQL5165G472IE2" localSheetId="4" hidden="1">#REF!</definedName>
    <definedName name="BExD9MNYBYB1AICQL5165G472IE2" hidden="1">#REF!</definedName>
    <definedName name="BExD9PNSYT7GASEGUVL48MUQ02WO" localSheetId="4" hidden="1">#REF!</definedName>
    <definedName name="BExD9PNSYT7GASEGUVL48MUQ02WO" hidden="1">#REF!</definedName>
    <definedName name="BExD9TK2MIWFH5SKUYU9ZKF4NPHQ" localSheetId="4" hidden="1">#REF!</definedName>
    <definedName name="BExD9TK2MIWFH5SKUYU9ZKF4NPHQ" hidden="1">#REF!</definedName>
    <definedName name="BExDA23J1UL1EN1K0BLX2TKAX4U0" localSheetId="4" hidden="1">#REF!</definedName>
    <definedName name="BExDA23J1UL1EN1K0BLX2TKAX4U0" hidden="1">#REF!</definedName>
    <definedName name="BExDA6594R2INH5X2F55YRZSKRND" localSheetId="4" hidden="1">#REF!</definedName>
    <definedName name="BExDA6594R2INH5X2F55YRZSKRND" hidden="1">#REF!</definedName>
    <definedName name="BExDA6LD9061UULVKUUI4QP8SK13" localSheetId="4" hidden="1">#REF!</definedName>
    <definedName name="BExDA6LD9061UULVKUUI4QP8SK13" hidden="1">#REF!</definedName>
    <definedName name="BExDAGMVMNLQ6QXASB9R6D8DIT12" localSheetId="4" hidden="1">#REF!</definedName>
    <definedName name="BExDAGMVMNLQ6QXASB9R6D8DIT12" hidden="1">#REF!</definedName>
    <definedName name="BExDAYBHU9ADLXI8VRC7F608RVGM" localSheetId="4" hidden="1">#REF!</definedName>
    <definedName name="BExDAYBHU9ADLXI8VRC7F608RVGM" hidden="1">#REF!</definedName>
    <definedName name="BExDBDR1XR0FV0CYUCB2OJ7CJCZU" localSheetId="4" hidden="1">#REF!</definedName>
    <definedName name="BExDBDR1XR0FV0CYUCB2OJ7CJCZU" hidden="1">#REF!</definedName>
    <definedName name="BExDC7F818VN0S18ID7XRCRVYPJ4" localSheetId="4" hidden="1">#REF!</definedName>
    <definedName name="BExDC7F818VN0S18ID7XRCRVYPJ4" hidden="1">#REF!</definedName>
    <definedName name="BExDCL7K96PC9VZYB70ZW3QPVIJE" localSheetId="4" hidden="1">#REF!</definedName>
    <definedName name="BExDCL7K96PC9VZYB70ZW3QPVIJE" hidden="1">#REF!</definedName>
    <definedName name="BExDCP3UZ3C2O4C1F7KMU0Z9U32N" localSheetId="4" hidden="1">#REF!</definedName>
    <definedName name="BExDCP3UZ3C2O4C1F7KMU0Z9U32N" hidden="1">#REF!</definedName>
    <definedName name="BExEO14OTKLVDBTNB2ONGZ4YB20H" localSheetId="4" hidden="1">#REF!</definedName>
    <definedName name="BExEO14OTKLVDBTNB2ONGZ4YB20H" hidden="1">#REF!</definedName>
    <definedName name="BExEO80UUNTK4DX33Z5TYLM8NYZM" localSheetId="4" hidden="1">#REF!</definedName>
    <definedName name="BExEO80UUNTK4DX33Z5TYLM8NYZM" hidden="1">#REF!</definedName>
    <definedName name="BExEOBX3WECDMYCV9RLN49APTXMM" localSheetId="4" hidden="1">#REF!</definedName>
    <definedName name="BExEOBX3WECDMYCV9RLN49APTXMM" hidden="1">#REF!</definedName>
    <definedName name="BExEPN9VIYI0FVL0HLZQXJFO6TT0" localSheetId="4" hidden="1">#REF!</definedName>
    <definedName name="BExEPN9VIYI0FVL0HLZQXJFO6TT0" hidden="1">#REF!</definedName>
    <definedName name="BExEPQPUOD4B6H60DKEB9159F7DR" localSheetId="4" hidden="1">#REF!</definedName>
    <definedName name="BExEPQPUOD4B6H60DKEB9159F7DR" hidden="1">#REF!</definedName>
    <definedName name="BExEPYT6VDSMR8MU2341Q5GM2Y9V" localSheetId="4" hidden="1">#REF!</definedName>
    <definedName name="BExEPYT6VDSMR8MU2341Q5GM2Y9V" hidden="1">#REF!</definedName>
    <definedName name="BExEQ2ENYLMY8K1796XBB31CJHNN" localSheetId="4" hidden="1">#REF!</definedName>
    <definedName name="BExEQ2ENYLMY8K1796XBB31CJHNN" hidden="1">#REF!</definedName>
    <definedName name="BExEQ2PFE4N40LEPGDPS90WDL6BN" localSheetId="4" hidden="1">#REF!</definedName>
    <definedName name="BExEQ2PFE4N40LEPGDPS90WDL6BN" hidden="1">#REF!</definedName>
    <definedName name="BExEQ2PFURT24NQYGYVE8NKX1EGA" localSheetId="4" hidden="1">#REF!</definedName>
    <definedName name="BExEQ2PFURT24NQYGYVE8NKX1EGA" hidden="1">#REF!</definedName>
    <definedName name="BExEQB8ZWXO6IIGOEPWTLOJGE2NR" localSheetId="4" hidden="1">#REF!</definedName>
    <definedName name="BExEQB8ZWXO6IIGOEPWTLOJGE2NR" hidden="1">#REF!</definedName>
    <definedName name="BExEQBZX0EL6LIKPY01197ACK65H" localSheetId="4" hidden="1">#REF!</definedName>
    <definedName name="BExEQBZX0EL6LIKPY01197ACK65H" hidden="1">#REF!</definedName>
    <definedName name="BExEQDXZALJLD4OBF74IKZBR13SR" localSheetId="4" hidden="1">#REF!</definedName>
    <definedName name="BExEQDXZALJLD4OBF74IKZBR13SR" hidden="1">#REF!</definedName>
    <definedName name="BExEQFLE2RPWGMWQAI4JMKUEFRPT" localSheetId="4" hidden="1">#REF!</definedName>
    <definedName name="BExEQFLE2RPWGMWQAI4JMKUEFRPT" hidden="1">#REF!</definedName>
    <definedName name="BExEQJHNJV9U65F5VGIGX0VM02VF" localSheetId="4" hidden="1">#REF!</definedName>
    <definedName name="BExEQJHNJV9U65F5VGIGX0VM02VF" hidden="1">#REF!</definedName>
    <definedName name="BExEQTZAP8R69U31W4LKGTKKGKQE" localSheetId="4" hidden="1">#REF!</definedName>
    <definedName name="BExEQTZAP8R69U31W4LKGTKKGKQE" hidden="1">#REF!</definedName>
    <definedName name="BExER2O72H1F9WV6S1J04C15PXX7" localSheetId="4" hidden="1">#REF!</definedName>
    <definedName name="BExER2O72H1F9WV6S1J04C15PXX7" hidden="1">#REF!</definedName>
    <definedName name="BExERIPCI7N2NW7JRL59DVT0TTSU" localSheetId="4" hidden="1">#REF!</definedName>
    <definedName name="BExERIPCI7N2NW7JRL59DVT0TTSU" hidden="1">#REF!</definedName>
    <definedName name="BExERRUIKIOATPZ9U4HQ0V52RJAU" localSheetId="4" hidden="1">#REF!</definedName>
    <definedName name="BExERRUIKIOATPZ9U4HQ0V52RJAU" hidden="1">#REF!</definedName>
    <definedName name="BExERSANFNM1O7T65PC5MJ301YET" localSheetId="4" hidden="1">#REF!</definedName>
    <definedName name="BExERSANFNM1O7T65PC5MJ301YET" hidden="1">#REF!</definedName>
    <definedName name="BExERU8P606C6QQZZL55U0ZQYQF1" localSheetId="4" hidden="1">#REF!</definedName>
    <definedName name="BExERU8P606C6QQZZL55U0ZQYQF1" hidden="1">#REF!</definedName>
    <definedName name="BExERWCEBKQRYWRQLYJ4UCMMKTHG" localSheetId="4" hidden="1">#REF!</definedName>
    <definedName name="BExERWCEBKQRYWRQLYJ4UCMMKTHG" hidden="1">#REF!</definedName>
    <definedName name="BExERXE1QW042A2T25RI4DVUU59O" localSheetId="4" hidden="1">#REF!</definedName>
    <definedName name="BExERXE1QW042A2T25RI4DVUU59O" hidden="1">#REF!</definedName>
    <definedName name="BExES44RHHDL3V7FLV6M20834WF1" localSheetId="4" hidden="1">#REF!</definedName>
    <definedName name="BExES44RHHDL3V7FLV6M20834WF1" hidden="1">#REF!</definedName>
    <definedName name="BExES4A7VE2X3RYYTVRLKZD4I7WU" localSheetId="4" hidden="1">#REF!</definedName>
    <definedName name="BExES4A7VE2X3RYYTVRLKZD4I7WU" hidden="1">#REF!</definedName>
    <definedName name="BExESLYUFDACMPARVY264HKBCXLX" localSheetId="4" hidden="1">#REF!</definedName>
    <definedName name="BExESLYUFDACMPARVY264HKBCXLX" hidden="1">#REF!</definedName>
    <definedName name="BExESMKD95A649M0WRSG6CXXP326" localSheetId="4" hidden="1">#REF!</definedName>
    <definedName name="BExESMKD95A649M0WRSG6CXXP326" hidden="1">#REF!</definedName>
    <definedName name="BExESR27ZXJG5VMY4PR9D940VS7T" localSheetId="4" hidden="1">#REF!</definedName>
    <definedName name="BExESR27ZXJG5VMY4PR9D940VS7T" hidden="1">#REF!</definedName>
    <definedName name="BExESVK1YRJM6UG6FBYOF9CNX29X" localSheetId="4" hidden="1">#REF!</definedName>
    <definedName name="BExESVK1YRJM6UG6FBYOF9CNX29X" hidden="1">#REF!</definedName>
    <definedName name="BExESZ03KXL8DQ2591HLR56ZML94" localSheetId="4" hidden="1">#REF!</definedName>
    <definedName name="BExESZ03KXL8DQ2591HLR56ZML94" hidden="1">#REF!</definedName>
    <definedName name="BExESZAW5N443NRTKIP59OEI1CR6" localSheetId="4" hidden="1">#REF!</definedName>
    <definedName name="BExESZAW5N443NRTKIP59OEI1CR6" hidden="1">#REF!</definedName>
    <definedName name="BExET3HXQ60A4O2OLKX8QNXRI6LQ" localSheetId="4" hidden="1">#REF!</definedName>
    <definedName name="BExET3HXQ60A4O2OLKX8QNXRI6LQ" hidden="1">#REF!</definedName>
    <definedName name="BExET4EAH366GROMVVMDCSUI1018" localSheetId="4" hidden="1">#REF!</definedName>
    <definedName name="BExET4EAH366GROMVVMDCSUI1018" hidden="1">#REF!</definedName>
    <definedName name="BExETA3B1FCIOA80H94K90FWXQKE" localSheetId="4" hidden="1">#REF!</definedName>
    <definedName name="BExETA3B1FCIOA80H94K90FWXQKE" hidden="1">#REF!</definedName>
    <definedName name="BExETAZOYT4CJIT8RRKC9F2HJG1D" localSheetId="4" hidden="1">#REF!</definedName>
    <definedName name="BExETAZOYT4CJIT8RRKC9F2HJG1D" hidden="1">#REF!</definedName>
    <definedName name="BExETB55BNG40G9YOI2H6UHIR9WU" localSheetId="4" hidden="1">#REF!</definedName>
    <definedName name="BExETB55BNG40G9YOI2H6UHIR9WU" hidden="1">#REF!</definedName>
    <definedName name="BExETF6QD5A9GEINE1KZRRC2LXWM" localSheetId="4" hidden="1">#REF!</definedName>
    <definedName name="BExETF6QD5A9GEINE1KZRRC2LXWM" hidden="1">#REF!</definedName>
    <definedName name="BExETQ9XRXLUACN82805SPSPNKHI" localSheetId="4" hidden="1">#REF!</definedName>
    <definedName name="BExETQ9XRXLUACN82805SPSPNKHI" hidden="1">#REF!</definedName>
    <definedName name="BExETR0YRMOR63E6DHLEHV9QVVON" localSheetId="4" hidden="1">#REF!</definedName>
    <definedName name="BExETR0YRMOR63E6DHLEHV9QVVON" hidden="1">#REF!</definedName>
    <definedName name="BExETVO51BGF7GGNGB21UD7OIF15" localSheetId="4" hidden="1">#REF!</definedName>
    <definedName name="BExETVO51BGF7GGNGB21UD7OIF15" hidden="1">#REF!</definedName>
    <definedName name="BExETVTGY38YXYYF7N73OYN6FYY3" localSheetId="4" hidden="1">#REF!</definedName>
    <definedName name="BExETVTGY38YXYYF7N73OYN6FYY3" hidden="1">#REF!</definedName>
    <definedName name="BExETVTH8RADW05P2XUUV7V44TWW" localSheetId="4" hidden="1">#REF!</definedName>
    <definedName name="BExETVTH8RADW05P2XUUV7V44TWW" hidden="1">#REF!</definedName>
    <definedName name="BExETW9PYUAV5QY6A4VCYZRIOUX4" localSheetId="4" hidden="1">#REF!</definedName>
    <definedName name="BExETW9PYUAV5QY6A4VCYZRIOUX4" hidden="1">#REF!</definedName>
    <definedName name="BExEUGNELLVZ7K2PYWP2TG8T65XQ" localSheetId="4" hidden="1">#REF!</definedName>
    <definedName name="BExEUGNELLVZ7K2PYWP2TG8T65XQ" hidden="1">#REF!</definedName>
    <definedName name="BExEUHUG1NGJGB6F1UH5IKFZ9B9M" localSheetId="4" hidden="1">#REF!</definedName>
    <definedName name="BExEUHUG1NGJGB6F1UH5IKFZ9B9M" hidden="1">#REF!</definedName>
    <definedName name="BExEUNE4T242Y59C6MS28MXEUGCP" localSheetId="4" hidden="1">#REF!</definedName>
    <definedName name="BExEUNE4T242Y59C6MS28MXEUGCP" hidden="1">#REF!</definedName>
    <definedName name="BExEUNU7FYVTR4DD1D31SS7PNXX2" localSheetId="4" hidden="1">#REF!</definedName>
    <definedName name="BExEUNU7FYVTR4DD1D31SS7PNXX2" hidden="1">#REF!</definedName>
    <definedName name="BExEV2TP7NA3ZR6RJGH5ER370OUM" localSheetId="4" hidden="1">#REF!</definedName>
    <definedName name="BExEV2TP7NA3ZR6RJGH5ER370OUM" hidden="1">#REF!</definedName>
    <definedName name="BExEV3Q7M5YTX3CY3QCP1SUIEP2E" localSheetId="4" hidden="1">#REF!</definedName>
    <definedName name="BExEV3Q7M5YTX3CY3QCP1SUIEP2E" hidden="1">#REF!</definedName>
    <definedName name="BExEV69USLNYO2QRJRC0J92XUF00" localSheetId="4" hidden="1">#REF!</definedName>
    <definedName name="BExEV69USLNYO2QRJRC0J92XUF00" hidden="1">#REF!</definedName>
    <definedName name="BExEV6KNTQOCFD7GV726XQEVQ7R6" localSheetId="4" hidden="1">#REF!</definedName>
    <definedName name="BExEV6KNTQOCFD7GV726XQEVQ7R6" hidden="1">#REF!</definedName>
    <definedName name="BExEV6VGM4POO9QT9KH3QA3VYCWM" localSheetId="4" hidden="1">#REF!</definedName>
    <definedName name="BExEV6VGM4POO9QT9KH3QA3VYCWM" hidden="1">#REF!</definedName>
    <definedName name="BExEVCEYMOI0PGO7HAEOS9CVMU2O" localSheetId="4" hidden="1">#REF!</definedName>
    <definedName name="BExEVCEYMOI0PGO7HAEOS9CVMU2O" hidden="1">#REF!</definedName>
    <definedName name="BExEVET98G3FU6QBF9LHYWSAMV0O" localSheetId="4" hidden="1">#REF!</definedName>
    <definedName name="BExEVET98G3FU6QBF9LHYWSAMV0O" hidden="1">#REF!</definedName>
    <definedName name="BExEVNCUT0PDUYNJH7G6BSEWZOT2" localSheetId="4" hidden="1">#REF!</definedName>
    <definedName name="BExEVNCUT0PDUYNJH7G6BSEWZOT2" hidden="1">#REF!</definedName>
    <definedName name="BExEVPGF4V5J0WQRZKUM8F9TTKZJ" localSheetId="4" hidden="1">#REF!</definedName>
    <definedName name="BExEVPGF4V5J0WQRZKUM8F9TTKZJ" hidden="1">#REF!</definedName>
    <definedName name="BExEVVLIEVWYRF2UUC1H0H5QU1CP" localSheetId="4" hidden="1">#REF!</definedName>
    <definedName name="BExEVVLIEVWYRF2UUC1H0H5QU1CP" hidden="1">#REF!</definedName>
    <definedName name="BExEVWCKO8T84GW9Z3X47915XKSH" localSheetId="4" hidden="1">#REF!</definedName>
    <definedName name="BExEVWCKO8T84GW9Z3X47915XKSH" hidden="1">#REF!</definedName>
    <definedName name="BExEVZSJWMZ5L2ZE7AZC57CXKW6T" localSheetId="4" hidden="1">#REF!</definedName>
    <definedName name="BExEVZSJWMZ5L2ZE7AZC57CXKW6T" hidden="1">#REF!</definedName>
    <definedName name="BExEW0JL1GFFCXMDGW54CI7Y8FZN" localSheetId="4" hidden="1">#REF!</definedName>
    <definedName name="BExEW0JL1GFFCXMDGW54CI7Y8FZN" hidden="1">#REF!</definedName>
    <definedName name="BExEW68M9WL8214QH9C7VCK7BN08" localSheetId="4" hidden="1">#REF!</definedName>
    <definedName name="BExEW68M9WL8214QH9C7VCK7BN08" hidden="1">#REF!</definedName>
    <definedName name="BExEW8HFKH6F47KIHYBDRUEFZ2ZZ" localSheetId="4" hidden="1">#REF!</definedName>
    <definedName name="BExEW8HFKH6F47KIHYBDRUEFZ2ZZ" hidden="1">#REF!</definedName>
    <definedName name="BExEWB6JHMITZPXHB6JATOCLLKLJ" localSheetId="4" hidden="1">#REF!</definedName>
    <definedName name="BExEWB6JHMITZPXHB6JATOCLLKLJ" hidden="1">#REF!</definedName>
    <definedName name="BExEWNBGQS1U2LW3W84T4LSJ9K00" localSheetId="4" hidden="1">#REF!</definedName>
    <definedName name="BExEWNBGQS1U2LW3W84T4LSJ9K00" hidden="1">#REF!</definedName>
    <definedName name="BExEWO7STL7HNZSTY8VQBPTX1WK6" localSheetId="4" hidden="1">#REF!</definedName>
    <definedName name="BExEWO7STL7HNZSTY8VQBPTX1WK6" hidden="1">#REF!</definedName>
    <definedName name="BExEWQ0M1N3KMKTDJ73H10QSG4W1" localSheetId="4" hidden="1">#REF!</definedName>
    <definedName name="BExEWQ0M1N3KMKTDJ73H10QSG4W1" hidden="1">#REF!</definedName>
    <definedName name="BExEX43OR6NH8GF32YY2ZB6Y8WGP" localSheetId="4" hidden="1">#REF!</definedName>
    <definedName name="BExEX43OR6NH8GF32YY2ZB6Y8WGP" hidden="1">#REF!</definedName>
    <definedName name="BExEX85F3OSW8NSCYGYPS9372Z1Q" localSheetId="4" hidden="1">#REF!</definedName>
    <definedName name="BExEX85F3OSW8NSCYGYPS9372Z1Q" hidden="1">#REF!</definedName>
    <definedName name="BExEX9HWY2G6928ZVVVQF77QCM2C" localSheetId="4" hidden="1">#REF!</definedName>
    <definedName name="BExEX9HWY2G6928ZVVVQF77QCM2C" hidden="1">#REF!</definedName>
    <definedName name="BExEXBQWAYKMVBRJRHB8PFCSYFVN" localSheetId="4" hidden="1">#REF!</definedName>
    <definedName name="BExEXBQWAYKMVBRJRHB8PFCSYFVN" hidden="1">#REF!</definedName>
    <definedName name="BExEXGE2TE9MQWLQVHL7XGQWL102" localSheetId="4" hidden="1">#REF!</definedName>
    <definedName name="BExEXGE2TE9MQWLQVHL7XGQWL102" hidden="1">#REF!</definedName>
    <definedName name="BExEXRBZ0DI9E2UFLLKYWGN66B61" localSheetId="4" hidden="1">#REF!</definedName>
    <definedName name="BExEXRBZ0DI9E2UFLLKYWGN66B61" hidden="1">#REF!</definedName>
    <definedName name="BExEXW4FSOZ9C2SZSQIAA3W82I5K" localSheetId="4" hidden="1">#REF!</definedName>
    <definedName name="BExEXW4FSOZ9C2SZSQIAA3W82I5K" hidden="1">#REF!</definedName>
    <definedName name="BExEXZ4H2ZUNEW5I6I74GK08QAQC" localSheetId="4" hidden="1">#REF!</definedName>
    <definedName name="BExEXZ4H2ZUNEW5I6I74GK08QAQC" hidden="1">#REF!</definedName>
    <definedName name="BExEY42GK80HA9M84NTZ3NV9K2VI" localSheetId="4" hidden="1">#REF!</definedName>
    <definedName name="BExEY42GK80HA9M84NTZ3NV9K2VI" hidden="1">#REF!</definedName>
    <definedName name="BExEYLG9FL9V1JPPNZ3FUDNSEJ4V" localSheetId="4" hidden="1">#REF!</definedName>
    <definedName name="BExEYLG9FL9V1JPPNZ3FUDNSEJ4V" hidden="1">#REF!</definedName>
    <definedName name="BExEYOW8C1B3OUUCIGEC7L8OOW1Z" localSheetId="4" hidden="1">#REF!</definedName>
    <definedName name="BExEYOW8C1B3OUUCIGEC7L8OOW1Z" hidden="1">#REF!</definedName>
    <definedName name="BExEYPCI2LT224YS4M3T50V85FAG" localSheetId="4" hidden="1">#REF!</definedName>
    <definedName name="BExEYPCI2LT224YS4M3T50V85FAG" hidden="1">#REF!</definedName>
    <definedName name="BExEYUQJXZT6N5HJH8ACJF6SRWEE" localSheetId="4" hidden="1">#REF!</definedName>
    <definedName name="BExEYUQJXZT6N5HJH8ACJF6SRWEE" hidden="1">#REF!</definedName>
    <definedName name="BExEYYC7KLO4XJQW9GMGVVJQXF4C" localSheetId="4" hidden="1">#REF!</definedName>
    <definedName name="BExEYYC7KLO4XJQW9GMGVVJQXF4C" hidden="1">#REF!</definedName>
    <definedName name="BExEZ1S6VZCG01ZPLBSS9Z1SBOJ2" localSheetId="4" hidden="1">#REF!</definedName>
    <definedName name="BExEZ1S6VZCG01ZPLBSS9Z1SBOJ2" hidden="1">#REF!</definedName>
    <definedName name="BExEZ6KV8TDKOO0Y66LSH9DCFW5M" localSheetId="4" hidden="1">#REF!</definedName>
    <definedName name="BExEZ6KV8TDKOO0Y66LSH9DCFW5M" hidden="1">#REF!</definedName>
    <definedName name="BExEZGBFNJR8DLPN0V11AU22L6WY" localSheetId="4" hidden="1">#REF!</definedName>
    <definedName name="BExEZGBFNJR8DLPN0V11AU22L6WY" hidden="1">#REF!</definedName>
    <definedName name="BExEZVR61GWO1ZM3XHWUKRJJMQXV" localSheetId="4" hidden="1">#REF!</definedName>
    <definedName name="BExEZVR61GWO1ZM3XHWUKRJJMQXV" hidden="1">#REF!</definedName>
    <definedName name="BExF02Y3V3QEPO2XLDSK47APK9XJ" localSheetId="4" hidden="1">#REF!</definedName>
    <definedName name="BExF02Y3V3QEPO2XLDSK47APK9XJ" hidden="1">#REF!</definedName>
    <definedName name="BExF03E824NHBODFUZ3PZ5HLF85X" localSheetId="4" hidden="1">#REF!</definedName>
    <definedName name="BExF03E824NHBODFUZ3PZ5HLF85X" hidden="1">#REF!</definedName>
    <definedName name="BExF09OS91RT7N7IW8JLMZ121ZP3" localSheetId="4" hidden="1">#REF!</definedName>
    <definedName name="BExF09OS91RT7N7IW8JLMZ121ZP3" hidden="1">#REF!</definedName>
    <definedName name="BExF0D4SEQ7RRCAER8UQKUJ4HH0Q" localSheetId="4" hidden="1">#REF!</definedName>
    <definedName name="BExF0D4SEQ7RRCAER8UQKUJ4HH0Q" hidden="1">#REF!</definedName>
    <definedName name="BExF0D4Z97PCG5JI9CC2TFB553AX" localSheetId="4" hidden="1">#REF!</definedName>
    <definedName name="BExF0D4Z97PCG5JI9CC2TFB553AX" hidden="1">#REF!</definedName>
    <definedName name="BExF0DAB1PUE0V936NFEK68CCKTJ" localSheetId="4" hidden="1">#REF!</definedName>
    <definedName name="BExF0DAB1PUE0V936NFEK68CCKTJ" hidden="1">#REF!</definedName>
    <definedName name="BExF0LOEHV42P2DV7QL8O7HOQ3N9" localSheetId="4" hidden="1">#REF!</definedName>
    <definedName name="BExF0LOEHV42P2DV7QL8O7HOQ3N9" hidden="1">#REF!</definedName>
    <definedName name="BExF0QRT0ZP2578DKKC9SRW40F5L" localSheetId="4" hidden="1">#REF!</definedName>
    <definedName name="BExF0QRT0ZP2578DKKC9SRW40F5L" hidden="1">#REF!</definedName>
    <definedName name="BExF0WRM9VO25RLSO03ZOCE8H7K5" localSheetId="4" hidden="1">#REF!</definedName>
    <definedName name="BExF0WRM9VO25RLSO03ZOCE8H7K5" hidden="1">#REF!</definedName>
    <definedName name="BExF0ZRI7W4RSLIDLHTSM0AWXO3S" localSheetId="4" hidden="1">#REF!</definedName>
    <definedName name="BExF0ZRI7W4RSLIDLHTSM0AWXO3S" hidden="1">#REF!</definedName>
    <definedName name="BExF19CT3MMZZ2T5EWMDNG3UOJ01" localSheetId="4" hidden="1">#REF!</definedName>
    <definedName name="BExF19CT3MMZZ2T5EWMDNG3UOJ01" hidden="1">#REF!</definedName>
    <definedName name="BExF1C1VNHJBRW2XQKVSL1KSLFZ8" localSheetId="4" hidden="1">#REF!</definedName>
    <definedName name="BExF1C1VNHJBRW2XQKVSL1KSLFZ8" hidden="1">#REF!</definedName>
    <definedName name="BExF1M38U6NX17YJA8YU359B5Z4M" localSheetId="4" hidden="1">#REF!</definedName>
    <definedName name="BExF1M38U6NX17YJA8YU359B5Z4M" hidden="1">#REF!</definedName>
    <definedName name="BExF1MU4W3NPEY0OHRDWP5IANCBB" localSheetId="4" hidden="1">#REF!</definedName>
    <definedName name="BExF1MU4W3NPEY0OHRDWP5IANCBB" hidden="1">#REF!</definedName>
    <definedName name="BExF1MZN8MWMOKOARHJ1QAF9HPGT" localSheetId="4" hidden="1">#REF!</definedName>
    <definedName name="BExF1MZN8MWMOKOARHJ1QAF9HPGT" hidden="1">#REF!</definedName>
    <definedName name="BExF1US4ZIQYSU5LBFYNRA9N0K2O" localSheetId="4" hidden="1">#REF!</definedName>
    <definedName name="BExF1US4ZIQYSU5LBFYNRA9N0K2O" hidden="1">#REF!</definedName>
    <definedName name="BExF272JNPJCK1XLBG016XXBVFO8" localSheetId="4" hidden="1">#REF!</definedName>
    <definedName name="BExF272JNPJCK1XLBG016XXBVFO8" hidden="1">#REF!</definedName>
    <definedName name="BExF2CWZN6E87RGTBMD4YQI2QT7R" localSheetId="4" hidden="1">#REF!</definedName>
    <definedName name="BExF2CWZN6E87RGTBMD4YQI2QT7R" hidden="1">#REF!</definedName>
    <definedName name="BExF2DYO1WQ7GMXSTAQRDBW1NSFG" localSheetId="4" hidden="1">#REF!</definedName>
    <definedName name="BExF2DYO1WQ7GMXSTAQRDBW1NSFG" hidden="1">#REF!</definedName>
    <definedName name="BExF2H9D3MC9XKLPZ6VIP4F7G4YN" localSheetId="4" hidden="1">#REF!</definedName>
    <definedName name="BExF2H9D3MC9XKLPZ6VIP4F7G4YN" hidden="1">#REF!</definedName>
    <definedName name="BExF2MSWNUY9Z6BZJQZ538PPTION" localSheetId="4" hidden="1">#REF!</definedName>
    <definedName name="BExF2MSWNUY9Z6BZJQZ538PPTION" hidden="1">#REF!</definedName>
    <definedName name="BExF2QZYWHTYGUTTXR15CKCV3LS7" localSheetId="4" hidden="1">#REF!</definedName>
    <definedName name="BExF2QZYWHTYGUTTXR15CKCV3LS7" hidden="1">#REF!</definedName>
    <definedName name="BExF2T8Y6TSJ74RMSZOA9CEH4OZ6" localSheetId="4" hidden="1">#REF!</definedName>
    <definedName name="BExF2T8Y6TSJ74RMSZOA9CEH4OZ6" hidden="1">#REF!</definedName>
    <definedName name="BExF31N3YM4F37EOOY8M8VI1KXN8" localSheetId="4" hidden="1">#REF!</definedName>
    <definedName name="BExF31N3YM4F37EOOY8M8VI1KXN8" hidden="1">#REF!</definedName>
    <definedName name="BExF37C1YKBT79Z9SOJAG5MXQGTU" localSheetId="4" hidden="1">#REF!</definedName>
    <definedName name="BExF37C1YKBT79Z9SOJAG5MXQGTU" hidden="1">#REF!</definedName>
    <definedName name="BExF3A6HPA6DGYALZNHHJPMCUYZR" localSheetId="4" hidden="1">#REF!</definedName>
    <definedName name="BExF3A6HPA6DGYALZNHHJPMCUYZR" hidden="1">#REF!</definedName>
    <definedName name="BExF3GMJW5D7066GYKTMM3CVH1HE" localSheetId="4" hidden="1">#REF!</definedName>
    <definedName name="BExF3GMJW5D7066GYKTMM3CVH1HE" hidden="1">#REF!</definedName>
    <definedName name="BExF3I9T44X7DV9HHV51DVDDPPZG" localSheetId="4" hidden="1">#REF!</definedName>
    <definedName name="BExF3I9T44X7DV9HHV51DVDDPPZG" hidden="1">#REF!</definedName>
    <definedName name="BExF3IKLZ35F2D4DI7R7P7NZLVC3" localSheetId="4" hidden="1">#REF!</definedName>
    <definedName name="BExF3IKLZ35F2D4DI7R7P7NZLVC3" hidden="1">#REF!</definedName>
    <definedName name="BExF3JMFX5DILOIFUDIO1HZUK875" localSheetId="4" hidden="1">#REF!</definedName>
    <definedName name="BExF3JMFX5DILOIFUDIO1HZUK875" hidden="1">#REF!</definedName>
    <definedName name="BExF3KIO2G9LJYXZ61H8PJJ6OQXV" localSheetId="4" hidden="1">#REF!</definedName>
    <definedName name="BExF3KIO2G9LJYXZ61H8PJJ6OQXV" hidden="1">#REF!</definedName>
    <definedName name="BExF3MGVCZHXDAUDZAGUYESZ3RC8" localSheetId="4" hidden="1">#REF!</definedName>
    <definedName name="BExF3MGVCZHXDAUDZAGUYESZ3RC8" hidden="1">#REF!</definedName>
    <definedName name="BExF3NTC4BGZEM6B87TCFX277QCS" localSheetId="4" hidden="1">#REF!</definedName>
    <definedName name="BExF3NTC4BGZEM6B87TCFX277QCS" hidden="1">#REF!</definedName>
    <definedName name="BExF3Q2DOSQI9SIAXB522CN0WBZ7" localSheetId="4" hidden="1">#REF!</definedName>
    <definedName name="BExF3Q2DOSQI9SIAXB522CN0WBZ7" hidden="1">#REF!</definedName>
    <definedName name="BExF3Q7NI90WT31QHYSJDIG0LLLJ" localSheetId="4" hidden="1">#REF!</definedName>
    <definedName name="BExF3Q7NI90WT31QHYSJDIG0LLLJ" hidden="1">#REF!</definedName>
    <definedName name="BExF3QD55TIY1MSBSRK9TUJKBEWO" localSheetId="4" hidden="1">#REF!</definedName>
    <definedName name="BExF3QD55TIY1MSBSRK9TUJKBEWO" hidden="1">#REF!</definedName>
    <definedName name="BExF3QT8J6RIF1L3R700MBSKIOKW" localSheetId="4" hidden="1">#REF!</definedName>
    <definedName name="BExF3QT8J6RIF1L3R700MBSKIOKW" hidden="1">#REF!</definedName>
    <definedName name="BExF42SSBVPMLK2UB3B7FPEIY9TU" localSheetId="4" hidden="1">#REF!</definedName>
    <definedName name="BExF42SSBVPMLK2UB3B7FPEIY9TU" hidden="1">#REF!</definedName>
    <definedName name="BExF4HXSWB50BKYPWA0HTT8W56H6" localSheetId="4" hidden="1">#REF!</definedName>
    <definedName name="BExF4HXSWB50BKYPWA0HTT8W56H6" hidden="1">#REF!</definedName>
    <definedName name="BExF4J4Y60OUA8GY6YN8XVRUX80A" localSheetId="4" hidden="1">#REF!</definedName>
    <definedName name="BExF4J4Y60OUA8GY6YN8XVRUX80A" hidden="1">#REF!</definedName>
    <definedName name="BExF4KHF04IWW4LQ95FHQPFE4Y9K" localSheetId="4" hidden="1">#REF!</definedName>
    <definedName name="BExF4KHF04IWW4LQ95FHQPFE4Y9K" hidden="1">#REF!</definedName>
    <definedName name="BExF4MVQM5Y0QRDLDFSKWWTF709C" localSheetId="4" hidden="1">#REF!</definedName>
    <definedName name="BExF4MVQM5Y0QRDLDFSKWWTF709C" hidden="1">#REF!</definedName>
    <definedName name="BExF4PVMZYV36E8HOYY06J81AMBI" localSheetId="4" hidden="1">#REF!</definedName>
    <definedName name="BExF4PVMZYV36E8HOYY06J81AMBI" hidden="1">#REF!</definedName>
    <definedName name="BExF4SF9NEX1FZE9N8EXT89PM54D" localSheetId="4" hidden="1">#REF!</definedName>
    <definedName name="BExF4SF9NEX1FZE9N8EXT89PM54D" hidden="1">#REF!</definedName>
    <definedName name="BExF52GTGP8MHGII4KJ8TJGR8W8U" localSheetId="4" hidden="1">#REF!</definedName>
    <definedName name="BExF52GTGP8MHGII4KJ8TJGR8W8U" hidden="1">#REF!</definedName>
    <definedName name="BExF57K7L3UC1I2FSAWURR4SN0UN" localSheetId="4" hidden="1">#REF!</definedName>
    <definedName name="BExF57K7L3UC1I2FSAWURR4SN0UN" hidden="1">#REF!</definedName>
    <definedName name="BExF5HR2GFV7O8LKG9SJ4BY78LYA" localSheetId="4" hidden="1">#REF!</definedName>
    <definedName name="BExF5HR2GFV7O8LKG9SJ4BY78LYA" hidden="1">#REF!</definedName>
    <definedName name="BExF5ZFO2A29GHWR5ES64Z9OS16J" localSheetId="4" hidden="1">#REF!</definedName>
    <definedName name="BExF5ZFO2A29GHWR5ES64Z9OS16J" hidden="1">#REF!</definedName>
    <definedName name="BExF63S045JO7H2ZJCBTBVH3SUIF" localSheetId="4" hidden="1">#REF!</definedName>
    <definedName name="BExF63S045JO7H2ZJCBTBVH3SUIF" hidden="1">#REF!</definedName>
    <definedName name="BExF642TEGTXCI9A61ZOONJCB0U1" localSheetId="4" hidden="1">#REF!</definedName>
    <definedName name="BExF642TEGTXCI9A61ZOONJCB0U1" hidden="1">#REF!</definedName>
    <definedName name="BExF67O951CF8UJF3KBDNR0E83C1" localSheetId="4" hidden="1">#REF!</definedName>
    <definedName name="BExF67O951CF8UJF3KBDNR0E83C1" hidden="1">#REF!</definedName>
    <definedName name="BExF6EV7I35NVMIJGYTB6E24YVPA" localSheetId="4" hidden="1">#REF!</definedName>
    <definedName name="BExF6EV7I35NVMIJGYTB6E24YVPA" hidden="1">#REF!</definedName>
    <definedName name="BExF6FGUF393KTMBT40S5BYAFG00" localSheetId="4" hidden="1">#REF!</definedName>
    <definedName name="BExF6FGUF393KTMBT40S5BYAFG00" hidden="1">#REF!</definedName>
    <definedName name="BExF6GNYXWY8A0SY4PW1B6KJMMTM" localSheetId="4" hidden="1">#REF!</definedName>
    <definedName name="BExF6GNYXWY8A0SY4PW1B6KJMMTM" hidden="1">#REF!</definedName>
    <definedName name="BExF6IB8K74Z0AFT05GPOKKZW7C9" localSheetId="4" hidden="1">#REF!</definedName>
    <definedName name="BExF6IB8K74Z0AFT05GPOKKZW7C9" hidden="1">#REF!</definedName>
    <definedName name="BExF6NUXJI11W2IAZNAM1QWC0459" localSheetId="4" hidden="1">#REF!</definedName>
    <definedName name="BExF6NUXJI11W2IAZNAM1QWC0459" hidden="1">#REF!</definedName>
    <definedName name="BExF6RR76KNVIXGJOVFO8GDILKGZ" localSheetId="4" hidden="1">#REF!</definedName>
    <definedName name="BExF6RR76KNVIXGJOVFO8GDILKGZ" hidden="1">#REF!</definedName>
    <definedName name="BExF6ZE8D5CMPJPRWT6S4HM56LPF" localSheetId="4" hidden="1">#REF!</definedName>
    <definedName name="BExF6ZE8D5CMPJPRWT6S4HM56LPF" hidden="1">#REF!</definedName>
    <definedName name="BExF76FV8SF7AJK7B35AL7VTZF6D" localSheetId="4" hidden="1">#REF!</definedName>
    <definedName name="BExF76FV8SF7AJK7B35AL7VTZF6D" hidden="1">#REF!</definedName>
    <definedName name="BExF7EOIMC1OYL1N7835KGOI0FIZ" localSheetId="4" hidden="1">#REF!</definedName>
    <definedName name="BExF7EOIMC1OYL1N7835KGOI0FIZ" hidden="1">#REF!</definedName>
    <definedName name="BExF7K88K7ASGV6RAOAGH52G04VR" localSheetId="4" hidden="1">#REF!</definedName>
    <definedName name="BExF7K88K7ASGV6RAOAGH52G04VR" hidden="1">#REF!</definedName>
    <definedName name="BExF7OVDRP3LHNAF2CX4V84CKKIR" localSheetId="4" hidden="1">#REF!</definedName>
    <definedName name="BExF7OVDRP3LHNAF2CX4V84CKKIR" hidden="1">#REF!</definedName>
    <definedName name="BExF7QO41X2A2SL8UXDNP99GY7U9" localSheetId="4" hidden="1">#REF!</definedName>
    <definedName name="BExF7QO41X2A2SL8UXDNP99GY7U9" hidden="1">#REF!</definedName>
    <definedName name="BExF7QYWRJ8S4SID84VVXH3TN7X8" localSheetId="4" hidden="1">#REF!</definedName>
    <definedName name="BExF7QYWRJ8S4SID84VVXH3TN7X8" hidden="1">#REF!</definedName>
    <definedName name="BExF81GI8B8WBHXFTET68A9358BR" localSheetId="4" hidden="1">#REF!</definedName>
    <definedName name="BExF81GI8B8WBHXFTET68A9358BR" hidden="1">#REF!</definedName>
    <definedName name="BExGKN1EUJWHOYSSFY4XX6T9QVV5" localSheetId="4" hidden="1">#REF!</definedName>
    <definedName name="BExGKN1EUJWHOYSSFY4XX6T9QVV5" hidden="1">#REF!</definedName>
    <definedName name="BExGL97US0Y3KXXASUTVR26XLT70" localSheetId="4" hidden="1">#REF!</definedName>
    <definedName name="BExGL97US0Y3KXXASUTVR26XLT70" hidden="1">#REF!</definedName>
    <definedName name="BExGL9TEJAX73AMCXKXTMRO9T6QA" localSheetId="4" hidden="1">#REF!</definedName>
    <definedName name="BExGL9TEJAX73AMCXKXTMRO9T6QA" hidden="1">#REF!</definedName>
    <definedName name="BExGLBM5GKGBJDTZSMMBZBAVQ7N1" localSheetId="4" hidden="1">#REF!</definedName>
    <definedName name="BExGLBM5GKGBJDTZSMMBZBAVQ7N1" hidden="1">#REF!</definedName>
    <definedName name="BExGLC7R4C33RO0PID97ZPPVCW4M" localSheetId="4" hidden="1">#REF!</definedName>
    <definedName name="BExGLC7R4C33RO0PID97ZPPVCW4M" hidden="1">#REF!</definedName>
    <definedName name="BExGLFIF7HCFSHNQHKEV6RY0WCO3" localSheetId="4" hidden="1">#REF!</definedName>
    <definedName name="BExGLFIF7HCFSHNQHKEV6RY0WCO3" hidden="1">#REF!</definedName>
    <definedName name="BExGLPP9Z6SH15N8AV0F7H58S14K" localSheetId="4" hidden="1">#REF!</definedName>
    <definedName name="BExGLPP9Z6SH15N8AV0F7H58S14K" hidden="1">#REF!</definedName>
    <definedName name="BExGLQATG820J44V2O4JEICPUUTR" localSheetId="4" hidden="1">#REF!</definedName>
    <definedName name="BExGLQATG820J44V2O4JEICPUUTR" hidden="1">#REF!</definedName>
    <definedName name="BExGLTARRL0J772UD2TXEYAVPY6E" localSheetId="4" hidden="1">#REF!</definedName>
    <definedName name="BExGLTARRL0J772UD2TXEYAVPY6E" hidden="1">#REF!</definedName>
    <definedName name="BExGLYE6RZTAAWHJBG2QFJPTDS2Q" localSheetId="4" hidden="1">#REF!</definedName>
    <definedName name="BExGLYE6RZTAAWHJBG2QFJPTDS2Q" hidden="1">#REF!</definedName>
    <definedName name="BExGM4DZ65OAQP7MA4LN6QMYZOFF" localSheetId="4" hidden="1">#REF!</definedName>
    <definedName name="BExGM4DZ65OAQP7MA4LN6QMYZOFF" hidden="1">#REF!</definedName>
    <definedName name="BExGMCXCWEC9XNUOEMZ61TMI6CUO" localSheetId="4" hidden="1">#REF!</definedName>
    <definedName name="BExGMCXCWEC9XNUOEMZ61TMI6CUO" hidden="1">#REF!</definedName>
    <definedName name="BExGMJDGIH0MEPC2TUSFUCY2ROTB" localSheetId="4" hidden="1">#REF!</definedName>
    <definedName name="BExGMJDGIH0MEPC2TUSFUCY2ROTB" hidden="1">#REF!</definedName>
    <definedName name="BExGMKPW2HPKN0M0XKF3AZ8YP0D6" localSheetId="4" hidden="1">#REF!</definedName>
    <definedName name="BExGMKPW2HPKN0M0XKF3AZ8YP0D6" hidden="1">#REF!</definedName>
    <definedName name="BExGMOGUOL3NATNV0TIZH2J6DLLD" localSheetId="4" hidden="1">#REF!</definedName>
    <definedName name="BExGMOGUOL3NATNV0TIZH2J6DLLD" hidden="1">#REF!</definedName>
    <definedName name="BExGMP2F175LGL6QVSJGP6GKYHHA" localSheetId="4" hidden="1">#REF!</definedName>
    <definedName name="BExGMP2F175LGL6QVSJGP6GKYHHA" hidden="1">#REF!</definedName>
    <definedName name="BExGMPIIP8GKML2VVA8OEFL43NCS" localSheetId="4" hidden="1">#REF!</definedName>
    <definedName name="BExGMPIIP8GKML2VVA8OEFL43NCS" hidden="1">#REF!</definedName>
    <definedName name="BExGMZ3SRIXLXMWBVOXXV3M4U4YL" localSheetId="4" hidden="1">#REF!</definedName>
    <definedName name="BExGMZ3SRIXLXMWBVOXXV3M4U4YL" hidden="1">#REF!</definedName>
    <definedName name="BExGMZ3UBN48IXU1ZEFYECEMZ1IM" localSheetId="4" hidden="1">#REF!</definedName>
    <definedName name="BExGMZ3UBN48IXU1ZEFYECEMZ1IM" hidden="1">#REF!</definedName>
    <definedName name="BExGN4I0QATXNZCLZJM1KH1OIJQH" localSheetId="4" hidden="1">#REF!</definedName>
    <definedName name="BExGN4I0QATXNZCLZJM1KH1OIJQH" hidden="1">#REF!</definedName>
    <definedName name="BExGN9FZ2RWCMSY1YOBJKZMNIM9R" localSheetId="4" hidden="1">#REF!</definedName>
    <definedName name="BExGN9FZ2RWCMSY1YOBJKZMNIM9R" hidden="1">#REF!</definedName>
    <definedName name="BExGNDSIMTHOCXXG6QOGR6DA8SGG" localSheetId="4" hidden="1">#REF!</definedName>
    <definedName name="BExGNDSIMTHOCXXG6QOGR6DA8SGG" hidden="1">#REF!</definedName>
    <definedName name="BExGNHOS7RBERG1J2M2HVGSRZL5G" localSheetId="4" hidden="1">#REF!</definedName>
    <definedName name="BExGNHOS7RBERG1J2M2HVGSRZL5G" hidden="1">#REF!</definedName>
    <definedName name="BExGNJ18W3Q55XAXY8XTFB80IVMV" localSheetId="4" hidden="1">#REF!</definedName>
    <definedName name="BExGNJ18W3Q55XAXY8XTFB80IVMV" hidden="1">#REF!</definedName>
    <definedName name="BExGNN2YQ9BDAZXT2GLCSAPXKIM7" localSheetId="4" hidden="1">#REF!</definedName>
    <definedName name="BExGNN2YQ9BDAZXT2GLCSAPXKIM7" hidden="1">#REF!</definedName>
    <definedName name="BExGNP6INLF5NZFP5ME6K7C9Y0NH" localSheetId="4" hidden="1">#REF!</definedName>
    <definedName name="BExGNP6INLF5NZFP5ME6K7C9Y0NH" hidden="1">#REF!</definedName>
    <definedName name="BExGNSS0CKRPKHO25R3TDBEL2NHX" localSheetId="4" hidden="1">#REF!</definedName>
    <definedName name="BExGNSS0CKRPKHO25R3TDBEL2NHX" hidden="1">#REF!</definedName>
    <definedName name="BExGNYH0MO8NOVS85L15G0RWX4GW" localSheetId="4" hidden="1">#REF!</definedName>
    <definedName name="BExGNYH0MO8NOVS85L15G0RWX4GW" hidden="1">#REF!</definedName>
    <definedName name="BExGNZO44DEG8CGIDYSEGDUQ531R" localSheetId="4" hidden="1">#REF!</definedName>
    <definedName name="BExGNZO44DEG8CGIDYSEGDUQ531R" hidden="1">#REF!</definedName>
    <definedName name="BExGO22GMMPZVQY9RQ8MDKZDP5G3" localSheetId="4" hidden="1">#REF!</definedName>
    <definedName name="BExGO22GMMPZVQY9RQ8MDKZDP5G3" hidden="1">#REF!</definedName>
    <definedName name="BExGO2O0V6UYDY26AX8OSN72F77N" localSheetId="4" hidden="1">#REF!</definedName>
    <definedName name="BExGO2O0V6UYDY26AX8OSN72F77N" hidden="1">#REF!</definedName>
    <definedName name="BExGO2YUBOVLYHY1QSIHRE1KLAFV" localSheetId="4" hidden="1">#REF!</definedName>
    <definedName name="BExGO2YUBOVLYHY1QSIHRE1KLAFV" hidden="1">#REF!</definedName>
    <definedName name="BExGO70E2O70LF46V8T26YFPL4V8" localSheetId="4" hidden="1">#REF!</definedName>
    <definedName name="BExGO70E2O70LF46V8T26YFPL4V8" hidden="1">#REF!</definedName>
    <definedName name="BExGOB25QJMQCQE76MRW9X58OIOO" localSheetId="4" hidden="1">#REF!</definedName>
    <definedName name="BExGOB25QJMQCQE76MRW9X58OIOO" hidden="1">#REF!</definedName>
    <definedName name="BExGODAZKJ9EXMQZNQR5YDBSS525" localSheetId="4" hidden="1">#REF!</definedName>
    <definedName name="BExGODAZKJ9EXMQZNQR5YDBSS525" hidden="1">#REF!</definedName>
    <definedName name="BExGODR8ZSMUC11I56QHSZ686XV5" localSheetId="4" hidden="1">#REF!</definedName>
    <definedName name="BExGODR8ZSMUC11I56QHSZ686XV5" hidden="1">#REF!</definedName>
    <definedName name="BExGOXJDHUDPDT8I8IVGVW9J0R5Q" localSheetId="4" hidden="1">#REF!</definedName>
    <definedName name="BExGOXJDHUDPDT8I8IVGVW9J0R5Q" hidden="1">#REF!</definedName>
    <definedName name="BExGPAPYI1N5W3IH8H485BHSVOY3" localSheetId="4" hidden="1">#REF!</definedName>
    <definedName name="BExGPAPYI1N5W3IH8H485BHSVOY3" hidden="1">#REF!</definedName>
    <definedName name="BExGPFO3GOKYO2922Y91GMQRCMOA" localSheetId="4" hidden="1">#REF!</definedName>
    <definedName name="BExGPFO3GOKYO2922Y91GMQRCMOA" hidden="1">#REF!</definedName>
    <definedName name="BExGPHGT5KDOCMV2EFS4OVKTWBRD" localSheetId="4" hidden="1">#REF!</definedName>
    <definedName name="BExGPHGT5KDOCMV2EFS4OVKTWBRD" hidden="1">#REF!</definedName>
    <definedName name="BExGPID72Y4Y619LWASUQZKZHJNC" localSheetId="4" hidden="1">#REF!</definedName>
    <definedName name="BExGPID72Y4Y619LWASUQZKZHJNC" hidden="1">#REF!</definedName>
    <definedName name="BExGPPENQIANVGLVQJ77DK5JPRTB" localSheetId="4" hidden="1">#REF!</definedName>
    <definedName name="BExGPPENQIANVGLVQJ77DK5JPRTB" hidden="1">#REF!</definedName>
    <definedName name="BExGPSUUG7TL5F5PTYU6G4HPJV1B" localSheetId="4" hidden="1">#REF!</definedName>
    <definedName name="BExGPSUUG7TL5F5PTYU6G4HPJV1B" hidden="1">#REF!</definedName>
    <definedName name="BExGQ1E950UYXYWQ84EZEQPWHVYY" localSheetId="4" hidden="1">#REF!</definedName>
    <definedName name="BExGQ1E950UYXYWQ84EZEQPWHVYY" hidden="1">#REF!</definedName>
    <definedName name="BExGQ1ZU4967P72AHF4V1D0FOL5C" localSheetId="4" hidden="1">#REF!</definedName>
    <definedName name="BExGQ1ZU4967P72AHF4V1D0FOL5C" hidden="1">#REF!</definedName>
    <definedName name="BExGQ36ZOMR9GV8T05M605MMOY3Y" localSheetId="4" hidden="1">#REF!</definedName>
    <definedName name="BExGQ36ZOMR9GV8T05M605MMOY3Y" hidden="1">#REF!</definedName>
    <definedName name="BExGQ4ZP0PPMLDNVBUG12W9FFVI9" localSheetId="4" hidden="1">#REF!</definedName>
    <definedName name="BExGQ4ZP0PPMLDNVBUG12W9FFVI9" hidden="1">#REF!</definedName>
    <definedName name="BExGQ61DTJ0SBFMDFBAK3XZ9O0ZO" localSheetId="4" hidden="1">#REF!</definedName>
    <definedName name="BExGQ61DTJ0SBFMDFBAK3XZ9O0ZO" hidden="1">#REF!</definedName>
    <definedName name="BExGQ6SG9XEOD0VMBAR22YPZWSTA" localSheetId="4" hidden="1">#REF!</definedName>
    <definedName name="BExGQ6SG9XEOD0VMBAR22YPZWSTA" hidden="1">#REF!</definedName>
    <definedName name="BExGQ8FQN3FRAGH5H2V74848P5JX" localSheetId="4" hidden="1">#REF!</definedName>
    <definedName name="BExGQ8FQN3FRAGH5H2V74848P5JX" hidden="1">#REF!</definedName>
    <definedName name="BExGQGJ1A7LNZUS8QSMOG8UNGLMK" localSheetId="4" hidden="1">#REF!</definedName>
    <definedName name="BExGQGJ1A7LNZUS8QSMOG8UNGLMK" hidden="1">#REF!</definedName>
    <definedName name="BExGQLBNZ35IK2VK33HJUAE4ADX2" localSheetId="4" hidden="1">#REF!</definedName>
    <definedName name="BExGQLBNZ35IK2VK33HJUAE4ADX2" hidden="1">#REF!</definedName>
    <definedName name="BExGQPO7ENFEQC0NC6MC9OZR2LHY" localSheetId="4" hidden="1">#REF!</definedName>
    <definedName name="BExGQPO7ENFEQC0NC6MC9OZR2LHY" hidden="1">#REF!</definedName>
    <definedName name="BExGQX0H4EZMXBJTKJJE4ICJWN5O" localSheetId="4" hidden="1">#REF!</definedName>
    <definedName name="BExGQX0H4EZMXBJTKJJE4ICJWN5O" hidden="1">#REF!</definedName>
    <definedName name="BExGR4CW3WRIID17GGX4MI9ZDHFE" localSheetId="4" hidden="1">#REF!</definedName>
    <definedName name="BExGR4CW3WRIID17GGX4MI9ZDHFE" hidden="1">#REF!</definedName>
    <definedName name="BExGR65GJX27MU2OL6NI5PB8XVB4" localSheetId="4" hidden="1">#REF!</definedName>
    <definedName name="BExGR65GJX27MU2OL6NI5PB8XVB4" hidden="1">#REF!</definedName>
    <definedName name="BExGR6LQ97HETGS3CT96L4IK0JSH" localSheetId="4" hidden="1">#REF!</definedName>
    <definedName name="BExGR6LQ97HETGS3CT96L4IK0JSH" hidden="1">#REF!</definedName>
    <definedName name="BExGR9ATP2LVT7B9OCPSLJ11H9SX" localSheetId="4" hidden="1">#REF!</definedName>
    <definedName name="BExGR9ATP2LVT7B9OCPSLJ11H9SX" hidden="1">#REF!</definedName>
    <definedName name="BExGRILCZ3BMTGDY72B1Q9BUGW0J" localSheetId="4" hidden="1">#REF!</definedName>
    <definedName name="BExGRILCZ3BMTGDY72B1Q9BUGW0J" hidden="1">#REF!</definedName>
    <definedName name="BExGRNZJ74Y6OYJB9F9Y9T3CAHOS" localSheetId="4" hidden="1">#REF!</definedName>
    <definedName name="BExGRNZJ74Y6OYJB9F9Y9T3CAHOS" hidden="1">#REF!</definedName>
    <definedName name="BExGRPC5QJQ7UGQ4P7CFWVGRQGFW" localSheetId="4" hidden="1">#REF!</definedName>
    <definedName name="BExGRPC5QJQ7UGQ4P7CFWVGRQGFW" hidden="1">#REF!</definedName>
    <definedName name="BExGRSMULUXOBEN8G0TK90PRKQ9O" localSheetId="4" hidden="1">#REF!</definedName>
    <definedName name="BExGRSMULUXOBEN8G0TK90PRKQ9O" hidden="1">#REF!</definedName>
    <definedName name="BExGRUKVVKDL8483WI70VN2QZDGD" localSheetId="4" hidden="1">#REF!</definedName>
    <definedName name="BExGRUKVVKDL8483WI70VN2QZDGD" hidden="1">#REF!</definedName>
    <definedName name="BExGS2IWR5DUNJ1U9PAKIV8CMBNI" localSheetId="4" hidden="1">#REF!</definedName>
    <definedName name="BExGS2IWR5DUNJ1U9PAKIV8CMBNI" hidden="1">#REF!</definedName>
    <definedName name="BExGS69P9FFTEOPDS0MWFKF45G47" localSheetId="4" hidden="1">#REF!</definedName>
    <definedName name="BExGS69P9FFTEOPDS0MWFKF45G47" hidden="1">#REF!</definedName>
    <definedName name="BExGS6F1JFHM5MUJ1RFO50WP6D05" localSheetId="4" hidden="1">#REF!</definedName>
    <definedName name="BExGS6F1JFHM5MUJ1RFO50WP6D05" hidden="1">#REF!</definedName>
    <definedName name="BExGSA5YB5ZGE4NHDVCZ55TQAJTL" localSheetId="4" hidden="1">#REF!</definedName>
    <definedName name="BExGSA5YB5ZGE4NHDVCZ55TQAJTL" hidden="1">#REF!</definedName>
    <definedName name="BExGSBYPYOBOB218ABCIM2X63GJ8" localSheetId="4" hidden="1">#REF!</definedName>
    <definedName name="BExGSBYPYOBOB218ABCIM2X63GJ8" hidden="1">#REF!</definedName>
    <definedName name="BExGSCEUCQQVDEEKWJ677QTGUVTE" localSheetId="4" hidden="1">#REF!</definedName>
    <definedName name="BExGSCEUCQQVDEEKWJ677QTGUVTE" hidden="1">#REF!</definedName>
    <definedName name="BExGSQY65LH1PCKKM5WHDW83F35O" localSheetId="4" hidden="1">#REF!</definedName>
    <definedName name="BExGSQY65LH1PCKKM5WHDW83F35O" hidden="1">#REF!</definedName>
    <definedName name="BExGSYW1GKISF0PMUAK3XJK9PEW9" localSheetId="4" hidden="1">#REF!</definedName>
    <definedName name="BExGSYW1GKISF0PMUAK3XJK9PEW9" hidden="1">#REF!</definedName>
    <definedName name="BExGT0DZJB6LSF6L693UUB9EY1VQ" localSheetId="4" hidden="1">#REF!</definedName>
    <definedName name="BExGT0DZJB6LSF6L693UUB9EY1VQ" hidden="1">#REF!</definedName>
    <definedName name="BExGTEMKIEF46KBIDWCAOAN5U718" localSheetId="4" hidden="1">#REF!</definedName>
    <definedName name="BExGTEMKIEF46KBIDWCAOAN5U718" hidden="1">#REF!</definedName>
    <definedName name="BExGTGVFIF8HOQXR54SK065A8M4K" localSheetId="4" hidden="1">#REF!</definedName>
    <definedName name="BExGTGVFIF8HOQXR54SK065A8M4K" hidden="1">#REF!</definedName>
    <definedName name="BExGTIYX3OWPIINOGY1E4QQYSKHP" localSheetId="4" hidden="1">#REF!</definedName>
    <definedName name="BExGTIYX3OWPIINOGY1E4QQYSKHP" hidden="1">#REF!</definedName>
    <definedName name="BExGTKGUN0KUU3C0RL2LK98D8MEK" localSheetId="4" hidden="1">#REF!</definedName>
    <definedName name="BExGTKGUN0KUU3C0RL2LK98D8MEK" hidden="1">#REF!</definedName>
    <definedName name="BExGTV3U5SZUPLTWEMEY3IIN1L4L" localSheetId="4" hidden="1">#REF!</definedName>
    <definedName name="BExGTV3U5SZUPLTWEMEY3IIN1L4L" hidden="1">#REF!</definedName>
    <definedName name="BExGTZ046J7VMUG4YPKFN2K8TWB7" localSheetId="4" hidden="1">#REF!</definedName>
    <definedName name="BExGTZ046J7VMUG4YPKFN2K8TWB7" hidden="1">#REF!</definedName>
    <definedName name="BExGTZ04EFFQ3Z3JMM0G35JYWUK3" localSheetId="4" hidden="1">#REF!</definedName>
    <definedName name="BExGTZ04EFFQ3Z3JMM0G35JYWUK3" hidden="1">#REF!</definedName>
    <definedName name="BExGU2G9OPRZRIU9YGF6NX9FUW0J" localSheetId="4" hidden="1">#REF!</definedName>
    <definedName name="BExGU2G9OPRZRIU9YGF6NX9FUW0J" hidden="1">#REF!</definedName>
    <definedName name="BExGU6HTKLRZO8UOI3DTAM5RFDBA" localSheetId="4" hidden="1">#REF!</definedName>
    <definedName name="BExGU6HTKLRZO8UOI3DTAM5RFDBA" hidden="1">#REF!</definedName>
    <definedName name="BExGUDDZXFFQHAF4UZF8ZB1HO7H6" localSheetId="4" hidden="1">#REF!</definedName>
    <definedName name="BExGUDDZXFFQHAF4UZF8ZB1HO7H6" hidden="1">#REF!</definedName>
    <definedName name="BExGUI6NCRHY7EAB6SK6EPPMWFG1" localSheetId="4" hidden="1">#REF!</definedName>
    <definedName name="BExGUI6NCRHY7EAB6SK6EPPMWFG1" hidden="1">#REF!</definedName>
    <definedName name="BExGUIBXBRHGM97ZX6GBA4ZDQ79C" localSheetId="4" hidden="1">#REF!</definedName>
    <definedName name="BExGUIBXBRHGM97ZX6GBA4ZDQ79C" hidden="1">#REF!</definedName>
    <definedName name="BExGUM8D91UNPCOO4TKP9FGX85TF" localSheetId="4" hidden="1">#REF!</definedName>
    <definedName name="BExGUM8D91UNPCOO4TKP9FGX85TF" hidden="1">#REF!</definedName>
    <definedName name="BExGUMDP0WYFBZL2MCB36WWJIC04" localSheetId="4" hidden="1">#REF!</definedName>
    <definedName name="BExGUMDP0WYFBZL2MCB36WWJIC04" hidden="1">#REF!</definedName>
    <definedName name="BExGUQF9N9FKI7S0H30WUAEB5LPD" localSheetId="4" hidden="1">#REF!</definedName>
    <definedName name="BExGUQF9N9FKI7S0H30WUAEB5LPD" hidden="1">#REF!</definedName>
    <definedName name="BExGUR6BA03XPBK60SQUW197GJ5X" localSheetId="4" hidden="1">#REF!</definedName>
    <definedName name="BExGUR6BA03XPBK60SQUW197GJ5X" hidden="1">#REF!</definedName>
    <definedName name="BExGUVIP60TA4B7X2PFGMBFUSKGX" localSheetId="4" hidden="1">#REF!</definedName>
    <definedName name="BExGUVIP60TA4B7X2PFGMBFUSKGX" hidden="1">#REF!</definedName>
    <definedName name="BExGUVTIIWAK5T0F5FD428QDO46W" localSheetId="4" hidden="1">#REF!</definedName>
    <definedName name="BExGUVTIIWAK5T0F5FD428QDO46W" hidden="1">#REF!</definedName>
    <definedName name="BExGUZKF06F209XL1IZWVJEQ82EE" localSheetId="4" hidden="1">#REF!</definedName>
    <definedName name="BExGUZKF06F209XL1IZWVJEQ82EE" hidden="1">#REF!</definedName>
    <definedName name="BExGUZPWM950OZ8P1A3N86LXK97U" localSheetId="4" hidden="1">#REF!</definedName>
    <definedName name="BExGUZPWM950OZ8P1A3N86LXK97U" hidden="1">#REF!</definedName>
    <definedName name="BExGV2EVT380QHD4AP2RL9MR8L5L" localSheetId="4" hidden="1">#REF!</definedName>
    <definedName name="BExGV2EVT380QHD4AP2RL9MR8L5L" hidden="1">#REF!</definedName>
    <definedName name="BExGVBUSKOI7KB24K40PTXJE6MER" localSheetId="4" hidden="1">#REF!</definedName>
    <definedName name="BExGVBUSKOI7KB24K40PTXJE6MER" hidden="1">#REF!</definedName>
    <definedName name="BExGVGSQSVWTL2MNI6TT8Y92W3KA" localSheetId="4" hidden="1">#REF!</definedName>
    <definedName name="BExGVGSQSVWTL2MNI6TT8Y92W3KA" hidden="1">#REF!</definedName>
    <definedName name="BExGVHP63K0GSYU17R73XGX6W2U6" localSheetId="4" hidden="1">#REF!</definedName>
    <definedName name="BExGVHP63K0GSYU17R73XGX6W2U6" hidden="1">#REF!</definedName>
    <definedName name="BExGVN3DDSLKWSP9MVJS9QMNEUIK" localSheetId="4" hidden="1">#REF!</definedName>
    <definedName name="BExGVN3DDSLKWSP9MVJS9QMNEUIK" hidden="1">#REF!</definedName>
    <definedName name="BExGVUVVMLOCR9DPVUZSQ141EE4J" localSheetId="4" hidden="1">#REF!</definedName>
    <definedName name="BExGVUVVMLOCR9DPVUZSQ141EE4J" hidden="1">#REF!</definedName>
    <definedName name="BExGVV6OOLDQ3TXZK51TTF3YX0WN" localSheetId="4" hidden="1">#REF!</definedName>
    <definedName name="BExGVV6OOLDQ3TXZK51TTF3YX0WN" hidden="1">#REF!</definedName>
    <definedName name="BExGW0KVS7U0C87XFZ78QW991IEV" localSheetId="4" hidden="1">#REF!</definedName>
    <definedName name="BExGW0KVS7U0C87XFZ78QW991IEV" hidden="1">#REF!</definedName>
    <definedName name="BExGW0Q7QHE29TGNWAWQ6GR0V6TQ" localSheetId="4" hidden="1">#REF!</definedName>
    <definedName name="BExGW0Q7QHE29TGNWAWQ6GR0V6TQ" hidden="1">#REF!</definedName>
    <definedName name="BExGW2Z7AMPG6H9EXA9ML6EZVGGA" localSheetId="4" hidden="1">#REF!</definedName>
    <definedName name="BExGW2Z7AMPG6H9EXA9ML6EZVGGA" hidden="1">#REF!</definedName>
    <definedName name="BExGWABG5VT5XO1A196RK61AXA8C" localSheetId="4" hidden="1">#REF!</definedName>
    <definedName name="BExGWABG5VT5XO1A196RK61AXA8C" hidden="1">#REF!</definedName>
    <definedName name="BExGWEO0JDG84NYLEAV5NSOAGMJZ" localSheetId="4" hidden="1">#REF!</definedName>
    <definedName name="BExGWEO0JDG84NYLEAV5NSOAGMJZ" hidden="1">#REF!</definedName>
    <definedName name="BExGWLEOC70Z8QAJTPT2PDHTNM4L" localSheetId="4" hidden="1">#REF!</definedName>
    <definedName name="BExGWLEOC70Z8QAJTPT2PDHTNM4L" hidden="1">#REF!</definedName>
    <definedName name="BExGWNCXLCRTLBVMTXYJ5PHQI6SS" localSheetId="4" hidden="1">#REF!</definedName>
    <definedName name="BExGWNCXLCRTLBVMTXYJ5PHQI6SS" hidden="1">#REF!</definedName>
    <definedName name="BExGX4L8N6ERT0Q4EVVNA97EGD80" localSheetId="4" hidden="1">#REF!</definedName>
    <definedName name="BExGX4L8N6ERT0Q4EVVNA97EGD80" hidden="1">#REF!</definedName>
    <definedName name="BExGX5MWTL78XM0QCP4NT564ML39" localSheetId="4" hidden="1">#REF!</definedName>
    <definedName name="BExGX5MWTL78XM0QCP4NT564ML39" hidden="1">#REF!</definedName>
    <definedName name="BExGX6U988MCFIGDA1282F92U9AA" localSheetId="4" hidden="1">#REF!</definedName>
    <definedName name="BExGX6U988MCFIGDA1282F92U9AA" hidden="1">#REF!</definedName>
    <definedName name="BExGX7FTB1CKAT5HUW6H531FIY6I" localSheetId="4" hidden="1">#REF!</definedName>
    <definedName name="BExGX7FTB1CKAT5HUW6H531FIY6I" hidden="1">#REF!</definedName>
    <definedName name="BExGX9DVACJQIZ4GH6YAD2A7F70O" localSheetId="4" hidden="1">#REF!</definedName>
    <definedName name="BExGX9DVACJQIZ4GH6YAD2A7F70O" hidden="1">#REF!</definedName>
    <definedName name="BExGXCZBQISQ3IMF6DJH1OXNAQP8" localSheetId="4" hidden="1">#REF!</definedName>
    <definedName name="BExGXCZBQISQ3IMF6DJH1OXNAQP8" hidden="1">#REF!</definedName>
    <definedName name="BExGXDVP2S2Y8Z8Q43I78RCIK3DD" localSheetId="4" hidden="1">#REF!</definedName>
    <definedName name="BExGXDVP2S2Y8Z8Q43I78RCIK3DD" hidden="1">#REF!</definedName>
    <definedName name="BExGXJ9W5JU7TT9S0BKL5Y6VVB39" localSheetId="4" hidden="1">#REF!</definedName>
    <definedName name="BExGXJ9W5JU7TT9S0BKL5Y6VVB39" hidden="1">#REF!</definedName>
    <definedName name="BExGXWB73RJ4BASBQTQ8EY0EC1EB" localSheetId="4" hidden="1">#REF!</definedName>
    <definedName name="BExGXWB73RJ4BASBQTQ8EY0EC1EB" hidden="1">#REF!</definedName>
    <definedName name="BExGXZ0ABB43C7SMRKZHWOSU9EQX" localSheetId="4" hidden="1">#REF!</definedName>
    <definedName name="BExGXZ0ABB43C7SMRKZHWOSU9EQX" hidden="1">#REF!</definedName>
    <definedName name="BExGY6SU3SYVCJ3AG2ITY59SAZ5A" localSheetId="4" hidden="1">#REF!</definedName>
    <definedName name="BExGY6SU3SYVCJ3AG2ITY59SAZ5A" hidden="1">#REF!</definedName>
    <definedName name="BExGY6YA4P5KMY2VHT0DYK3YTFAX" localSheetId="4" hidden="1">#REF!</definedName>
    <definedName name="BExGY6YA4P5KMY2VHT0DYK3YTFAX" hidden="1">#REF!</definedName>
    <definedName name="BExGY8G88PVVRYHPHRPJZFSX6HSC" localSheetId="4" hidden="1">#REF!</definedName>
    <definedName name="BExGY8G88PVVRYHPHRPJZFSX6HSC" hidden="1">#REF!</definedName>
    <definedName name="BExGYC718HTZ80PNKYPVIYGRJVF6" localSheetId="4" hidden="1">#REF!</definedName>
    <definedName name="BExGYC718HTZ80PNKYPVIYGRJVF6" hidden="1">#REF!</definedName>
    <definedName name="BExGYCNATXZY2FID93B17YWIPPRD" localSheetId="4" hidden="1">#REF!</definedName>
    <definedName name="BExGYCNATXZY2FID93B17YWIPPRD" hidden="1">#REF!</definedName>
    <definedName name="BExGYGJJJ3BBCQAOA51WHP01HN73" localSheetId="4" hidden="1">#REF!</definedName>
    <definedName name="BExGYGJJJ3BBCQAOA51WHP01HN73" hidden="1">#REF!</definedName>
    <definedName name="BExGYOS6TV2C72PLRFU8RP1I58GY" localSheetId="4" hidden="1">#REF!</definedName>
    <definedName name="BExGYOS6TV2C72PLRFU8RP1I58GY" hidden="1">#REF!</definedName>
    <definedName name="BExGYXBM828PX0KPDVAZBWDL6MJZ" localSheetId="4" hidden="1">#REF!</definedName>
    <definedName name="BExGYXBM828PX0KPDVAZBWDL6MJZ" hidden="1">#REF!</definedName>
    <definedName name="BExGZJ78ZWZCVHZ3BKEKFJZ6MAEO" localSheetId="4" hidden="1">#REF!</definedName>
    <definedName name="BExGZJ78ZWZCVHZ3BKEKFJZ6MAEO" hidden="1">#REF!</definedName>
    <definedName name="BExGZOLH2QV73J3M9IWDDPA62TP4" localSheetId="4" hidden="1">#REF!</definedName>
    <definedName name="BExGZOLH2QV73J3M9IWDDPA62TP4" hidden="1">#REF!</definedName>
    <definedName name="BExGZP1PWGFKVVVN4YDIS22DZPCR" localSheetId="4" hidden="1">#REF!</definedName>
    <definedName name="BExGZP1PWGFKVVVN4YDIS22DZPCR" hidden="1">#REF!</definedName>
    <definedName name="BExGZQUHCPM6G5U9OM8JU339JAG6" localSheetId="4" hidden="1">#REF!</definedName>
    <definedName name="BExGZQUHCPM6G5U9OM8JU339JAG6" hidden="1">#REF!</definedName>
    <definedName name="BExH00FQKX09BD5WU4DB5KPXAUYA" localSheetId="4" hidden="1">#REF!</definedName>
    <definedName name="BExH00FQKX09BD5WU4DB5KPXAUYA" hidden="1">#REF!</definedName>
    <definedName name="BExH00L21GZX5YJJGVMOAWBERLP5" localSheetId="4" hidden="1">#REF!</definedName>
    <definedName name="BExH00L21GZX5YJJGVMOAWBERLP5" hidden="1">#REF!</definedName>
    <definedName name="BExH02ZD6VAY1KQLAQYBBI6WWIZB" localSheetId="4" hidden="1">#REF!</definedName>
    <definedName name="BExH02ZD6VAY1KQLAQYBBI6WWIZB" hidden="1">#REF!</definedName>
    <definedName name="BExH08Z6LQCGGSGSAILMHX4X7JMD" localSheetId="4" hidden="1">#REF!</definedName>
    <definedName name="BExH08Z6LQCGGSGSAILMHX4X7JMD" hidden="1">#REF!</definedName>
    <definedName name="BExH0KT9Z8HEVRRQRGQ8YHXRLIJA" localSheetId="4" hidden="1">#REF!</definedName>
    <definedName name="BExH0KT9Z8HEVRRQRGQ8YHXRLIJA" hidden="1">#REF!</definedName>
    <definedName name="BExH0M0FDN12YBOCKL3XL2Z7T7Y8" localSheetId="4" hidden="1">#REF!</definedName>
    <definedName name="BExH0M0FDN12YBOCKL3XL2Z7T7Y8" hidden="1">#REF!</definedName>
    <definedName name="BExH0O9G06YPZ5TN9RYT326I1CP2" localSheetId="4" hidden="1">#REF!</definedName>
    <definedName name="BExH0O9G06YPZ5TN9RYT326I1CP2" hidden="1">#REF!</definedName>
    <definedName name="BExH0PGM6RG0F3AAGULBIGOH91C2" localSheetId="4" hidden="1">#REF!</definedName>
    <definedName name="BExH0PGM6RG0F3AAGULBIGOH91C2" hidden="1">#REF!</definedName>
    <definedName name="BExH0QIB3F0YZLM5XYHBCU5F0OVR" localSheetId="4" hidden="1">#REF!</definedName>
    <definedName name="BExH0QIB3F0YZLM5XYHBCU5F0OVR" hidden="1">#REF!</definedName>
    <definedName name="BExH0RK5LJAAP7O67ZFB4RG6WPPL" localSheetId="4" hidden="1">#REF!</definedName>
    <definedName name="BExH0RK5LJAAP7O67ZFB4RG6WPPL" hidden="1">#REF!</definedName>
    <definedName name="BExH0WNJAKTJRCKMTX8O4KNMIIJM" localSheetId="4" hidden="1">#REF!</definedName>
    <definedName name="BExH0WNJAKTJRCKMTX8O4KNMIIJM" hidden="1">#REF!</definedName>
    <definedName name="BExH12Y4WX542WI3ZEM15AK4UM9J" localSheetId="4" hidden="1">#REF!</definedName>
    <definedName name="BExH12Y4WX542WI3ZEM15AK4UM9J" hidden="1">#REF!</definedName>
    <definedName name="BExH18CCU7B8JWO8AWGEQRLWZG6J" localSheetId="4" hidden="1">#REF!</definedName>
    <definedName name="BExH18CCU7B8JWO8AWGEQRLWZG6J" hidden="1">#REF!</definedName>
    <definedName name="BExH1BN2H92IQKKP5IREFSS9FBF2" localSheetId="4" hidden="1">#REF!</definedName>
    <definedName name="BExH1BN2H92IQKKP5IREFSS9FBF2" hidden="1">#REF!</definedName>
    <definedName name="BExH1FDTQXR9QQ31WDB7OPXU7MPT" localSheetId="4" hidden="1">#REF!</definedName>
    <definedName name="BExH1FDTQXR9QQ31WDB7OPXU7MPT" hidden="1">#REF!</definedName>
    <definedName name="BExH1FOMEUIJNIDJAUY0ZQFBJSY9" localSheetId="4" hidden="1">#REF!</definedName>
    <definedName name="BExH1FOMEUIJNIDJAUY0ZQFBJSY9" hidden="1">#REF!</definedName>
    <definedName name="BExH1GA6TT290OTIZ8C3N610CYZ1" localSheetId="4" hidden="1">#REF!</definedName>
    <definedName name="BExH1GA6TT290OTIZ8C3N610CYZ1" hidden="1">#REF!</definedName>
    <definedName name="BExH1I8E3HJSZLFRZZ1ZKX7TBJEP" localSheetId="4" hidden="1">#REF!</definedName>
    <definedName name="BExH1I8E3HJSZLFRZZ1ZKX7TBJEP" hidden="1">#REF!</definedName>
    <definedName name="BExH1JFFHEBFX9BWJMNIA3N66R3Z" localSheetId="4" hidden="1">#REF!</definedName>
    <definedName name="BExH1JFFHEBFX9BWJMNIA3N66R3Z" hidden="1">#REF!</definedName>
    <definedName name="BExH1XYRKX51T571O1SRBP9J1D98" localSheetId="4" hidden="1">#REF!</definedName>
    <definedName name="BExH1XYRKX51T571O1SRBP9J1D98" hidden="1">#REF!</definedName>
    <definedName name="BExH1Z0GIUSVTF2H1G1I3PDGBNK2" localSheetId="4" hidden="1">#REF!</definedName>
    <definedName name="BExH1Z0GIUSVTF2H1G1I3PDGBNK2" hidden="1">#REF!</definedName>
    <definedName name="BExH225UTM6S9FW4MUDZS7F1PQSH" localSheetId="4" hidden="1">#REF!</definedName>
    <definedName name="BExH225UTM6S9FW4MUDZS7F1PQSH" hidden="1">#REF!</definedName>
    <definedName name="BExH23271RF7AYZ542KHQTH68GQ7" localSheetId="4" hidden="1">#REF!</definedName>
    <definedName name="BExH23271RF7AYZ542KHQTH68GQ7" hidden="1">#REF!</definedName>
    <definedName name="BExH2DP58R7D1BGUFBM2FHESVRF0" localSheetId="4" hidden="1">#REF!</definedName>
    <definedName name="BExH2DP58R7D1BGUFBM2FHESVRF0" hidden="1">#REF!</definedName>
    <definedName name="BExH2GJQR4JALNB314RY0LDI49VH" localSheetId="4" hidden="1">#REF!</definedName>
    <definedName name="BExH2GJQR4JALNB314RY0LDI49VH" hidden="1">#REF!</definedName>
    <definedName name="BExH2JZR49T7644JFVE7B3N7RZM9" localSheetId="4" hidden="1">#REF!</definedName>
    <definedName name="BExH2JZR49T7644JFVE7B3N7RZM9" hidden="1">#REF!</definedName>
    <definedName name="BExH2QVWL3AXHSB9EK2GQRD0DBRH" localSheetId="4" hidden="1">#REF!</definedName>
    <definedName name="BExH2QVWL3AXHSB9EK2GQRD0DBRH" hidden="1">#REF!</definedName>
    <definedName name="BExH2WKXV8X5S2GSBBTWGI0NLNAH" localSheetId="4" hidden="1">#REF!</definedName>
    <definedName name="BExH2WKXV8X5S2GSBBTWGI0NLNAH" hidden="1">#REF!</definedName>
    <definedName name="BExH2XS1UFYFGU0S0EBXX90W2WE8" localSheetId="4" hidden="1">#REF!</definedName>
    <definedName name="BExH2XS1UFYFGU0S0EBXX90W2WE8" hidden="1">#REF!</definedName>
    <definedName name="BExH2XS1X04DMUN544K5RU4XPDCI" localSheetId="4" hidden="1">#REF!</definedName>
    <definedName name="BExH2XS1X04DMUN544K5RU4XPDCI" hidden="1">#REF!</definedName>
    <definedName name="BExH2XS2TND9SB0GC295R4FP6K5Y" localSheetId="4" hidden="1">#REF!</definedName>
    <definedName name="BExH2XS2TND9SB0GC295R4FP6K5Y" hidden="1">#REF!</definedName>
    <definedName name="BExH2ZA0SZ4SSITL50NA8LZ3OEX6" localSheetId="4" hidden="1">#REF!</definedName>
    <definedName name="BExH2ZA0SZ4SSITL50NA8LZ3OEX6" hidden="1">#REF!</definedName>
    <definedName name="BExH31Z3JNVJPESWKXHILGXZHP2M" localSheetId="4" hidden="1">#REF!</definedName>
    <definedName name="BExH31Z3JNVJPESWKXHILGXZHP2M" hidden="1">#REF!</definedName>
    <definedName name="BExH3E9HZ3QJCDZW7WI7YACFQCHE" localSheetId="4" hidden="1">#REF!</definedName>
    <definedName name="BExH3E9HZ3QJCDZW7WI7YACFQCHE" hidden="1">#REF!</definedName>
    <definedName name="BExH3IRB6764RQ5HBYRLH6XCT29X" localSheetId="4" hidden="1">#REF!</definedName>
    <definedName name="BExH3IRB6764RQ5HBYRLH6XCT29X" hidden="1">#REF!</definedName>
    <definedName name="BExIG2U8V6RSB47SXLCQG3Q68YRO" localSheetId="4" hidden="1">#REF!</definedName>
    <definedName name="BExIG2U8V6RSB47SXLCQG3Q68YRO" hidden="1">#REF!</definedName>
    <definedName name="BExIGJBO8R13LV7CZ7C1YCP974NN" localSheetId="4" hidden="1">#REF!</definedName>
    <definedName name="BExIGJBO8R13LV7CZ7C1YCP974NN" hidden="1">#REF!</definedName>
    <definedName name="BExIGWT86FPOEYTI8GXCGU5Y3KGK" localSheetId="4" hidden="1">#REF!</definedName>
    <definedName name="BExIGWT86FPOEYTI8GXCGU5Y3KGK" hidden="1">#REF!</definedName>
    <definedName name="BExIHBHXA7E7VUTBVHXXXCH3A5CL" localSheetId="4" hidden="1">#REF!</definedName>
    <definedName name="BExIHBHXA7E7VUTBVHXXXCH3A5CL" hidden="1">#REF!</definedName>
    <definedName name="BExIHBSOGRSH1GKS6GKBRAJ7GXFQ" localSheetId="4" hidden="1">#REF!</definedName>
    <definedName name="BExIHBSOGRSH1GKS6GKBRAJ7GXFQ" hidden="1">#REF!</definedName>
    <definedName name="BExIHDFY73YM0AHAR2Z5OJTFKSL2" localSheetId="4" hidden="1">#REF!</definedName>
    <definedName name="BExIHDFY73YM0AHAR2Z5OJTFKSL2" hidden="1">#REF!</definedName>
    <definedName name="BExIHPQCQTGEW8QOJVIQ4VX0P6DX" localSheetId="4" hidden="1">#REF!</definedName>
    <definedName name="BExIHPQCQTGEW8QOJVIQ4VX0P6DX" hidden="1">#REF!</definedName>
    <definedName name="BExII1KN91Q7DLW0UB7W2TJ5ACT9" localSheetId="4" hidden="1">#REF!</definedName>
    <definedName name="BExII1KN91Q7DLW0UB7W2TJ5ACT9" hidden="1">#REF!</definedName>
    <definedName name="BExII50LI8I0CDOOZEMIVHVA2V95" localSheetId="4" hidden="1">#REF!</definedName>
    <definedName name="BExII50LI8I0CDOOZEMIVHVA2V95" hidden="1">#REF!</definedName>
    <definedName name="BExIINQWABWRGYDT02DOJQ5L7BQF" localSheetId="4" hidden="1">#REF!</definedName>
    <definedName name="BExIINQWABWRGYDT02DOJQ5L7BQF" hidden="1">#REF!</definedName>
    <definedName name="BExIIXMY38TQD12CVV4S57L3I809" localSheetId="4" hidden="1">#REF!</definedName>
    <definedName name="BExIIXMY38TQD12CVV4S57L3I809" hidden="1">#REF!</definedName>
    <definedName name="BExIIY37NEVU2LGS1JE4VR9AN6W4" localSheetId="4" hidden="1">#REF!</definedName>
    <definedName name="BExIIY37NEVU2LGS1JE4VR9AN6W4" hidden="1">#REF!</definedName>
    <definedName name="BExIIYJAGXR8TPZ1KCYM7EGJ79UW" localSheetId="4" hidden="1">#REF!</definedName>
    <definedName name="BExIIYJAGXR8TPZ1KCYM7EGJ79UW" hidden="1">#REF!</definedName>
    <definedName name="BExIJ3160YCWGAVEU0208ZGXXG3P" localSheetId="4" hidden="1">#REF!</definedName>
    <definedName name="BExIJ3160YCWGAVEU0208ZGXXG3P" hidden="1">#REF!</definedName>
    <definedName name="BExIJFGZJ5ED9D6KAY4PGQYLELAX" localSheetId="4" hidden="1">#REF!</definedName>
    <definedName name="BExIJFGZJ5ED9D6KAY4PGQYLELAX" hidden="1">#REF!</definedName>
    <definedName name="BExIJQK80ZEKSTV62E59AYJYUNLI" localSheetId="4" hidden="1">#REF!</definedName>
    <definedName name="BExIJQK80ZEKSTV62E59AYJYUNLI" hidden="1">#REF!</definedName>
    <definedName name="BExIJRLX3M0YQLU1D5Y9V7HM5QNM" localSheetId="4" hidden="1">#REF!</definedName>
    <definedName name="BExIJRLX3M0YQLU1D5Y9V7HM5QNM" hidden="1">#REF!</definedName>
    <definedName name="BExIJV22J0QA7286KNPMHO1ZUCB3" localSheetId="4" hidden="1">#REF!</definedName>
    <definedName name="BExIJV22J0QA7286KNPMHO1ZUCB3" hidden="1">#REF!</definedName>
    <definedName name="BExIJVI6OC7B6ZE9V4PAOYZXKNER" localSheetId="4" hidden="1">#REF!</definedName>
    <definedName name="BExIJVI6OC7B6ZE9V4PAOYZXKNER" hidden="1">#REF!</definedName>
    <definedName name="BExIJWK0NGTGQ4X7D5VIVXD14JHI" localSheetId="4" hidden="1">#REF!</definedName>
    <definedName name="BExIJWK0NGTGQ4X7D5VIVXD14JHI" hidden="1">#REF!</definedName>
    <definedName name="BExIJWPCIYINEJUTXU74VK7WG031" localSheetId="4" hidden="1">#REF!</definedName>
    <definedName name="BExIJWPCIYINEJUTXU74VK7WG031" hidden="1">#REF!</definedName>
    <definedName name="BExIKHTXPZR5A8OHB6HDP6QWDHAD" localSheetId="4" hidden="1">#REF!</definedName>
    <definedName name="BExIKHTXPZR5A8OHB6HDP6QWDHAD" hidden="1">#REF!</definedName>
    <definedName name="BExIKMMJOETSAXJYY1SIKM58LMA2" localSheetId="4" hidden="1">#REF!</definedName>
    <definedName name="BExIKMMJOETSAXJYY1SIKM58LMA2" hidden="1">#REF!</definedName>
    <definedName name="BExIKRF6AQ6VOO9KCIWSM6FY8M7D" localSheetId="4" hidden="1">#REF!</definedName>
    <definedName name="BExIKRF6AQ6VOO9KCIWSM6FY8M7D" hidden="1">#REF!</definedName>
    <definedName name="BExIKTYZESFT3LC0ASFMFKSE0D1X" localSheetId="4" hidden="1">#REF!</definedName>
    <definedName name="BExIKTYZESFT3LC0ASFMFKSE0D1X" hidden="1">#REF!</definedName>
    <definedName name="BExIKXVA6M8K0PTRYAGXS666L335" localSheetId="4" hidden="1">#REF!</definedName>
    <definedName name="BExIKXVA6M8K0PTRYAGXS666L335" hidden="1">#REF!</definedName>
    <definedName name="BExIL0PMZ2SXK9R6MLP43KBU1J2P" localSheetId="4" hidden="1">#REF!</definedName>
    <definedName name="BExIL0PMZ2SXK9R6MLP43KBU1J2P" hidden="1">#REF!</definedName>
    <definedName name="BExIL1WSMNNQQK98YHWHV5HVONIZ" localSheetId="4" hidden="1">#REF!</definedName>
    <definedName name="BExIL1WSMNNQQK98YHWHV5HVONIZ" hidden="1">#REF!</definedName>
    <definedName name="BExILAAXRTRAD18K74M6MGUEEPUM" localSheetId="4" hidden="1">#REF!</definedName>
    <definedName name="BExILAAXRTRAD18K74M6MGUEEPUM" hidden="1">#REF!</definedName>
    <definedName name="BExILG5F338C0FFLMVOKMKF8X5ZP" localSheetId="4" hidden="1">#REF!</definedName>
    <definedName name="BExILG5F338C0FFLMVOKMKF8X5ZP" hidden="1">#REF!</definedName>
    <definedName name="BExILGQTQM0HOD0BJI90YO7GOIN3" localSheetId="4" hidden="1">#REF!</definedName>
    <definedName name="BExILGQTQM0HOD0BJI90YO7GOIN3" hidden="1">#REF!</definedName>
    <definedName name="BExILPL7P2BNCD7MYCGTQ9F0R5JX" localSheetId="4" hidden="1">#REF!</definedName>
    <definedName name="BExILPL7P2BNCD7MYCGTQ9F0R5JX" hidden="1">#REF!</definedName>
    <definedName name="BExILVVS4B1B4G7IO0LPUDWY9K8W" localSheetId="4" hidden="1">#REF!</definedName>
    <definedName name="BExILVVS4B1B4G7IO0LPUDWY9K8W" hidden="1">#REF!</definedName>
    <definedName name="BExIM9DBUB7ZGF4B20FVUO9QGOX2" localSheetId="4" hidden="1">#REF!</definedName>
    <definedName name="BExIM9DBUB7ZGF4B20FVUO9QGOX2" hidden="1">#REF!</definedName>
    <definedName name="BExIMCTBZ4WAESGCDWJ64SB4F0L1" localSheetId="4" hidden="1">#REF!</definedName>
    <definedName name="BExIMCTBZ4WAESGCDWJ64SB4F0L1" hidden="1">#REF!</definedName>
    <definedName name="BExIMGK9Z94TFPWWZFMD10HV0IF6" localSheetId="4" hidden="1">#REF!</definedName>
    <definedName name="BExIMGK9Z94TFPWWZFMD10HV0IF6" hidden="1">#REF!</definedName>
    <definedName name="BExIMPEGKG18TELVC33T4OQTNBWC" localSheetId="4" hidden="1">#REF!</definedName>
    <definedName name="BExIMPEGKG18TELVC33T4OQTNBWC" hidden="1">#REF!</definedName>
    <definedName name="BExIN4OR435DL1US13JQPOQK8GD5" localSheetId="4" hidden="1">#REF!</definedName>
    <definedName name="BExIN4OR435DL1US13JQPOQK8GD5" hidden="1">#REF!</definedName>
    <definedName name="BExINI6A7H3KSFRFA6UBBDPKW37F" localSheetId="4" hidden="1">#REF!</definedName>
    <definedName name="BExINI6A7H3KSFRFA6UBBDPKW37F" hidden="1">#REF!</definedName>
    <definedName name="BExINIMK8XC3JOBT2EXYFHHH52H0" localSheetId="4" hidden="1">#REF!</definedName>
    <definedName name="BExINIMK8XC3JOBT2EXYFHHH52H0" hidden="1">#REF!</definedName>
    <definedName name="BExINLX401ZKEGWU168DS4JUM2J6" localSheetId="4" hidden="1">#REF!</definedName>
    <definedName name="BExINLX401ZKEGWU168DS4JUM2J6" hidden="1">#REF!</definedName>
    <definedName name="BExINMYYJO1FTV1CZF6O5XCFAMQX" localSheetId="4" hidden="1">#REF!</definedName>
    <definedName name="BExINMYYJO1FTV1CZF6O5XCFAMQX" hidden="1">#REF!</definedName>
    <definedName name="BExINP2H4KI05FRFV5PKZFE00HKO" localSheetId="4" hidden="1">#REF!</definedName>
    <definedName name="BExINP2H4KI05FRFV5PKZFE00HKO" hidden="1">#REF!</definedName>
    <definedName name="BExINPTCEJ9RPDEBJEJH80NATGUQ" localSheetId="4" hidden="1">#REF!</definedName>
    <definedName name="BExINPTCEJ9RPDEBJEJH80NATGUQ" hidden="1">#REF!</definedName>
    <definedName name="BExINWEQMNJ70A6JRXC2LACBX1GX" localSheetId="4" hidden="1">#REF!</definedName>
    <definedName name="BExINWEQMNJ70A6JRXC2LACBX1GX" hidden="1">#REF!</definedName>
    <definedName name="BExINZELVWYGU876QUUZCIMXPBQC" localSheetId="4" hidden="1">#REF!</definedName>
    <definedName name="BExINZELVWYGU876QUUZCIMXPBQC" hidden="1">#REF!</definedName>
    <definedName name="BExIO9QZ59ZHRA8SX6QICH2AY8A2" localSheetId="4" hidden="1">#REF!</definedName>
    <definedName name="BExIO9QZ59ZHRA8SX6QICH2AY8A2" hidden="1">#REF!</definedName>
    <definedName name="BExIOAHV525SMMGFDJFE7456JPBD" localSheetId="4" hidden="1">#REF!</definedName>
    <definedName name="BExIOAHV525SMMGFDJFE7456JPBD" hidden="1">#REF!</definedName>
    <definedName name="BExIOCQUQHKUU1KONGSDOLQTQEIC" localSheetId="4" hidden="1">#REF!</definedName>
    <definedName name="BExIOCQUQHKUU1KONGSDOLQTQEIC" hidden="1">#REF!</definedName>
    <definedName name="BExIOFAGCDQQKALMX3V0KU94KUQO" localSheetId="4" hidden="1">#REF!</definedName>
    <definedName name="BExIOFAGCDQQKALMX3V0KU94KUQO" hidden="1">#REF!</definedName>
    <definedName name="BExIOFL8Y5O61VLKTB4H20IJNWS1" localSheetId="4" hidden="1">#REF!</definedName>
    <definedName name="BExIOFL8Y5O61VLKTB4H20IJNWS1" hidden="1">#REF!</definedName>
    <definedName name="BExIOMBXRW5NS4ZPYX9G5QREZ5J6" localSheetId="4" hidden="1">#REF!</definedName>
    <definedName name="BExIOMBXRW5NS4ZPYX9G5QREZ5J6" hidden="1">#REF!</definedName>
    <definedName name="BExIORA3GK78T7C7SNBJJUONJ0LS" localSheetId="4" hidden="1">#REF!</definedName>
    <definedName name="BExIORA3GK78T7C7SNBJJUONJ0LS" hidden="1">#REF!</definedName>
    <definedName name="BExIORFDXP4AVIEBLSTZ8ETSXMNM" localSheetId="4" hidden="1">#REF!</definedName>
    <definedName name="BExIORFDXP4AVIEBLSTZ8ETSXMNM" hidden="1">#REF!</definedName>
    <definedName name="BExIOTZ5EFZ2NASVQ05RH15HRSW6" localSheetId="4" hidden="1">#REF!</definedName>
    <definedName name="BExIOTZ5EFZ2NASVQ05RH15HRSW6" hidden="1">#REF!</definedName>
    <definedName name="BExIP8YNN6UUE1GZ223SWH7DLGKO" localSheetId="4" hidden="1">#REF!</definedName>
    <definedName name="BExIP8YNN6UUE1GZ223SWH7DLGKO" hidden="1">#REF!</definedName>
    <definedName name="BExIPAB4AOL592OJCC1CFAXTLF1A" localSheetId="4" hidden="1">#REF!</definedName>
    <definedName name="BExIPAB4AOL592OJCC1CFAXTLF1A" hidden="1">#REF!</definedName>
    <definedName name="BExIPB25DKX4S2ZCKQN7KWSC3JBF" localSheetId="4" hidden="1">#REF!</definedName>
    <definedName name="BExIPB25DKX4S2ZCKQN7KWSC3JBF" hidden="1">#REF!</definedName>
    <definedName name="BExIPCUX4I4S2N50TLMMLALYLH9S" localSheetId="4" hidden="1">#REF!</definedName>
    <definedName name="BExIPCUX4I4S2N50TLMMLALYLH9S" hidden="1">#REF!</definedName>
    <definedName name="BExIPDLT8JYAMGE5HTN4D1YHZF3V" localSheetId="4" hidden="1">#REF!</definedName>
    <definedName name="BExIPDLT8JYAMGE5HTN4D1YHZF3V" hidden="1">#REF!</definedName>
    <definedName name="BExIPG040Q08EWIWL6CAVR3GRI43" localSheetId="4" hidden="1">#REF!</definedName>
    <definedName name="BExIPG040Q08EWIWL6CAVR3GRI43" hidden="1">#REF!</definedName>
    <definedName name="BExIPKNFUDPDKOSH5GHDVNA8D66S" localSheetId="4" hidden="1">#REF!</definedName>
    <definedName name="BExIPKNFUDPDKOSH5GHDVNA8D66S" hidden="1">#REF!</definedName>
    <definedName name="BExIQ1VS9A2FHVD9TUHKG9K8EVVP" localSheetId="4" hidden="1">#REF!</definedName>
    <definedName name="BExIQ1VS9A2FHVD9TUHKG9K8EVVP" hidden="1">#REF!</definedName>
    <definedName name="BExIQ3J19L30PSQ2CXNT6IHW0I7V" localSheetId="4" hidden="1">#REF!</definedName>
    <definedName name="BExIQ3J19L30PSQ2CXNT6IHW0I7V" hidden="1">#REF!</definedName>
    <definedName name="BExIQ3OJ7M04XCY276IO0LJA5XUK" localSheetId="4" hidden="1">#REF!</definedName>
    <definedName name="BExIQ3OJ7M04XCY276IO0LJA5XUK" hidden="1">#REF!</definedName>
    <definedName name="BExIQ5S19ITB0NDRUN4XV7B905ED" localSheetId="4" hidden="1">#REF!</definedName>
    <definedName name="BExIQ5S19ITB0NDRUN4XV7B905ED" hidden="1">#REF!</definedName>
    <definedName name="BExIQ810MMN2UN0EQ9CRQAFWA19X" localSheetId="4" hidden="1">#REF!</definedName>
    <definedName name="BExIQ810MMN2UN0EQ9CRQAFWA19X" hidden="1">#REF!</definedName>
    <definedName name="BExIQ9TMQT2EIXSVQW7GVSOAW2VJ" localSheetId="4" hidden="1">#REF!</definedName>
    <definedName name="BExIQ9TMQT2EIXSVQW7GVSOAW2VJ" hidden="1">#REF!</definedName>
    <definedName name="BExIQBMDE1L6J4H27K1FMSHQKDSE" localSheetId="4" hidden="1">#REF!</definedName>
    <definedName name="BExIQBMDE1L6J4H27K1FMSHQKDSE" hidden="1">#REF!</definedName>
    <definedName name="BExIQE65LVXUOF3UZFO7SDHFJH22" localSheetId="4" hidden="1">#REF!</definedName>
    <definedName name="BExIQE65LVXUOF3UZFO7SDHFJH22" hidden="1">#REF!</definedName>
    <definedName name="BExIQG9OO2KKBOWTMD1OXY36TEGA" localSheetId="4" hidden="1">#REF!</definedName>
    <definedName name="BExIQG9OO2KKBOWTMD1OXY36TEGA" hidden="1">#REF!</definedName>
    <definedName name="BExIQHWZ65ALA9VAFCJEGIL1145G" localSheetId="4" hidden="1">#REF!</definedName>
    <definedName name="BExIQHWZ65ALA9VAFCJEGIL1145G" hidden="1">#REF!</definedName>
    <definedName name="BExIQX1XBB31HZTYEEVOBSE3C5A6" localSheetId="4" hidden="1">#REF!</definedName>
    <definedName name="BExIQX1XBB31HZTYEEVOBSE3C5A6" hidden="1">#REF!</definedName>
    <definedName name="BExIR2ALYRP9FW99DK2084J7IIDC" localSheetId="4" hidden="1">#REF!</definedName>
    <definedName name="BExIR2ALYRP9FW99DK2084J7IIDC" hidden="1">#REF!</definedName>
    <definedName name="BExIR8FQETPTQYW37DBVDWG3J4JW" localSheetId="4" hidden="1">#REF!</definedName>
    <definedName name="BExIR8FQETPTQYW37DBVDWG3J4JW" hidden="1">#REF!</definedName>
    <definedName name="BExIRHKWQB1PP4ZLB0C3AVUBAFMD" localSheetId="4" hidden="1">#REF!</definedName>
    <definedName name="BExIRHKWQB1PP4ZLB0C3AVUBAFMD" hidden="1">#REF!</definedName>
    <definedName name="BExIRJTRJPQR3OTAGAV7JTA4VMPS" localSheetId="4" hidden="1">#REF!</definedName>
    <definedName name="BExIRJTRJPQR3OTAGAV7JTA4VMPS" hidden="1">#REF!</definedName>
    <definedName name="BExIROH27RJOG6VI7ZHR0RZGAZZ4" localSheetId="4" hidden="1">#REF!</definedName>
    <definedName name="BExIROH27RJOG6VI7ZHR0RZGAZZ4" hidden="1">#REF!</definedName>
    <definedName name="BExIRRBGTY01OQOI3U5SW59RFDFI" localSheetId="4" hidden="1">#REF!</definedName>
    <definedName name="BExIRRBGTY01OQOI3U5SW59RFDFI" hidden="1">#REF!</definedName>
    <definedName name="BExIS4T0DRF57HYO7OGG72KBOFOI" localSheetId="4" hidden="1">#REF!</definedName>
    <definedName name="BExIS4T0DRF57HYO7OGG72KBOFOI" hidden="1">#REF!</definedName>
    <definedName name="BExIS77BJDDK18PGI9DSEYZPIL7P" localSheetId="4" hidden="1">#REF!</definedName>
    <definedName name="BExIS77BJDDK18PGI9DSEYZPIL7P" hidden="1">#REF!</definedName>
    <definedName name="BExIS8USL1T3Z97CZ30HJ98E2GXQ" localSheetId="4" hidden="1">#REF!</definedName>
    <definedName name="BExIS8USL1T3Z97CZ30HJ98E2GXQ" hidden="1">#REF!</definedName>
    <definedName name="BExISC5B700MZUBFTQ9K4IKTF7HR" localSheetId="4" hidden="1">#REF!</definedName>
    <definedName name="BExISC5B700MZUBFTQ9K4IKTF7HR" hidden="1">#REF!</definedName>
    <definedName name="BExISDHXS49S1H56ENBPRF1NLD5C" localSheetId="4" hidden="1">#REF!</definedName>
    <definedName name="BExISDHXS49S1H56ENBPRF1NLD5C" hidden="1">#REF!</definedName>
    <definedName name="BExISM1JLV54A21A164IURMPGUMU" localSheetId="4" hidden="1">#REF!</definedName>
    <definedName name="BExISM1JLV54A21A164IURMPGUMU" hidden="1">#REF!</definedName>
    <definedName name="BExISRFKJYUZ4AKW44IJF7RF9Y90" localSheetId="4" hidden="1">#REF!</definedName>
    <definedName name="BExISRFKJYUZ4AKW44IJF7RF9Y90" hidden="1">#REF!</definedName>
    <definedName name="BExISSMVV57JAUB6CSGBMBFVNGWK" localSheetId="4" hidden="1">#REF!</definedName>
    <definedName name="BExISSMVV57JAUB6CSGBMBFVNGWK" hidden="1">#REF!</definedName>
    <definedName name="BExIT16AD4HCD0WQCCA72AKLQHK1" localSheetId="4" hidden="1">#REF!</definedName>
    <definedName name="BExIT16AD4HCD0WQCCA72AKLQHK1" hidden="1">#REF!</definedName>
    <definedName name="BExIT1MK8TBAK3SNP36A8FKDQSOK" localSheetId="4" hidden="1">#REF!</definedName>
    <definedName name="BExIT1MK8TBAK3SNP36A8FKDQSOK" hidden="1">#REF!</definedName>
    <definedName name="BExIT9PPVL7XGGIZS7G6QI6L7H9U" localSheetId="4" hidden="1">#REF!</definedName>
    <definedName name="BExIT9PPVL7XGGIZS7G6QI6L7H9U" hidden="1">#REF!</definedName>
    <definedName name="BExITBNYANV2S8KD56GOGCKW393R" localSheetId="4" hidden="1">#REF!</definedName>
    <definedName name="BExITBNYANV2S8KD56GOGCKW393R" hidden="1">#REF!</definedName>
    <definedName name="BExITGB4FVAV0LE88D7JMX7FBYXI" localSheetId="4" hidden="1">#REF!</definedName>
    <definedName name="BExITGB4FVAV0LE88D7JMX7FBYXI" hidden="1">#REF!</definedName>
    <definedName name="BExITI3TQ14K842P38QF0PNWSWNO" localSheetId="4" hidden="1">#REF!</definedName>
    <definedName name="BExITI3TQ14K842P38QF0PNWSWNO" hidden="1">#REF!</definedName>
    <definedName name="BExIU9OGER4TPMETACWUEP1UENK0" localSheetId="4" hidden="1">#REF!</definedName>
    <definedName name="BExIU9OGER4TPMETACWUEP1UENK0" hidden="1">#REF!</definedName>
    <definedName name="BExIUD4OJGH65NFNQ4VMCE3R4J1X" localSheetId="4" hidden="1">#REF!</definedName>
    <definedName name="BExIUD4OJGH65NFNQ4VMCE3R4J1X" hidden="1">#REF!</definedName>
    <definedName name="BExIUQM0XWNNW3MJD26EOVIT7FSU" localSheetId="4" hidden="1">#REF!</definedName>
    <definedName name="BExIUQM0XWNNW3MJD26EOVIT7FSU" hidden="1">#REF!</definedName>
    <definedName name="BExIUTB5OAAXYW0OFMP0PS40SPOB" localSheetId="4" hidden="1">#REF!</definedName>
    <definedName name="BExIUTB5OAAXYW0OFMP0PS40SPOB" hidden="1">#REF!</definedName>
    <definedName name="BExIUUT2MHIOV6R3WHA0DPM1KBKY" localSheetId="4" hidden="1">#REF!</definedName>
    <definedName name="BExIUUT2MHIOV6R3WHA0DPM1KBKY" hidden="1">#REF!</definedName>
    <definedName name="BExIUYPDT1AM6MWGWQS646PIZIWC" localSheetId="4" hidden="1">#REF!</definedName>
    <definedName name="BExIUYPDT1AM6MWGWQS646PIZIWC" hidden="1">#REF!</definedName>
    <definedName name="BExIV0I2O9F8D1UK1SI8AEYR6U0A" localSheetId="4" hidden="1">#REF!</definedName>
    <definedName name="BExIV0I2O9F8D1UK1SI8AEYR6U0A" hidden="1">#REF!</definedName>
    <definedName name="BExIV2LM38XPLRTWT0R44TMQ59E5" localSheetId="4" hidden="1">#REF!</definedName>
    <definedName name="BExIV2LM38XPLRTWT0R44TMQ59E5" hidden="1">#REF!</definedName>
    <definedName name="BExIV3HY4S0YRV1F7XEMF2YHAR2I" localSheetId="4" hidden="1">#REF!</definedName>
    <definedName name="BExIV3HY4S0YRV1F7XEMF2YHAR2I" hidden="1">#REF!</definedName>
    <definedName name="BExIV6HUZFRIFLXW2SICKGTAH1PV" localSheetId="4" hidden="1">#REF!</definedName>
    <definedName name="BExIV6HUZFRIFLXW2SICKGTAH1PV" hidden="1">#REF!</definedName>
    <definedName name="BExIVCXWL6H5LD9DHDIA4F5U9TQL" localSheetId="4" hidden="1">#REF!</definedName>
    <definedName name="BExIVCXWL6H5LD9DHDIA4F5U9TQL" hidden="1">#REF!</definedName>
    <definedName name="BExIVEVYJ7KL8QNR5ZTOSD11I5A6" localSheetId="4" hidden="1">#REF!</definedName>
    <definedName name="BExIVEVYJ7KL8QNR5ZTOSD11I5A6" hidden="1">#REF!</definedName>
    <definedName name="BExIVJ30S9U8MA1TUBRND8DGF96D" localSheetId="4" hidden="1">#REF!</definedName>
    <definedName name="BExIVJ30S9U8MA1TUBRND8DGF96D" hidden="1">#REF!</definedName>
    <definedName name="BExIVMOIPSEWSIHIDDLOXESQ28A0" localSheetId="4" hidden="1">#REF!</definedName>
    <definedName name="BExIVMOIPSEWSIHIDDLOXESQ28A0" hidden="1">#REF!</definedName>
    <definedName name="BExIVNVNJX9BYDLC88NG09YF5XQ6" localSheetId="4" hidden="1">#REF!</definedName>
    <definedName name="BExIVNVNJX9BYDLC88NG09YF5XQ6" hidden="1">#REF!</definedName>
    <definedName name="BExIVQVKLMGSRYT1LFZH0KUIA4OR" localSheetId="4" hidden="1">#REF!</definedName>
    <definedName name="BExIVQVKLMGSRYT1LFZH0KUIA4OR" hidden="1">#REF!</definedName>
    <definedName name="BExIVYTFI35KNR2XSA6N8OJYUTUR" localSheetId="4" hidden="1">#REF!</definedName>
    <definedName name="BExIVYTFI35KNR2XSA6N8OJYUTUR" hidden="1">#REF!</definedName>
    <definedName name="BExIVZF05SNB8DE7VLQOFG9S41HS" localSheetId="4" hidden="1">#REF!</definedName>
    <definedName name="BExIVZF05SNB8DE7VLQOFG9S41HS" hidden="1">#REF!</definedName>
    <definedName name="BExIWB3SY3WRIVIOF988DNNODBOA" localSheetId="4" hidden="1">#REF!</definedName>
    <definedName name="BExIWB3SY3WRIVIOF988DNNODBOA" hidden="1">#REF!</definedName>
    <definedName name="BExIWB99CG0H52LRD6QWPN4L6DV2" localSheetId="4" hidden="1">#REF!</definedName>
    <definedName name="BExIWB99CG0H52LRD6QWPN4L6DV2" hidden="1">#REF!</definedName>
    <definedName name="BExIWG1W7XP9DFYYSZAIOSHM0QLQ" localSheetId="4" hidden="1">#REF!</definedName>
    <definedName name="BExIWG1W7XP9DFYYSZAIOSHM0QLQ" hidden="1">#REF!</definedName>
    <definedName name="BExIWH3KUK94B7833DD4TB0Y6KP9" localSheetId="4" hidden="1">#REF!</definedName>
    <definedName name="BExIWH3KUK94B7833DD4TB0Y6KP9" hidden="1">#REF!</definedName>
    <definedName name="BExIWHZXYAALPLS8CSHZHJ82LBOH" localSheetId="4" hidden="1">#REF!</definedName>
    <definedName name="BExIWHZXYAALPLS8CSHZHJ82LBOH" hidden="1">#REF!</definedName>
    <definedName name="BExIWJY6FHR6KOO0P8U4IZ7VD42D" localSheetId="4" hidden="1">#REF!</definedName>
    <definedName name="BExIWJY6FHR6KOO0P8U4IZ7VD42D" hidden="1">#REF!</definedName>
    <definedName name="BExIWKE9MGIDWORBI43AWTUNYFAN" localSheetId="4" hidden="1">#REF!</definedName>
    <definedName name="BExIWKE9MGIDWORBI43AWTUNYFAN" hidden="1">#REF!</definedName>
    <definedName name="BExIWPHOYLSNGZKVD3RRKOEALEUG" localSheetId="4" hidden="1">#REF!</definedName>
    <definedName name="BExIWPHOYLSNGZKVD3RRKOEALEUG" hidden="1">#REF!</definedName>
    <definedName name="BExIWSHLD1QIZPL5ARLXOJ9Y2CAA" localSheetId="4" hidden="1">#REF!</definedName>
    <definedName name="BExIWSHLD1QIZPL5ARLXOJ9Y2CAA" hidden="1">#REF!</definedName>
    <definedName name="BExIX34PM5DBTRHRQWP6PL6WIX88" localSheetId="4" hidden="1">#REF!</definedName>
    <definedName name="BExIX34PM5DBTRHRQWP6PL6WIX88" hidden="1">#REF!</definedName>
    <definedName name="BExIX5OAP9KSUE5SIZCW9P39Q4WE" localSheetId="4" hidden="1">#REF!</definedName>
    <definedName name="BExIX5OAP9KSUE5SIZCW9P39Q4WE" hidden="1">#REF!</definedName>
    <definedName name="BExIXGRJPVJMUDGSG7IHPXPNO69B" localSheetId="4" hidden="1">#REF!</definedName>
    <definedName name="BExIXGRJPVJMUDGSG7IHPXPNO69B" hidden="1">#REF!</definedName>
    <definedName name="BExIXGWVQ9WOO0NCJLXAU4PJPOPM" localSheetId="4" hidden="1">#REF!</definedName>
    <definedName name="BExIXGWVQ9WOO0NCJLXAU4PJPOPM" hidden="1">#REF!</definedName>
    <definedName name="BExIXLK6SEOTUWQVNLCH4SAKTVGQ" localSheetId="4" hidden="1">#REF!</definedName>
    <definedName name="BExIXLK6SEOTUWQVNLCH4SAKTVGQ" hidden="1">#REF!</definedName>
    <definedName name="BExIXM5R87ZL3FHALWZXYCPHGX3E" localSheetId="4" hidden="1">#REF!</definedName>
    <definedName name="BExIXM5R87ZL3FHALWZXYCPHGX3E" hidden="1">#REF!</definedName>
    <definedName name="BExIXN24YK8MIB3OZ905DHU9CDH1" localSheetId="4" hidden="1">#REF!</definedName>
    <definedName name="BExIXN24YK8MIB3OZ905DHU9CDH1" hidden="1">#REF!</definedName>
    <definedName name="BExIXS036ZCKT2Z8XZKLZ8PFWQGL" localSheetId="4" hidden="1">#REF!</definedName>
    <definedName name="BExIXS036ZCKT2Z8XZKLZ8PFWQGL" hidden="1">#REF!</definedName>
    <definedName name="BExIXY5CF9PFM0P40AZ4U51TMWV0" localSheetId="4" hidden="1">#REF!</definedName>
    <definedName name="BExIXY5CF9PFM0P40AZ4U51TMWV0" hidden="1">#REF!</definedName>
    <definedName name="BExIYEXJBK8JDWIRSVV4RJSKZVV1" localSheetId="4" hidden="1">#REF!</definedName>
    <definedName name="BExIYEXJBK8JDWIRSVV4RJSKZVV1" hidden="1">#REF!</definedName>
    <definedName name="BExIYFJ59KLIPRTGIHX9X07UVGT3" localSheetId="4" hidden="1">#REF!</definedName>
    <definedName name="BExIYFJ59KLIPRTGIHX9X07UVGT3" hidden="1">#REF!</definedName>
    <definedName name="BExIYHH7GZO6BU3DC4GRLH3FD3ZS" localSheetId="4" hidden="1">#REF!</definedName>
    <definedName name="BExIYHH7GZO6BU3DC4GRLH3FD3ZS" hidden="1">#REF!</definedName>
    <definedName name="BExIYHMPBTD67ZNUL9O76FZQHYPT" localSheetId="4" hidden="1">#REF!</definedName>
    <definedName name="BExIYHMPBTD67ZNUL9O76FZQHYPT" hidden="1">#REF!</definedName>
    <definedName name="BExIYI2RH0K4225XO970K2IQ1E79" localSheetId="4" hidden="1">#REF!</definedName>
    <definedName name="BExIYI2RH0K4225XO970K2IQ1E79" hidden="1">#REF!</definedName>
    <definedName name="BExIYMPZ0KS2KOJFQAUQJ77L7701" localSheetId="4" hidden="1">#REF!</definedName>
    <definedName name="BExIYMPZ0KS2KOJFQAUQJ77L7701" hidden="1">#REF!</definedName>
    <definedName name="BExIYP9Q6FV9T0R9G3UDKLS4TTYX" localSheetId="4" hidden="1">#REF!</definedName>
    <definedName name="BExIYP9Q6FV9T0R9G3UDKLS4TTYX" hidden="1">#REF!</definedName>
    <definedName name="BExIYZGLDQ1TN7BIIN4RLDP31GIM" localSheetId="4" hidden="1">#REF!</definedName>
    <definedName name="BExIYZGLDQ1TN7BIIN4RLDP31GIM" hidden="1">#REF!</definedName>
    <definedName name="BExIZ4K0EZJK6PW3L8SVKTJFSWW9" localSheetId="4" hidden="1">#REF!</definedName>
    <definedName name="BExIZ4K0EZJK6PW3L8SVKTJFSWW9" hidden="1">#REF!</definedName>
    <definedName name="BExIZAECOEZGBAO29QMV14E6XDIV" localSheetId="4" hidden="1">#REF!</definedName>
    <definedName name="BExIZAECOEZGBAO29QMV14E6XDIV" hidden="1">#REF!</definedName>
    <definedName name="BExIZHQR3N1546MQS83ZJ8I6SPZ3" localSheetId="4" hidden="1">#REF!</definedName>
    <definedName name="BExIZHQR3N1546MQS83ZJ8I6SPZ3" hidden="1">#REF!</definedName>
    <definedName name="BExIZKVXYD5O2JBU81F2UFJZLLSI" localSheetId="4" hidden="1">#REF!</definedName>
    <definedName name="BExIZKVXYD5O2JBU81F2UFJZLLSI" hidden="1">#REF!</definedName>
    <definedName name="BExIZPZDHC8HGER83WHCZAHOX7LK" localSheetId="4" hidden="1">#REF!</definedName>
    <definedName name="BExIZPZDHC8HGER83WHCZAHOX7LK" hidden="1">#REF!</definedName>
    <definedName name="BExIZQA5XCS39QKXMYR1MH2ZIGPS" localSheetId="4" hidden="1">#REF!</definedName>
    <definedName name="BExIZQA5XCS39QKXMYR1MH2ZIGPS" hidden="1">#REF!</definedName>
    <definedName name="BExIZVDLRUNAL32D9KO9X7Y4PB3O" localSheetId="4" hidden="1">#REF!</definedName>
    <definedName name="BExIZVDLRUNAL32D9KO9X7Y4PB3O" hidden="1">#REF!</definedName>
    <definedName name="BExIZY2PUZ0OF9YKK1B13IW0VS6G" localSheetId="4" hidden="1">#REF!</definedName>
    <definedName name="BExIZY2PUZ0OF9YKK1B13IW0VS6G" hidden="1">#REF!</definedName>
    <definedName name="BExJ08KBRR2XMWW3VZMPSQKXHZUH" localSheetId="4" hidden="1">#REF!</definedName>
    <definedName name="BExJ08KBRR2XMWW3VZMPSQKXHZUH" hidden="1">#REF!</definedName>
    <definedName name="BExJ0DYJWXGE7DA39PYL3WM05U9O" localSheetId="4" hidden="1">#REF!</definedName>
    <definedName name="BExJ0DYJWXGE7DA39PYL3WM05U9O" hidden="1">#REF!</definedName>
    <definedName name="BExJ0JYDEZPM2303TRBXOZ74M7N6" localSheetId="4" hidden="1">#REF!</definedName>
    <definedName name="BExJ0JYDEZPM2303TRBXOZ74M7N6" hidden="1">#REF!</definedName>
    <definedName name="BExJ0MY8SY5J5V50H3UKE78ODTVB" localSheetId="4" hidden="1">#REF!</definedName>
    <definedName name="BExJ0MY8SY5J5V50H3UKE78ODTVB" hidden="1">#REF!</definedName>
    <definedName name="BExJ0YC98G37ML4N8FLP8D95EFRF" localSheetId="4" hidden="1">#REF!</definedName>
    <definedName name="BExJ0YC98G37ML4N8FLP8D95EFRF" hidden="1">#REF!</definedName>
    <definedName name="BExKCDYKAEV45AFXHVHZZ62E5BM3" localSheetId="4" hidden="1">#REF!</definedName>
    <definedName name="BExKCDYKAEV45AFXHVHZZ62E5BM3" hidden="1">#REF!</definedName>
    <definedName name="BExKCYXU0W2VQVDI3N3N37K2598P" localSheetId="4" hidden="1">#REF!</definedName>
    <definedName name="BExKCYXU0W2VQVDI3N3N37K2598P" hidden="1">#REF!</definedName>
    <definedName name="BExKDJX3Z1TS0WFDD9EAO42JHL9G" localSheetId="4" hidden="1">#REF!</definedName>
    <definedName name="BExKDJX3Z1TS0WFDD9EAO42JHL9G" hidden="1">#REF!</definedName>
    <definedName name="BExKDK7WVA5I2WBACAZHAHN35D0I" localSheetId="4" hidden="1">#REF!</definedName>
    <definedName name="BExKDK7WVA5I2WBACAZHAHN35D0I" hidden="1">#REF!</definedName>
    <definedName name="BExKDKO0W4AGQO1V7K6Q4VM750FT" localSheetId="4" hidden="1">#REF!</definedName>
    <definedName name="BExKDKO0W4AGQO1V7K6Q4VM750FT" hidden="1">#REF!</definedName>
    <definedName name="BExKDLF10G7W77J87QWH3ZGLUCLW" localSheetId="4" hidden="1">#REF!</definedName>
    <definedName name="BExKDLF10G7W77J87QWH3ZGLUCLW" hidden="1">#REF!</definedName>
    <definedName name="BExKE2NDBQ14HOJH945N4W9ZZFJO" localSheetId="4" hidden="1">#REF!</definedName>
    <definedName name="BExKE2NDBQ14HOJH945N4W9ZZFJO" hidden="1">#REF!</definedName>
    <definedName name="BExKEFE0I3MT6ZLC4T1L9465HKTN" localSheetId="4" hidden="1">#REF!</definedName>
    <definedName name="BExKEFE0I3MT6ZLC4T1L9465HKTN" hidden="1">#REF!</definedName>
    <definedName name="BExKEK6O5BVJP4VY02FY7JNAZ6BT" localSheetId="4" hidden="1">#REF!</definedName>
    <definedName name="BExKEK6O5BVJP4VY02FY7JNAZ6BT" hidden="1">#REF!</definedName>
    <definedName name="BExKEKXK6E6QX339ELPXDIRZSJE0" localSheetId="4" hidden="1">#REF!</definedName>
    <definedName name="BExKEKXK6E6QX339ELPXDIRZSJE0" hidden="1">#REF!</definedName>
    <definedName name="BExKEMFI35R0D4WN4A59V9QH7I5S" localSheetId="4" hidden="1">#REF!</definedName>
    <definedName name="BExKEMFI35R0D4WN4A59V9QH7I5S" hidden="1">#REF!</definedName>
    <definedName name="BExKEOOIBMP7N8033EY2CJYCBX6H" localSheetId="4" hidden="1">#REF!</definedName>
    <definedName name="BExKEOOIBMP7N8033EY2CJYCBX6H" hidden="1">#REF!</definedName>
    <definedName name="BExKEW0RR5LA3VC46A2BEOOMQE56" localSheetId="4" hidden="1">#REF!</definedName>
    <definedName name="BExKEW0RR5LA3VC46A2BEOOMQE56" hidden="1">#REF!</definedName>
    <definedName name="BExKF37PTJB4PE1PUQWG20ASBX4E" localSheetId="4" hidden="1">#REF!</definedName>
    <definedName name="BExKF37PTJB4PE1PUQWG20ASBX4E" hidden="1">#REF!</definedName>
    <definedName name="BExKFA3VI1CZK21SM0N3LZWT9LA1" localSheetId="4" hidden="1">#REF!</definedName>
    <definedName name="BExKFA3VI1CZK21SM0N3LZWT9LA1" hidden="1">#REF!</definedName>
    <definedName name="BExKFBB29XXT9A2LVUXYSIVKPWGB" localSheetId="4" hidden="1">#REF!</definedName>
    <definedName name="BExKFBB29XXT9A2LVUXYSIVKPWGB" hidden="1">#REF!</definedName>
    <definedName name="BExKFINBFV5J2NFRCL4YUO3YF0ZE" localSheetId="4" hidden="1">#REF!</definedName>
    <definedName name="BExKFINBFV5J2NFRCL4YUO3YF0ZE" hidden="1">#REF!</definedName>
    <definedName name="BExKFISRBFACTAMJSALEYMY66F6X" localSheetId="4" hidden="1">#REF!</definedName>
    <definedName name="BExKFISRBFACTAMJSALEYMY66F6X" hidden="1">#REF!</definedName>
    <definedName name="BExKFOSK5DJ151C4E8544UWMYTOC" localSheetId="4" hidden="1">#REF!</definedName>
    <definedName name="BExKFOSK5DJ151C4E8544UWMYTOC" hidden="1">#REF!</definedName>
    <definedName name="BExKFWL3DE1V1VOVHAFYBE85QUB7" localSheetId="4" hidden="1">#REF!</definedName>
    <definedName name="BExKFWL3DE1V1VOVHAFYBE85QUB7" hidden="1">#REF!</definedName>
    <definedName name="BExKFXS9NDEWPZDVGLTMOM3CFO7N" localSheetId="4" hidden="1">#REF!</definedName>
    <definedName name="BExKFXS9NDEWPZDVGLTMOM3CFO7N" hidden="1">#REF!</definedName>
    <definedName name="BExKFYJC4EVEV54F82K6VKP7Q3OU" localSheetId="4" hidden="1">#REF!</definedName>
    <definedName name="BExKFYJC4EVEV54F82K6VKP7Q3OU" hidden="1">#REF!</definedName>
    <definedName name="BExKG4IYHBKQQ8J8FN10GB2IKO33" localSheetId="4" hidden="1">#REF!</definedName>
    <definedName name="BExKG4IYHBKQQ8J8FN10GB2IKO33" hidden="1">#REF!</definedName>
    <definedName name="BExKGBVDO2JNJUFOFQMF0RJG03ZK" localSheetId="4" hidden="1">#REF!</definedName>
    <definedName name="BExKGBVDO2JNJUFOFQMF0RJG03ZK" hidden="1">#REF!</definedName>
    <definedName name="BExKGF0L44S78D33WMQ1A75TRKB9" localSheetId="4" hidden="1">#REF!</definedName>
    <definedName name="BExKGF0L44S78D33WMQ1A75TRKB9" hidden="1">#REF!</definedName>
    <definedName name="BExKGFRN31B3G20LMQ4LRF879J68" localSheetId="4" hidden="1">#REF!</definedName>
    <definedName name="BExKGFRN31B3G20LMQ4LRF879J68" hidden="1">#REF!</definedName>
    <definedName name="BExKGJD3U3ADZILP20U3EURP0UQP" localSheetId="4" hidden="1">#REF!</definedName>
    <definedName name="BExKGJD3U3ADZILP20U3EURP0UQP" hidden="1">#REF!</definedName>
    <definedName name="BExKGNK5YGKP0YHHTAAOV17Z9EIM" localSheetId="4" hidden="1">#REF!</definedName>
    <definedName name="BExKGNK5YGKP0YHHTAAOV17Z9EIM" hidden="1">#REF!</definedName>
    <definedName name="BExKGV77YH9YXIQTRKK2331QGYKF" localSheetId="4" hidden="1">#REF!</definedName>
    <definedName name="BExKGV77YH9YXIQTRKK2331QGYKF" hidden="1">#REF!</definedName>
    <definedName name="BExKH3FTZ5VGTB86W9M4AB39R0G8" localSheetId="4" hidden="1">#REF!</definedName>
    <definedName name="BExKH3FTZ5VGTB86W9M4AB39R0G8" hidden="1">#REF!</definedName>
    <definedName name="BExKH3FV5U5O6XZM7STS3NZKQFGJ" localSheetId="4" hidden="1">#REF!</definedName>
    <definedName name="BExKH3FV5U5O6XZM7STS3NZKQFGJ" hidden="1">#REF!</definedName>
    <definedName name="BExKH3W5435VN8DZ68OCKI93SEO4" localSheetId="4" hidden="1">#REF!</definedName>
    <definedName name="BExKH3W5435VN8DZ68OCKI93SEO4" hidden="1">#REF!</definedName>
    <definedName name="BExKH9L4L5ZUAA98QAZ7DB7YH4QE" localSheetId="4" hidden="1">#REF!</definedName>
    <definedName name="BExKH9L4L5ZUAA98QAZ7DB7YH4QE" hidden="1">#REF!</definedName>
    <definedName name="BExKHAMUH8NR3HRV0V6FHJE3ROLN" localSheetId="4" hidden="1">#REF!</definedName>
    <definedName name="BExKHAMUH8NR3HRV0V6FHJE3ROLN" hidden="1">#REF!</definedName>
    <definedName name="BExKHCFKOWFHO2WW0N7Y5XDXEWAO" localSheetId="4" hidden="1">#REF!</definedName>
    <definedName name="BExKHCFKOWFHO2WW0N7Y5XDXEWAO" hidden="1">#REF!</definedName>
    <definedName name="BExKHIVLONZ46HLMR50DEXKEUNEP" localSheetId="4" hidden="1">#REF!</definedName>
    <definedName name="BExKHIVLONZ46HLMR50DEXKEUNEP" hidden="1">#REF!</definedName>
    <definedName name="BExKHPM9XA0ADDK7TUR0N38EXWEP" localSheetId="4" hidden="1">#REF!</definedName>
    <definedName name="BExKHPM9XA0ADDK7TUR0N38EXWEP" hidden="1">#REF!</definedName>
    <definedName name="BExKHQYXEM47TMIQRQVHE4T5LT8K" localSheetId="4" hidden="1">#REF!</definedName>
    <definedName name="BExKHQYXEM47TMIQRQVHE4T5LT8K" hidden="1">#REF!</definedName>
    <definedName name="BExKI4076KXCDE5KXL79KT36OKLO" localSheetId="4" hidden="1">#REF!</definedName>
    <definedName name="BExKI4076KXCDE5KXL79KT36OKLO" hidden="1">#REF!</definedName>
    <definedName name="BExKI7AUWXBP1WBLFRIYSNQZDWCY" localSheetId="4" hidden="1">#REF!</definedName>
    <definedName name="BExKI7AUWXBP1WBLFRIYSNQZDWCY" hidden="1">#REF!</definedName>
    <definedName name="BExKI7LO70WYISR7Q0Y1ZDWO9M3B" localSheetId="4" hidden="1">#REF!</definedName>
    <definedName name="BExKI7LO70WYISR7Q0Y1ZDWO9M3B" hidden="1">#REF!</definedName>
    <definedName name="BExKIF3EIT434ZQKMDXUBJCRLMK8" localSheetId="4" hidden="1">#REF!</definedName>
    <definedName name="BExKIF3EIT434ZQKMDXUBJCRLMK8" hidden="1">#REF!</definedName>
    <definedName name="BExKIGQV6TXIZG039HBOJU62WP2U" localSheetId="4" hidden="1">#REF!</definedName>
    <definedName name="BExKIGQV6TXIZG039HBOJU62WP2U" hidden="1">#REF!</definedName>
    <definedName name="BExKILE008SF3KTAN8WML3XKI1NZ" localSheetId="4" hidden="1">#REF!</definedName>
    <definedName name="BExKILE008SF3KTAN8WML3XKI1NZ" hidden="1">#REF!</definedName>
    <definedName name="BExKINSBB6RS7I489QHMCOMU4Z2X" localSheetId="4" hidden="1">#REF!</definedName>
    <definedName name="BExKINSBB6RS7I489QHMCOMU4Z2X" hidden="1">#REF!</definedName>
    <definedName name="BExKINXMPEA03CETGL1VOW1XRJIR" localSheetId="4" hidden="1">#REF!</definedName>
    <definedName name="BExKINXMPEA03CETGL1VOW1XRJIR" hidden="1">#REF!</definedName>
    <definedName name="BExKITBU5LXLZYDJS3D3BAVWEY3U" localSheetId="4" hidden="1">#REF!</definedName>
    <definedName name="BExKITBU5LXLZYDJS3D3BAVWEY3U" hidden="1">#REF!</definedName>
    <definedName name="BExKIU87ZKSOC2DYZWFK6SAK9I8E" localSheetId="4" hidden="1">#REF!</definedName>
    <definedName name="BExKIU87ZKSOC2DYZWFK6SAK9I8E" hidden="1">#REF!</definedName>
    <definedName name="BExKJ449HLYX2DJ9UF0H9GTPSQ73" localSheetId="4" hidden="1">#REF!</definedName>
    <definedName name="BExKJ449HLYX2DJ9UF0H9GTPSQ73" hidden="1">#REF!</definedName>
    <definedName name="BExKJ5649R9IC0GKQD6QI2G7C99Q" localSheetId="4" hidden="1">#REF!</definedName>
    <definedName name="BExKJ5649R9IC0GKQD6QI2G7C99Q" hidden="1">#REF!</definedName>
    <definedName name="BExKJEB4FXIMV2AAE9S3FCGRK1R0" localSheetId="4" hidden="1">#REF!</definedName>
    <definedName name="BExKJEB4FXIMV2AAE9S3FCGRK1R0" hidden="1">#REF!</definedName>
    <definedName name="BExKJELX2RUC8UEC56IZPYYZXHA7" localSheetId="4" hidden="1">#REF!</definedName>
    <definedName name="BExKJELX2RUC8UEC56IZPYYZXHA7" hidden="1">#REF!</definedName>
    <definedName name="BExKJI7CV9I6ILFIZ3SVO4DGK64J" localSheetId="4" hidden="1">#REF!</definedName>
    <definedName name="BExKJI7CV9I6ILFIZ3SVO4DGK64J" hidden="1">#REF!</definedName>
    <definedName name="BExKJINMXS61G2TZEXCJAWVV4F57" localSheetId="4" hidden="1">#REF!</definedName>
    <definedName name="BExKJINMXS61G2TZEXCJAWVV4F57" hidden="1">#REF!</definedName>
    <definedName name="BExKJK5ME8KB7HA0180L7OUZDDGV" localSheetId="4" hidden="1">#REF!</definedName>
    <definedName name="BExKJK5ME8KB7HA0180L7OUZDDGV" hidden="1">#REF!</definedName>
    <definedName name="BExKJLY652HI5GNEEWQXOB08K2C1" localSheetId="4" hidden="1">#REF!</definedName>
    <definedName name="BExKJLY652HI5GNEEWQXOB08K2C1" hidden="1">#REF!</definedName>
    <definedName name="BExKJN5IF0VMDILJ5K8ZENF2QYV1" localSheetId="4" hidden="1">#REF!</definedName>
    <definedName name="BExKJN5IF0VMDILJ5K8ZENF2QYV1" hidden="1">#REF!</definedName>
    <definedName name="BExKJUSJPFUIK20FTVAFJWR2OUYX" localSheetId="4" hidden="1">#REF!</definedName>
    <definedName name="BExKJUSJPFUIK20FTVAFJWR2OUYX" hidden="1">#REF!</definedName>
    <definedName name="BExKJXHNZTE5OMRQ1KTVM1DIQE9I" localSheetId="4" hidden="1">#REF!</definedName>
    <definedName name="BExKJXHNZTE5OMRQ1KTVM1DIQE9I" hidden="1">#REF!</definedName>
    <definedName name="BExKK8VP5RS3D0UXZVKA37C4SYBP" localSheetId="4" hidden="1">#REF!</definedName>
    <definedName name="BExKK8VP5RS3D0UXZVKA37C4SYBP" hidden="1">#REF!</definedName>
    <definedName name="BExKKIM9NPF6B3SPMPIQB27HQME4" localSheetId="4" hidden="1">#REF!</definedName>
    <definedName name="BExKKIM9NPF6B3SPMPIQB27HQME4" hidden="1">#REF!</definedName>
    <definedName name="BExKKIX1BCBQ4R3K41QD8NTV0OV0" localSheetId="4" hidden="1">#REF!</definedName>
    <definedName name="BExKKIX1BCBQ4R3K41QD8NTV0OV0" hidden="1">#REF!</definedName>
    <definedName name="BExKKJ2IHMOO66DQ0V2YABR4GV05" localSheetId="4" hidden="1">#REF!</definedName>
    <definedName name="BExKKJ2IHMOO66DQ0V2YABR4GV05" hidden="1">#REF!</definedName>
    <definedName name="BExKKQ3ZWADYV03YHMXDOAMU90EB" localSheetId="4" hidden="1">#REF!</definedName>
    <definedName name="BExKKQ3ZWADYV03YHMXDOAMU90EB" hidden="1">#REF!</definedName>
    <definedName name="BExKKUGD2HMJWQEYZ8H3X1BMXFS9" localSheetId="4" hidden="1">#REF!</definedName>
    <definedName name="BExKKUGD2HMJWQEYZ8H3X1BMXFS9" hidden="1">#REF!</definedName>
    <definedName name="BExKKX05KCZZZPKOR1NE5A8RGVT4" localSheetId="4" hidden="1">#REF!</definedName>
    <definedName name="BExKKX05KCZZZPKOR1NE5A8RGVT4" hidden="1">#REF!</definedName>
    <definedName name="BExKL3QUCLQLECGZM555PRF8EN56" localSheetId="4" hidden="1">#REF!</definedName>
    <definedName name="BExKL3QUCLQLECGZM555PRF8EN56" hidden="1">#REF!</definedName>
    <definedName name="BExKL7CGLA62V9UQH9ZDEHIK8W4O" localSheetId="4" hidden="1">#REF!</definedName>
    <definedName name="BExKL7CGLA62V9UQH9ZDEHIK8W4O" hidden="1">#REF!</definedName>
    <definedName name="BExKLD6S9L66QYREYHBE5J44OK7X" localSheetId="4" hidden="1">#REF!</definedName>
    <definedName name="BExKLD6S9L66QYREYHBE5J44OK7X" hidden="1">#REF!</definedName>
    <definedName name="BExKLEZK32L28GYJWVO63BZ5E1JD" localSheetId="4" hidden="1">#REF!</definedName>
    <definedName name="BExKLEZK32L28GYJWVO63BZ5E1JD" hidden="1">#REF!</definedName>
    <definedName name="BExKLLKVVHT06LA55JB2FC871DC5" localSheetId="4" hidden="1">#REF!</definedName>
    <definedName name="BExKLLKVVHT06LA55JB2FC871DC5" hidden="1">#REF!</definedName>
    <definedName name="BExKMKNALVJRCZS69GFJA4M1J08O" localSheetId="4" hidden="1">#REF!</definedName>
    <definedName name="BExKMKNALVJRCZS69GFJA4M1J08O" hidden="1">#REF!</definedName>
    <definedName name="BExKMMFZIDRFNSBCWVADJ4S2JE52" localSheetId="4" hidden="1">#REF!</definedName>
    <definedName name="BExKMMFZIDRFNSBCWVADJ4S2JE52" hidden="1">#REF!</definedName>
    <definedName name="BExKMRZJS845FERFW6HUXLFAOMYD" localSheetId="4" hidden="1">#REF!</definedName>
    <definedName name="BExKMRZJS845FERFW6HUXLFAOMYD" hidden="1">#REF!</definedName>
    <definedName name="BExKMS514WWPGUGRYGTH6XU97T8B" localSheetId="4" hidden="1">#REF!</definedName>
    <definedName name="BExKMS514WWPGUGRYGTH6XU97T8B" hidden="1">#REF!</definedName>
    <definedName name="BExKMUDV8AH8HQAD5HJVUW7GFDWU" localSheetId="4" hidden="1">#REF!</definedName>
    <definedName name="BExKMUDV8AH8HQAD5HJVUW7GFDWU" hidden="1">#REF!</definedName>
    <definedName name="BExKMWBX4EH3EYJ07UFEM08NB40Z" localSheetId="4" hidden="1">#REF!</definedName>
    <definedName name="BExKMWBX4EH3EYJ07UFEM08NB40Z" hidden="1">#REF!</definedName>
    <definedName name="BExKN4Q70IU9OY91QRUSK3044MQD" localSheetId="4" hidden="1">#REF!</definedName>
    <definedName name="BExKN4Q70IU9OY91QRUSK3044MQD" hidden="1">#REF!</definedName>
    <definedName name="BExKNBGV2IR3S7M0BX4810KZB4V3" localSheetId="4" hidden="1">#REF!</definedName>
    <definedName name="BExKNBGV2IR3S7M0BX4810KZB4V3" hidden="1">#REF!</definedName>
    <definedName name="BExKNCTBZTSY3MO42VU5PLV6YUHZ" localSheetId="4" hidden="1">#REF!</definedName>
    <definedName name="BExKNCTBZTSY3MO42VU5PLV6YUHZ" hidden="1">#REF!</definedName>
    <definedName name="BExKNGV2YY749C42AQ2T9QNIE5C3" localSheetId="4" hidden="1">#REF!</definedName>
    <definedName name="BExKNGV2YY749C42AQ2T9QNIE5C3" hidden="1">#REF!</definedName>
    <definedName name="BExKNH0F1WPNUEQITIUN5T4NDX9H" localSheetId="4" hidden="1">#REF!</definedName>
    <definedName name="BExKNH0F1WPNUEQITIUN5T4NDX9H" hidden="1">#REF!</definedName>
    <definedName name="BExKNV8UOHVWEHDJWI2WMJ9X6QHZ" localSheetId="4" hidden="1">#REF!</definedName>
    <definedName name="BExKNV8UOHVWEHDJWI2WMJ9X6QHZ" hidden="1">#REF!</definedName>
    <definedName name="BExKNZLD7UATC1MYRNJD8H2NH4KU" localSheetId="4" hidden="1">#REF!</definedName>
    <definedName name="BExKNZLD7UATC1MYRNJD8H2NH4KU" hidden="1">#REF!</definedName>
    <definedName name="BExKNZQUKQQG2Y97R74G4O4BJP1L" localSheetId="4" hidden="1">#REF!</definedName>
    <definedName name="BExKNZQUKQQG2Y97R74G4O4BJP1L" hidden="1">#REF!</definedName>
    <definedName name="BExKO06X0EAD3ABEG1E8PWLDWHBA" localSheetId="4" hidden="1">#REF!</definedName>
    <definedName name="BExKO06X0EAD3ABEG1E8PWLDWHBA" hidden="1">#REF!</definedName>
    <definedName name="BExKO2AHHSGNI1AZOIOW21KPXKPE" localSheetId="4" hidden="1">#REF!</definedName>
    <definedName name="BExKO2AHHSGNI1AZOIOW21KPXKPE" hidden="1">#REF!</definedName>
    <definedName name="BExKO2FXWJWC5IZLDN8JHYILQJ2N" localSheetId="4" hidden="1">#REF!</definedName>
    <definedName name="BExKO2FXWJWC5IZLDN8JHYILQJ2N" hidden="1">#REF!</definedName>
    <definedName name="BExKO438WZ8FKOU00NURGFMOYXWN" localSheetId="4" hidden="1">#REF!</definedName>
    <definedName name="BExKO438WZ8FKOU00NURGFMOYXWN" hidden="1">#REF!</definedName>
    <definedName name="BExKO551EZ73M80UFHBQE7BQVU4L" localSheetId="4" hidden="1">#REF!</definedName>
    <definedName name="BExKO551EZ73M80UFHBQE7BQVU4L" hidden="1">#REF!</definedName>
    <definedName name="BExKOBA4VTRV9YG31IM1PDDO3J9M" localSheetId="4" hidden="1">#REF!</definedName>
    <definedName name="BExKOBA4VTRV9YG31IM1PDDO3J9M" hidden="1">#REF!</definedName>
    <definedName name="BExKODIZGWW2EQD0FEYW6WK6XLCM" localSheetId="4" hidden="1">#REF!</definedName>
    <definedName name="BExKODIZGWW2EQD0FEYW6WK6XLCM" hidden="1">#REF!</definedName>
    <definedName name="BExKOPO2HPWVQGAKW8LOZMPIDEFG" localSheetId="4" hidden="1">#REF!</definedName>
    <definedName name="BExKOPO2HPWVQGAKW8LOZMPIDEFG" hidden="1">#REF!</definedName>
    <definedName name="BExKP7SRQ3MN5BDYXV2XMBQNUH23" localSheetId="4" hidden="1">#REF!</definedName>
    <definedName name="BExKP7SRQ3MN5BDYXV2XMBQNUH23" hidden="1">#REF!</definedName>
    <definedName name="BExKPEZP0QTKOTLIMMIFSVTHQEEK" localSheetId="4" hidden="1">#REF!</definedName>
    <definedName name="BExKPEZP0QTKOTLIMMIFSVTHQEEK" hidden="1">#REF!</definedName>
    <definedName name="BExKPFFSVTL757PNITV8R9RN4452" localSheetId="4" hidden="1">#REF!</definedName>
    <definedName name="BExKPFFSVTL757PNITV8R9RN4452" hidden="1">#REF!</definedName>
    <definedName name="BExKPJHKPVROP9QX9BMBZMU2HEZ1" localSheetId="4" hidden="1">#REF!</definedName>
    <definedName name="BExKPJHKPVROP9QX9BMBZMU2HEZ1" hidden="1">#REF!</definedName>
    <definedName name="BExKPLQJX0HJ8OTXBXH9IC9J2V0W" localSheetId="4" hidden="1">#REF!</definedName>
    <definedName name="BExKPLQJX0HJ8OTXBXH9IC9J2V0W" hidden="1">#REF!</definedName>
    <definedName name="BExKPN8C7GN36ZJZHLOB74LU6KT0" localSheetId="4" hidden="1">#REF!</definedName>
    <definedName name="BExKPN8C7GN36ZJZHLOB74LU6KT0" hidden="1">#REF!</definedName>
    <definedName name="BExKPX9VZ1J5021Q98K60HMPJU58" localSheetId="4" hidden="1">#REF!</definedName>
    <definedName name="BExKPX9VZ1J5021Q98K60HMPJU58" hidden="1">#REF!</definedName>
    <definedName name="BExKQGGEP203MUWSJVORTY7RFOFT" localSheetId="4" hidden="1">#REF!</definedName>
    <definedName name="BExKQGGEP203MUWSJVORTY7RFOFT" hidden="1">#REF!</definedName>
    <definedName name="BExKQJGAAWNM3NT19E9I0CQDBTU0" localSheetId="4" hidden="1">#REF!</definedName>
    <definedName name="BExKQJGAAWNM3NT19E9I0CQDBTU0" hidden="1">#REF!</definedName>
    <definedName name="BExKQM5GJ1ZN5REKFE7YVBQ0KXWF" localSheetId="4" hidden="1">#REF!</definedName>
    <definedName name="BExKQM5GJ1ZN5REKFE7YVBQ0KXWF" hidden="1">#REF!</definedName>
    <definedName name="BExKQQ71278061G7ZFYGPWOMOMY2" localSheetId="4" hidden="1">#REF!</definedName>
    <definedName name="BExKQQ71278061G7ZFYGPWOMOMY2" hidden="1">#REF!</definedName>
    <definedName name="BExKQTXRG3ECU8NT47UR7643LO5G" localSheetId="4" hidden="1">#REF!</definedName>
    <definedName name="BExKQTXRG3ECU8NT47UR7643LO5G" hidden="1">#REF!</definedName>
    <definedName name="BExKQVL7HPOIZ4FHANDFMVOJLEPR" localSheetId="4" hidden="1">#REF!</definedName>
    <definedName name="BExKQVL7HPOIZ4FHANDFMVOJLEPR" hidden="1">#REF!</definedName>
    <definedName name="BExKR3ZAJRYXZB4M7XZPK0I7E55W" localSheetId="4" hidden="1">#REF!</definedName>
    <definedName name="BExKR3ZAJRYXZB4M7XZPK0I7E55W" hidden="1">#REF!</definedName>
    <definedName name="BExKR8RZSEHW184G0Z56B4EGNU72" localSheetId="4" hidden="1">#REF!</definedName>
    <definedName name="BExKR8RZSEHW184G0Z56B4EGNU72" hidden="1">#REF!</definedName>
    <definedName name="BExKRHM60KUPM7RGAAFRSKX4TMS5" localSheetId="4" hidden="1">#REF!</definedName>
    <definedName name="BExKRHM60KUPM7RGAAFRSKX4TMS5" hidden="1">#REF!</definedName>
    <definedName name="BExKRQB2LX164R610N3VXJPD3C1W" localSheetId="4" hidden="1">#REF!</definedName>
    <definedName name="BExKRQB2LX164R610N3VXJPD3C1W" hidden="1">#REF!</definedName>
    <definedName name="BExKRVUSQ6PA7ZYQSTEQL3X7PB9P" localSheetId="4" hidden="1">#REF!</definedName>
    <definedName name="BExKRVUSQ6PA7ZYQSTEQL3X7PB9P" hidden="1">#REF!</definedName>
    <definedName name="BExKRY3KZ7F7RB2KH8HXSQ85IEQO" localSheetId="4" hidden="1">#REF!</definedName>
    <definedName name="BExKRY3KZ7F7RB2KH8HXSQ85IEQO" hidden="1">#REF!</definedName>
    <definedName name="BExKS91CCVW1YKNE1EQ4MCE1E9JX" localSheetId="4" hidden="1">#REF!</definedName>
    <definedName name="BExKS91CCVW1YKNE1EQ4MCE1E9JX" hidden="1">#REF!</definedName>
    <definedName name="BExKSA37DZTCK6H13HPIKR0ZFVL8" localSheetId="4" hidden="1">#REF!</definedName>
    <definedName name="BExKSA37DZTCK6H13HPIKR0ZFVL8" hidden="1">#REF!</definedName>
    <definedName name="BExKSB51O073JLM4PEU353GBBSMI" localSheetId="4" hidden="1">#REF!</definedName>
    <definedName name="BExKSB51O073JLM4PEU353GBBSMI" hidden="1">#REF!</definedName>
    <definedName name="BExKSC1EDUXA6RM44LZV6HMMHKLX" localSheetId="4" hidden="1">#REF!</definedName>
    <definedName name="BExKSC1EDUXA6RM44LZV6HMMHKLX" hidden="1">#REF!</definedName>
    <definedName name="BExKSFMOMSZYDE0WNC94F40S6636" localSheetId="4" hidden="1">#REF!</definedName>
    <definedName name="BExKSFMOMSZYDE0WNC94F40S6636" hidden="1">#REF!</definedName>
    <definedName name="BExKSHQ9K79S8KYUWIV5M5LAHHF1" localSheetId="4" hidden="1">#REF!</definedName>
    <definedName name="BExKSHQ9K79S8KYUWIV5M5LAHHF1" hidden="1">#REF!</definedName>
    <definedName name="BExKSJTWG9L3FCX8FLK4EMUJMF27" localSheetId="4" hidden="1">#REF!</definedName>
    <definedName name="BExKSJTWG9L3FCX8FLK4EMUJMF27" hidden="1">#REF!</definedName>
    <definedName name="BExKSU0MKNAVZYYPKCYTZDWQX4R8" localSheetId="4" hidden="1">#REF!</definedName>
    <definedName name="BExKSU0MKNAVZYYPKCYTZDWQX4R8" hidden="1">#REF!</definedName>
    <definedName name="BExKSX60G1MUS689FXIGYP2F7C62" localSheetId="4" hidden="1">#REF!</definedName>
    <definedName name="BExKSX60G1MUS689FXIGYP2F7C62" hidden="1">#REF!</definedName>
    <definedName name="BExKT2UZ7Y2VWF5NQE18SJRLD2RN" localSheetId="4" hidden="1">#REF!</definedName>
    <definedName name="BExKT2UZ7Y2VWF5NQE18SJRLD2RN" hidden="1">#REF!</definedName>
    <definedName name="BExKT3GJFNGAM09H5F615E36A38C" localSheetId="4" hidden="1">#REF!</definedName>
    <definedName name="BExKT3GJFNGAM09H5F615E36A38C" hidden="1">#REF!</definedName>
    <definedName name="BExKTD1UM9PTLYETG1RM502XDNC0" localSheetId="4" hidden="1">#REF!</definedName>
    <definedName name="BExKTD1UM9PTLYETG1RM502XDNC0" hidden="1">#REF!</definedName>
    <definedName name="BExKTJN26AY45CE6JUAX3OIL48F7" localSheetId="4" hidden="1">#REF!</definedName>
    <definedName name="BExKTJN26AY45CE6JUAX3OIL48F7" hidden="1">#REF!</definedName>
    <definedName name="BExKTQZGN8GI3XGSEXMPCCA3S19H" localSheetId="4" hidden="1">#REF!</definedName>
    <definedName name="BExKTQZGN8GI3XGSEXMPCCA3S19H" hidden="1">#REF!</definedName>
    <definedName name="BExKTUKYYU0F6TUW1RXV24LRAZFE" localSheetId="4" hidden="1">#REF!</definedName>
    <definedName name="BExKTUKYYU0F6TUW1RXV24LRAZFE" hidden="1">#REF!</definedName>
    <definedName name="BExKU3FBLHQBIUTN6XEZW5GC9OG1" localSheetId="4" hidden="1">#REF!</definedName>
    <definedName name="BExKU3FBLHQBIUTN6XEZW5GC9OG1" hidden="1">#REF!</definedName>
    <definedName name="BExKU82I99FEUIZLODXJDOJC96CQ" localSheetId="4" hidden="1">#REF!</definedName>
    <definedName name="BExKU82I99FEUIZLODXJDOJC96CQ" hidden="1">#REF!</definedName>
    <definedName name="BExKUDM0DFSCM3D91SH0XLXJSL18" localSheetId="4" hidden="1">#REF!</definedName>
    <definedName name="BExKUDM0DFSCM3D91SH0XLXJSL18" hidden="1">#REF!</definedName>
    <definedName name="BExKUHYKD9TJTMQOOBS4EX04FCEZ" localSheetId="4" hidden="1">#REF!</definedName>
    <definedName name="BExKUHYKD9TJTMQOOBS4EX04FCEZ" hidden="1">#REF!</definedName>
    <definedName name="BExKULEKJLA77AUQPDUHSM94Y76Z" localSheetId="4" hidden="1">#REF!</definedName>
    <definedName name="BExKULEKJLA77AUQPDUHSM94Y76Z" hidden="1">#REF!</definedName>
    <definedName name="BExKUXE506JSYMR4CV866RHRDYR9" localSheetId="4" hidden="1">#REF!</definedName>
    <definedName name="BExKUXE506JSYMR4CV866RHRDYR9" hidden="1">#REF!</definedName>
    <definedName name="BExKV08R85MKI3MAX9E2HERNQUNL" localSheetId="4" hidden="1">#REF!</definedName>
    <definedName name="BExKV08R85MKI3MAX9E2HERNQUNL" hidden="1">#REF!</definedName>
    <definedName name="BExKV4AAUNNJL5JWD7PX6BFKVS6O" localSheetId="4" hidden="1">#REF!</definedName>
    <definedName name="BExKV4AAUNNJL5JWD7PX6BFKVS6O" hidden="1">#REF!</definedName>
    <definedName name="BExKVDVK6HN74GQPTXICP9BFC8CF" localSheetId="4" hidden="1">#REF!</definedName>
    <definedName name="BExKVDVK6HN74GQPTXICP9BFC8CF" hidden="1">#REF!</definedName>
    <definedName name="BExKVFZ3ZZGIC1QI8XN6BYFWN0ZY" localSheetId="4" hidden="1">#REF!</definedName>
    <definedName name="BExKVFZ3ZZGIC1QI8XN6BYFWN0ZY" hidden="1">#REF!</definedName>
    <definedName name="BExKVG4KGO28KPGTAFL1R8TTZ10N" localSheetId="4" hidden="1">#REF!</definedName>
    <definedName name="BExKVG4KGO28KPGTAFL1R8TTZ10N" hidden="1">#REF!</definedName>
    <definedName name="BExKW0CSH7DA02YSNV64PSEIXB2P" localSheetId="4" hidden="1">#REF!</definedName>
    <definedName name="BExKW0CSH7DA02YSNV64PSEIXB2P" hidden="1">#REF!</definedName>
    <definedName name="BExM9NUG3Q31X01AI9ZJCZIX25CS" localSheetId="4" hidden="1">#REF!</definedName>
    <definedName name="BExM9NUG3Q31X01AI9ZJCZIX25CS" hidden="1">#REF!</definedName>
    <definedName name="BExM9OG182RP30MY23PG49LVPZ1C" localSheetId="4" hidden="1">#REF!</definedName>
    <definedName name="BExM9OG182RP30MY23PG49LVPZ1C" hidden="1">#REF!</definedName>
    <definedName name="BExMA64MW1S18NH8DCKPCCEI5KCB" localSheetId="4" hidden="1">#REF!</definedName>
    <definedName name="BExMA64MW1S18NH8DCKPCCEI5KCB" hidden="1">#REF!</definedName>
    <definedName name="BExMALEWFUEM8Y686IT03ECURUBR" localSheetId="4" hidden="1">#REF!</definedName>
    <definedName name="BExMALEWFUEM8Y686IT03ECURUBR" hidden="1">#REF!</definedName>
    <definedName name="BExMAS0AQY7KMMTBTBPK0SWWDITB" localSheetId="4" hidden="1">#REF!</definedName>
    <definedName name="BExMAS0AQY7KMMTBTBPK0SWWDITB" hidden="1">#REF!</definedName>
    <definedName name="BExMAXJS82ZJ8RS22VLE0V0LDUII" localSheetId="4" hidden="1">#REF!</definedName>
    <definedName name="BExMAXJS82ZJ8RS22VLE0V0LDUII" hidden="1">#REF!</definedName>
    <definedName name="BExMB4QRS0R3MTB4CMUHFZ84LNZQ" localSheetId="4" hidden="1">#REF!</definedName>
    <definedName name="BExMB4QRS0R3MTB4CMUHFZ84LNZQ" hidden="1">#REF!</definedName>
    <definedName name="BExMB7AICZ233JKSCEUSR9RQXRS0" localSheetId="4" hidden="1">#REF!</definedName>
    <definedName name="BExMB7AICZ233JKSCEUSR9RQXRS0" hidden="1">#REF!</definedName>
    <definedName name="BExMBC35WKQY5CWQJLV4D05O6971" localSheetId="4" hidden="1">#REF!</definedName>
    <definedName name="BExMBC35WKQY5CWQJLV4D05O6971" hidden="1">#REF!</definedName>
    <definedName name="BExMBFTZV4Q1A5KG25C1N9PHQNSW" localSheetId="4" hidden="1">#REF!</definedName>
    <definedName name="BExMBFTZV4Q1A5KG25C1N9PHQNSW" hidden="1">#REF!</definedName>
    <definedName name="BExMBFZFXQDH3H55R89930TFTU36" localSheetId="4" hidden="1">#REF!</definedName>
    <definedName name="BExMBFZFXQDH3H55R89930TFTU36" hidden="1">#REF!</definedName>
    <definedName name="BExMBK6ISK3U7KHZKUJXIDKGF6VW" localSheetId="4" hidden="1">#REF!</definedName>
    <definedName name="BExMBK6ISK3U7KHZKUJXIDKGF6VW" hidden="1">#REF!</definedName>
    <definedName name="BExMBYPQDG9AYDQ5E8IECVFREPO6" localSheetId="4" hidden="1">#REF!</definedName>
    <definedName name="BExMBYPQDG9AYDQ5E8IECVFREPO6" hidden="1">#REF!</definedName>
    <definedName name="BExMC8AZUTX8LG89K2JJR7ZG62XX" localSheetId="4" hidden="1">#REF!</definedName>
    <definedName name="BExMC8AZUTX8LG89K2JJR7ZG62XX" hidden="1">#REF!</definedName>
    <definedName name="BExMCA96YR10V72G2R0SCIKPZLIZ" localSheetId="4" hidden="1">#REF!</definedName>
    <definedName name="BExMCA96YR10V72G2R0SCIKPZLIZ" hidden="1">#REF!</definedName>
    <definedName name="BExMCB5JU5I2VQDUBS4O42BTEVKI" localSheetId="4" hidden="1">#REF!</definedName>
    <definedName name="BExMCB5JU5I2VQDUBS4O42BTEVKI" hidden="1">#REF!</definedName>
    <definedName name="BExMCFSQFSEMPY5IXDIRKZDASDBR" localSheetId="4" hidden="1">#REF!</definedName>
    <definedName name="BExMCFSQFSEMPY5IXDIRKZDASDBR" hidden="1">#REF!</definedName>
    <definedName name="BExMCH58I9XOLK7WEE6VSJGYPJGL" localSheetId="4" hidden="1">#REF!</definedName>
    <definedName name="BExMCH58I9XOLK7WEE6VSJGYPJGL" hidden="1">#REF!</definedName>
    <definedName name="BExMCMZOEYWVOOJ98TBHTTCS7XB8" localSheetId="4" hidden="1">#REF!</definedName>
    <definedName name="BExMCMZOEYWVOOJ98TBHTTCS7XB8" hidden="1">#REF!</definedName>
    <definedName name="BExMCS8EF2W3FS9QADNKREYSI8P0" localSheetId="4" hidden="1">#REF!</definedName>
    <definedName name="BExMCS8EF2W3FS9QADNKREYSI8P0" hidden="1">#REF!</definedName>
    <definedName name="BExMCSU0KZGHALEL7N5DJBVL94K7" localSheetId="4" hidden="1">#REF!</definedName>
    <definedName name="BExMCSU0KZGHALEL7N5DJBVL94K7" hidden="1">#REF!</definedName>
    <definedName name="BExMCUS7GSOM96J0HJ7EH0FFM2AC" localSheetId="4" hidden="1">#REF!</definedName>
    <definedName name="BExMCUS7GSOM96J0HJ7EH0FFM2AC" hidden="1">#REF!</definedName>
    <definedName name="BExMCYTT6TVDWMJXO1NZANRTVNAN" localSheetId="4" hidden="1">#REF!</definedName>
    <definedName name="BExMCYTT6TVDWMJXO1NZANRTVNAN" hidden="1">#REF!</definedName>
    <definedName name="BExMD54CT1VTE5YGBM90H90NF28M" localSheetId="4" hidden="1">#REF!</definedName>
    <definedName name="BExMD54CT1VTE5YGBM90H90NF28M" hidden="1">#REF!</definedName>
    <definedName name="BExMD5F6IAV108XYJLXUO9HD0IT6" localSheetId="4" hidden="1">#REF!</definedName>
    <definedName name="BExMD5F6IAV108XYJLXUO9HD0IT6" hidden="1">#REF!</definedName>
    <definedName name="BExMDANV66W9T3XAXID40XFJ0J93" localSheetId="4" hidden="1">#REF!</definedName>
    <definedName name="BExMDANV66W9T3XAXID40XFJ0J93" hidden="1">#REF!</definedName>
    <definedName name="BExMDGD1KQP7NNR78X2ZX4FCBQ1S" localSheetId="4" hidden="1">#REF!</definedName>
    <definedName name="BExMDGD1KQP7NNR78X2ZX4FCBQ1S" hidden="1">#REF!</definedName>
    <definedName name="BExMDIRDK0DI8P86HB7WPH8QWLSQ" localSheetId="4" hidden="1">#REF!</definedName>
    <definedName name="BExMDIRDK0DI8P86HB7WPH8QWLSQ" hidden="1">#REF!</definedName>
    <definedName name="BExMDOWGDLP3BZZB4ZPI31VS10FP" localSheetId="4" hidden="1">#REF!</definedName>
    <definedName name="BExMDOWGDLP3BZZB4ZPI31VS10FP" hidden="1">#REF!</definedName>
    <definedName name="BExMDPI2FVMORSWDDCVAJ85WYAYO" localSheetId="4" hidden="1">#REF!</definedName>
    <definedName name="BExMDPI2FVMORSWDDCVAJ85WYAYO" hidden="1">#REF!</definedName>
    <definedName name="BExMDUWB7VWHFFR266QXO46BNV2S" localSheetId="4" hidden="1">#REF!</definedName>
    <definedName name="BExMDUWB7VWHFFR266QXO46BNV2S" hidden="1">#REF!</definedName>
    <definedName name="BExME2U47N8LZG0BPJ49ANY5QVV2" localSheetId="4" hidden="1">#REF!</definedName>
    <definedName name="BExME2U47N8LZG0BPJ49ANY5QVV2" hidden="1">#REF!</definedName>
    <definedName name="BExME88DH5DUKMUFI9FNVECXFD2E" localSheetId="4" hidden="1">#REF!</definedName>
    <definedName name="BExME88DH5DUKMUFI9FNVECXFD2E" hidden="1">#REF!</definedName>
    <definedName name="BExME9A7MOGAK7YTTQYXP5DL6VYA" localSheetId="4" hidden="1">#REF!</definedName>
    <definedName name="BExME9A7MOGAK7YTTQYXP5DL6VYA" hidden="1">#REF!</definedName>
    <definedName name="BExMEOV9YFRY5C3GDLU60GIX10BY" localSheetId="4" hidden="1">#REF!</definedName>
    <definedName name="BExMEOV9YFRY5C3GDLU60GIX10BY" hidden="1">#REF!</definedName>
    <definedName name="BExMEUK2Q5GZGZFZ77Z2IYUKOOYW" localSheetId="4" hidden="1">#REF!</definedName>
    <definedName name="BExMEUK2Q5GZGZFZ77Z2IYUKOOYW" hidden="1">#REF!</definedName>
    <definedName name="BExMEWT36INWIP0VNS94NEP3WZ4U" localSheetId="4" hidden="1">#REF!</definedName>
    <definedName name="BExMEWT36INWIP0VNS94NEP3WZ4U" hidden="1">#REF!</definedName>
    <definedName name="BExMEY09ESM4H2YGKEQQRYUD114R" localSheetId="4" hidden="1">#REF!</definedName>
    <definedName name="BExMEY09ESM4H2YGKEQQRYUD114R" hidden="1">#REF!</definedName>
    <definedName name="BExMF0UU4SBJHOJ4SG09QMF1TC7H" localSheetId="4" hidden="1">#REF!</definedName>
    <definedName name="BExMF0UU4SBJHOJ4SG09QMF1TC7H" hidden="1">#REF!</definedName>
    <definedName name="BExMF2YDPQWGK3CSN8LJG16MLFQZ" localSheetId="4" hidden="1">#REF!</definedName>
    <definedName name="BExMF2YDPQWGK3CSN8LJG16MLFQZ" hidden="1">#REF!</definedName>
    <definedName name="BExMF4G4IUPQY1Y5GEY5N3E04CL6" localSheetId="4" hidden="1">#REF!</definedName>
    <definedName name="BExMF4G4IUPQY1Y5GEY5N3E04CL6" hidden="1">#REF!</definedName>
    <definedName name="BExMF9UIGYMOAQK0ELUWP0S0HZZY" localSheetId="4" hidden="1">#REF!</definedName>
    <definedName name="BExMF9UIGYMOAQK0ELUWP0S0HZZY" hidden="1">#REF!</definedName>
    <definedName name="BExMFDLBSWFMRDYJ2DZETI3EXKN2" localSheetId="4" hidden="1">#REF!</definedName>
    <definedName name="BExMFDLBSWFMRDYJ2DZETI3EXKN2" hidden="1">#REF!</definedName>
    <definedName name="BExMFLDTMRTCHKA37LQW67BG8D5C" localSheetId="4" hidden="1">#REF!</definedName>
    <definedName name="BExMFLDTMRTCHKA37LQW67BG8D5C" hidden="1">#REF!</definedName>
    <definedName name="BExMFTH63LTWA2JYJTJYMT5K2OF2" localSheetId="4" hidden="1">#REF!</definedName>
    <definedName name="BExMFTH63LTWA2JYJTJYMT5K2OF2" hidden="1">#REF!</definedName>
    <definedName name="BExMFY4AG5T27EVMCCNE00GOAR66" localSheetId="4" hidden="1">#REF!</definedName>
    <definedName name="BExMFY4AG5T27EVMCCNE00GOAR66" hidden="1">#REF!</definedName>
    <definedName name="BExMGQQNOFER1MEVQ961XARTRIOB" localSheetId="4" hidden="1">#REF!</definedName>
    <definedName name="BExMGQQNOFER1MEVQ961XARTRIOB" hidden="1">#REF!</definedName>
    <definedName name="BExMH189E60TZBQFN2UWVA1UZA7X" localSheetId="4" hidden="1">#REF!</definedName>
    <definedName name="BExMH189E60TZBQFN2UWVA1UZA7X" hidden="1">#REF!</definedName>
    <definedName name="BExMH3H9TW5TJCNU5Z1EWXP3BAEP" localSheetId="4" hidden="1">#REF!</definedName>
    <definedName name="BExMH3H9TW5TJCNU5Z1EWXP3BAEP" hidden="1">#REF!</definedName>
    <definedName name="BExMH5A1B01SYXROP70DOKTQ5D6Z" localSheetId="4" hidden="1">#REF!</definedName>
    <definedName name="BExMH5A1B01SYXROP70DOKTQ5D6Z" hidden="1">#REF!</definedName>
    <definedName name="BExMHCGUJ8A3L31NU0XU0FGXE4P3" localSheetId="4" hidden="1">#REF!</definedName>
    <definedName name="BExMHCGUJ8A3L31NU0XU0FGXE4P3" hidden="1">#REF!</definedName>
    <definedName name="BExMHOWPB34KPZ76M2KIX2C9R2VB" localSheetId="4" hidden="1">#REF!</definedName>
    <definedName name="BExMHOWPB34KPZ76M2KIX2C9R2VB" hidden="1">#REF!</definedName>
    <definedName name="BExMHSSYC6KVHA3QDTSYPN92TWMI" localSheetId="4" hidden="1">#REF!</definedName>
    <definedName name="BExMHSSYC6KVHA3QDTSYPN92TWMI" hidden="1">#REF!</definedName>
    <definedName name="BExMI3AJ9477KDL4T9DHET4LJJTW" localSheetId="4" hidden="1">#REF!</definedName>
    <definedName name="BExMI3AJ9477KDL4T9DHET4LJJTW" hidden="1">#REF!</definedName>
    <definedName name="BExMI6QQ20XHD0NWJUN741B37182" localSheetId="4" hidden="1">#REF!</definedName>
    <definedName name="BExMI6QQ20XHD0NWJUN741B37182" hidden="1">#REF!</definedName>
    <definedName name="BExMI7MYDIMC9K16SBAFUY33RHK6" localSheetId="4" hidden="1">#REF!</definedName>
    <definedName name="BExMI7MYDIMC9K16SBAFUY33RHK6" hidden="1">#REF!</definedName>
    <definedName name="BExMI8JB94SBD9EMNJEK7Y2T6GYU" localSheetId="4" hidden="1">#REF!</definedName>
    <definedName name="BExMI8JB94SBD9EMNJEK7Y2T6GYU" hidden="1">#REF!</definedName>
    <definedName name="BExMI8OS85YTW3KYVE4YD0R7Z6UV" localSheetId="4" hidden="1">#REF!</definedName>
    <definedName name="BExMI8OS85YTW3KYVE4YD0R7Z6UV" hidden="1">#REF!</definedName>
    <definedName name="BExMI9QNOMVZ44I3BFMGU1EL1RSY" localSheetId="4" hidden="1">#REF!</definedName>
    <definedName name="BExMI9QNOMVZ44I3BFMGU1EL1RSY" hidden="1">#REF!</definedName>
    <definedName name="BExMIBOOZU40JS3F89OMPSRCE9MM" localSheetId="4" hidden="1">#REF!</definedName>
    <definedName name="BExMIBOOZU40JS3F89OMPSRCE9MM" hidden="1">#REF!</definedName>
    <definedName name="BExMIIQ5MBWSIHTFWAQADXMZC22Q" localSheetId="4" hidden="1">#REF!</definedName>
    <definedName name="BExMIIQ5MBWSIHTFWAQADXMZC22Q" hidden="1">#REF!</definedName>
    <definedName name="BExMIL4I2GE866I25CR5JBLJWJ6A" localSheetId="4" hidden="1">#REF!</definedName>
    <definedName name="BExMIL4I2GE866I25CR5JBLJWJ6A" hidden="1">#REF!</definedName>
    <definedName name="BExMIRKIPF27SNO82SPFSB3T5U17" localSheetId="4" hidden="1">#REF!</definedName>
    <definedName name="BExMIRKIPF27SNO82SPFSB3T5U17" hidden="1">#REF!</definedName>
    <definedName name="BExMIV0KC8555D5E42ZGWG15Y0MO" localSheetId="4" hidden="1">#REF!</definedName>
    <definedName name="BExMIV0KC8555D5E42ZGWG15Y0MO" hidden="1">#REF!</definedName>
    <definedName name="BExMIZT6AN7E6YMW2S87CTCN2UXH" localSheetId="4" hidden="1">#REF!</definedName>
    <definedName name="BExMIZT6AN7E6YMW2S87CTCN2UXH" hidden="1">#REF!</definedName>
    <definedName name="BExMJB76UESLVRD81AJBOB78JDTT" localSheetId="4" hidden="1">#REF!</definedName>
    <definedName name="BExMJB76UESLVRD81AJBOB78JDTT" hidden="1">#REF!</definedName>
    <definedName name="BExMJI8OLFZQCGOW3F99ETW8A21E" localSheetId="4" hidden="1">#REF!</definedName>
    <definedName name="BExMJI8OLFZQCGOW3F99ETW8A21E" hidden="1">#REF!</definedName>
    <definedName name="BExMJNC8ZFB9DRFOJ961ZAJ8U3A8" localSheetId="4" hidden="1">#REF!</definedName>
    <definedName name="BExMJNC8ZFB9DRFOJ961ZAJ8U3A8" hidden="1">#REF!</definedName>
    <definedName name="BExMJTBV8A3D31W2IQHP9RDFPPHQ" localSheetId="4" hidden="1">#REF!</definedName>
    <definedName name="BExMJTBV8A3D31W2IQHP9RDFPPHQ" hidden="1">#REF!</definedName>
    <definedName name="BExMK2RTXN4QJWEUNX002XK8VQP8" localSheetId="4" hidden="1">#REF!</definedName>
    <definedName name="BExMK2RTXN4QJWEUNX002XK8VQP8" hidden="1">#REF!</definedName>
    <definedName name="BExMKBGQDUZ8AWXYHA3QVMSDVZ3D" localSheetId="4" hidden="1">#REF!</definedName>
    <definedName name="BExMKBGQDUZ8AWXYHA3QVMSDVZ3D" hidden="1">#REF!</definedName>
    <definedName name="BExMKBM1467553LDFZRRKVSHN374" localSheetId="4" hidden="1">#REF!</definedName>
    <definedName name="BExMKBM1467553LDFZRRKVSHN374" hidden="1">#REF!</definedName>
    <definedName name="BExMKGK5FJUC0AU8MABRGDC5ZM70" localSheetId="4" hidden="1">#REF!</definedName>
    <definedName name="BExMKGK5FJUC0AU8MABRGDC5ZM70" hidden="1">#REF!</definedName>
    <definedName name="BExMKP92JGBM5BJO174H9A4HQIB9" localSheetId="4" hidden="1">#REF!</definedName>
    <definedName name="BExMKP92JGBM5BJO174H9A4HQIB9" hidden="1">#REF!</definedName>
    <definedName name="BExMKTW7R5SOV4PHAFGHU3W73DYE" localSheetId="4" hidden="1">#REF!</definedName>
    <definedName name="BExMKTW7R5SOV4PHAFGHU3W73DYE" hidden="1">#REF!</definedName>
    <definedName name="BExMKU7051J2W1RQXGZGE62NBRUZ" localSheetId="4" hidden="1">#REF!</definedName>
    <definedName name="BExMKU7051J2W1RQXGZGE62NBRUZ" hidden="1">#REF!</definedName>
    <definedName name="BExMKUN3WPECJR2XRID2R7GZRGNX" localSheetId="4" hidden="1">#REF!</definedName>
    <definedName name="BExMKUN3WPECJR2XRID2R7GZRGNX" hidden="1">#REF!</definedName>
    <definedName name="BExMKZ535P011X4TNV16GCOH4H21" localSheetId="4" hidden="1">#REF!</definedName>
    <definedName name="BExMKZ535P011X4TNV16GCOH4H21" hidden="1">#REF!</definedName>
    <definedName name="BExML3XQNDIMX55ZCHHXKUV3D6E6" localSheetId="4" hidden="1">#REF!</definedName>
    <definedName name="BExML3XQNDIMX55ZCHHXKUV3D6E6" hidden="1">#REF!</definedName>
    <definedName name="BExML5QGSWHLI18BGY4CGOTD3UWH" localSheetId="4" hidden="1">#REF!</definedName>
    <definedName name="BExML5QGSWHLI18BGY4CGOTD3UWH" hidden="1">#REF!</definedName>
    <definedName name="BExML6BVFCV80776USR7X70HVRZT" localSheetId="4" hidden="1">#REF!</definedName>
    <definedName name="BExML6BVFCV80776USR7X70HVRZT" hidden="1">#REF!</definedName>
    <definedName name="BExMLO5Z61RE85X8HHX2G4IU3AZW" localSheetId="4" hidden="1">#REF!</definedName>
    <definedName name="BExMLO5Z61RE85X8HHX2G4IU3AZW" hidden="1">#REF!</definedName>
    <definedName name="BExMLVI7UORSHM9FMO8S2EI0TMTS" localSheetId="4" hidden="1">#REF!</definedName>
    <definedName name="BExMLVI7UORSHM9FMO8S2EI0TMTS" hidden="1">#REF!</definedName>
    <definedName name="BExMM5UCOT2HSSN0ZIPZW55GSOVO" localSheetId="4" hidden="1">#REF!</definedName>
    <definedName name="BExMM5UCOT2HSSN0ZIPZW55GSOVO" hidden="1">#REF!</definedName>
    <definedName name="BExMM8ZRS5RQ8H1H55RVPVTDL5NL" localSheetId="4" hidden="1">#REF!</definedName>
    <definedName name="BExMM8ZRS5RQ8H1H55RVPVTDL5NL" hidden="1">#REF!</definedName>
    <definedName name="BExMMH8EAZB09XXQ5X4LR0P4NHG9" localSheetId="4" hidden="1">#REF!</definedName>
    <definedName name="BExMMH8EAZB09XXQ5X4LR0P4NHG9" hidden="1">#REF!</definedName>
    <definedName name="BExMMIQH5BABNZVCIQ7TBCQ10AY5" localSheetId="4" hidden="1">#REF!</definedName>
    <definedName name="BExMMIQH5BABNZVCIQ7TBCQ10AY5" hidden="1">#REF!</definedName>
    <definedName name="BExMMNIZ2T7M22WECMUQXEF4NJ71" localSheetId="4" hidden="1">#REF!</definedName>
    <definedName name="BExMMNIZ2T7M22WECMUQXEF4NJ71" hidden="1">#REF!</definedName>
    <definedName name="BExMMPMIOU7BURTV0L1K6ACW9X73" localSheetId="4" hidden="1">#REF!</definedName>
    <definedName name="BExMMPMIOU7BURTV0L1K6ACW9X73" hidden="1">#REF!</definedName>
    <definedName name="BExMMQ835AJDHS4B419SS645P67Q" localSheetId="4" hidden="1">#REF!</definedName>
    <definedName name="BExMMQ835AJDHS4B419SS645P67Q" hidden="1">#REF!</definedName>
    <definedName name="BExMMQIUVPCOBISTEJJYNCCLUCPY" localSheetId="4" hidden="1">#REF!</definedName>
    <definedName name="BExMMQIUVPCOBISTEJJYNCCLUCPY" hidden="1">#REF!</definedName>
    <definedName name="BExMMTIXETA5VAKBSOFDD5SRU887" localSheetId="4" hidden="1">#REF!</definedName>
    <definedName name="BExMMTIXETA5VAKBSOFDD5SRU887" hidden="1">#REF!</definedName>
    <definedName name="BExMMV0P6P5YS3C35G0JYYHI7992" localSheetId="4" hidden="1">#REF!</definedName>
    <definedName name="BExMMV0P6P5YS3C35G0JYYHI7992" hidden="1">#REF!</definedName>
    <definedName name="BExMNJLFWZBRN9PZF1IO9CYWV1B2" localSheetId="4" hidden="1">#REF!</definedName>
    <definedName name="BExMNJLFWZBRN9PZF1IO9CYWV1B2" hidden="1">#REF!</definedName>
    <definedName name="BExMNKCJ0FA57YEUUAJE43U1QN5P" localSheetId="4" hidden="1">#REF!</definedName>
    <definedName name="BExMNKCJ0FA57YEUUAJE43U1QN5P" hidden="1">#REF!</definedName>
    <definedName name="BExMNKN5D1WEF2OOJVP6LZ6DLU3Y" localSheetId="4" hidden="1">#REF!</definedName>
    <definedName name="BExMNKN5D1WEF2OOJVP6LZ6DLU3Y" hidden="1">#REF!</definedName>
    <definedName name="BExMNR38HMPLWAJRQ9MMS3ZAZ9IU" localSheetId="4" hidden="1">#REF!</definedName>
    <definedName name="BExMNR38HMPLWAJRQ9MMS3ZAZ9IU" hidden="1">#REF!</definedName>
    <definedName name="BExMNRDZULKJMVY2VKIIRM2M5A1M" localSheetId="4" hidden="1">#REF!</definedName>
    <definedName name="BExMNRDZULKJMVY2VKIIRM2M5A1M" hidden="1">#REF!</definedName>
    <definedName name="BExMNVFKZIBQSCAH71DIF1CJG89T" localSheetId="4" hidden="1">#REF!</definedName>
    <definedName name="BExMNVFKZIBQSCAH71DIF1CJG89T" hidden="1">#REF!</definedName>
    <definedName name="BExMNVVUQAGQY9SA29FGI7D7R5MN" localSheetId="4" hidden="1">#REF!</definedName>
    <definedName name="BExMNVVUQAGQY9SA29FGI7D7R5MN" hidden="1">#REF!</definedName>
    <definedName name="BExMO9IOWKTWHO8LQJJQI5P3INWY" localSheetId="4" hidden="1">#REF!</definedName>
    <definedName name="BExMO9IOWKTWHO8LQJJQI5P3INWY" hidden="1">#REF!</definedName>
    <definedName name="BExMOI29DOEK5R1A5QZPUDKF7N6T" localSheetId="4" hidden="1">#REF!</definedName>
    <definedName name="BExMOI29DOEK5R1A5QZPUDKF7N6T" hidden="1">#REF!</definedName>
    <definedName name="BExMONRAU0S904NLJHPI47RVQDBH" localSheetId="4" hidden="1">#REF!</definedName>
    <definedName name="BExMONRAU0S904NLJHPI47RVQDBH" hidden="1">#REF!</definedName>
    <definedName name="BExMPAJ5AJAXGKGK3F6H3ODS6RF4" localSheetId="4" hidden="1">#REF!</definedName>
    <definedName name="BExMPAJ5AJAXGKGK3F6H3ODS6RF4" hidden="1">#REF!</definedName>
    <definedName name="BExMPD2X55FFBVJ6CBUKNPROIOEU" localSheetId="4" hidden="1">#REF!</definedName>
    <definedName name="BExMPD2X55FFBVJ6CBUKNPROIOEU" hidden="1">#REF!</definedName>
    <definedName name="BExMPGZ848E38FUH1JBQN97DGWAT" localSheetId="4" hidden="1">#REF!</definedName>
    <definedName name="BExMPGZ848E38FUH1JBQN97DGWAT" hidden="1">#REF!</definedName>
    <definedName name="BExMPMTICOSMQENOFKQ18K0ZT4S8" localSheetId="4" hidden="1">#REF!</definedName>
    <definedName name="BExMPMTICOSMQENOFKQ18K0ZT4S8" hidden="1">#REF!</definedName>
    <definedName name="BExMPMZ07II0R4KGWQQ7PGS3RZS4" localSheetId="4" hidden="1">#REF!</definedName>
    <definedName name="BExMPMZ07II0R4KGWQQ7PGS3RZS4" hidden="1">#REF!</definedName>
    <definedName name="BExMPOBH04JMDO6Z8DMSEJZM4ANN" localSheetId="4" hidden="1">#REF!</definedName>
    <definedName name="BExMPOBH04JMDO6Z8DMSEJZM4ANN" hidden="1">#REF!</definedName>
    <definedName name="BExMPSD77XQ3HA6A4FZOJK8G2JP3" localSheetId="4" hidden="1">#REF!</definedName>
    <definedName name="BExMPSD77XQ3HA6A4FZOJK8G2JP3" hidden="1">#REF!</definedName>
    <definedName name="BExMQ4I3Q7F0BMPHSFMFW9TZ87UD" localSheetId="4" hidden="1">#REF!</definedName>
    <definedName name="BExMQ4I3Q7F0BMPHSFMFW9TZ87UD" hidden="1">#REF!</definedName>
    <definedName name="BExMQ4SWDWI4N16AZ0T5CJ6HH8WC" localSheetId="4" hidden="1">#REF!</definedName>
    <definedName name="BExMQ4SWDWI4N16AZ0T5CJ6HH8WC" hidden="1">#REF!</definedName>
    <definedName name="BExMQ71WHW50GVX45JU951AGPLFQ" localSheetId="4" hidden="1">#REF!</definedName>
    <definedName name="BExMQ71WHW50GVX45JU951AGPLFQ" hidden="1">#REF!</definedName>
    <definedName name="BExMQGXSLPT4A6N47LE6FBVHWBOF" localSheetId="4" hidden="1">#REF!</definedName>
    <definedName name="BExMQGXSLPT4A6N47LE6FBVHWBOF" hidden="1">#REF!</definedName>
    <definedName name="BExMQNZGFHW75W9HWRCR0FEF0XF0" localSheetId="4" hidden="1">#REF!</definedName>
    <definedName name="BExMQNZGFHW75W9HWRCR0FEF0XF0" hidden="1">#REF!</definedName>
    <definedName name="BExMQRKVQPDFPD0WQUA9QND8OV7P" localSheetId="4" hidden="1">#REF!</definedName>
    <definedName name="BExMQRKVQPDFPD0WQUA9QND8OV7P" hidden="1">#REF!</definedName>
    <definedName name="BExMQSBR7PL4KLB1Q4961QO45Y4G" localSheetId="4" hidden="1">#REF!</definedName>
    <definedName name="BExMQSBR7PL4KLB1Q4961QO45Y4G" hidden="1">#REF!</definedName>
    <definedName name="BExMR1MA4I1X77714ZEPUVC8W398" localSheetId="4" hidden="1">#REF!</definedName>
    <definedName name="BExMR1MA4I1X77714ZEPUVC8W398" hidden="1">#REF!</definedName>
    <definedName name="BExMR8YQHA7N77HGHY4Y6R30I3XT" localSheetId="4" hidden="1">#REF!</definedName>
    <definedName name="BExMR8YQHA7N77HGHY4Y6R30I3XT" hidden="1">#REF!</definedName>
    <definedName name="BExMRENOIARWRYOIVPDIEBVNRDO7" localSheetId="4" hidden="1">#REF!</definedName>
    <definedName name="BExMRENOIARWRYOIVPDIEBVNRDO7" hidden="1">#REF!</definedName>
    <definedName name="BExMRF3SCIUZL945WMMDCT29MTLN" localSheetId="4" hidden="1">#REF!</definedName>
    <definedName name="BExMRF3SCIUZL945WMMDCT29MTLN" hidden="1">#REF!</definedName>
    <definedName name="BExMRRJNUMGRSDD5GGKKGEIZ6FTS" localSheetId="4" hidden="1">#REF!</definedName>
    <definedName name="BExMRRJNUMGRSDD5GGKKGEIZ6FTS" hidden="1">#REF!</definedName>
    <definedName name="BExMRU3ACIU0RD2BNWO55LH5U2BR" localSheetId="4" hidden="1">#REF!</definedName>
    <definedName name="BExMRU3ACIU0RD2BNWO55LH5U2BR" hidden="1">#REF!</definedName>
    <definedName name="BExMRWC9LD1LDAVIUQHQWIYMK129" localSheetId="4" hidden="1">#REF!</definedName>
    <definedName name="BExMRWC9LD1LDAVIUQHQWIYMK129" hidden="1">#REF!</definedName>
    <definedName name="BExMSBH3T898ERC4BT51ZURKDCH1" localSheetId="4" hidden="1">#REF!</definedName>
    <definedName name="BExMSBH3T898ERC4BT51ZURKDCH1" hidden="1">#REF!</definedName>
    <definedName name="BExMSQRCC40AP8BDUPL2I2DNC210" localSheetId="4" hidden="1">#REF!</definedName>
    <definedName name="BExMSQRCC40AP8BDUPL2I2DNC210" hidden="1">#REF!</definedName>
    <definedName name="BExO4J9LR712G00TVA82VNTG8O7H" localSheetId="4" hidden="1">#REF!</definedName>
    <definedName name="BExO4J9LR712G00TVA82VNTG8O7H" hidden="1">#REF!</definedName>
    <definedName name="BExO55G2KVZ7MIJ30N827CLH0I2A" localSheetId="4" hidden="1">#REF!</definedName>
    <definedName name="BExO55G2KVZ7MIJ30N827CLH0I2A" hidden="1">#REF!</definedName>
    <definedName name="BExO5A8PZD9EUHC5CMPU6N3SQ15L" localSheetId="4" hidden="1">#REF!</definedName>
    <definedName name="BExO5A8PZD9EUHC5CMPU6N3SQ15L" hidden="1">#REF!</definedName>
    <definedName name="BExO5XMAHL7CY3X0B1OPKZ28DCJ5" localSheetId="4" hidden="1">#REF!</definedName>
    <definedName name="BExO5XMAHL7CY3X0B1OPKZ28DCJ5" hidden="1">#REF!</definedName>
    <definedName name="BExO66LZJKY4PTQVREELI6POS4AY" localSheetId="4" hidden="1">#REF!</definedName>
    <definedName name="BExO66LZJKY4PTQVREELI6POS4AY" hidden="1">#REF!</definedName>
    <definedName name="BExO6LLHCYTF7CIVHKAO0NMET14Q" localSheetId="4" hidden="1">#REF!</definedName>
    <definedName name="BExO6LLHCYTF7CIVHKAO0NMET14Q" hidden="1">#REF!</definedName>
    <definedName name="BExO6NOZIPWELHV0XX25APL9UNOP" localSheetId="4" hidden="1">#REF!</definedName>
    <definedName name="BExO6NOZIPWELHV0XX25APL9UNOP" hidden="1">#REF!</definedName>
    <definedName name="BExO71MMHEBC11LG4HXDEQNHOII2" localSheetId="4" hidden="1">#REF!</definedName>
    <definedName name="BExO71MMHEBC11LG4HXDEQNHOII2" hidden="1">#REF!</definedName>
    <definedName name="BExO71S28H4XYOYYLAXOO93QV4TF" localSheetId="4" hidden="1">#REF!</definedName>
    <definedName name="BExO71S28H4XYOYYLAXOO93QV4TF" hidden="1">#REF!</definedName>
    <definedName name="BExO7BIP1737MIY7S6K4XYMTIO95" localSheetId="4" hidden="1">#REF!</definedName>
    <definedName name="BExO7BIP1737MIY7S6K4XYMTIO95" hidden="1">#REF!</definedName>
    <definedName name="BExO7OUQS3XTUQ2LDKGQ8AAQ3OJJ" localSheetId="4" hidden="1">#REF!</definedName>
    <definedName name="BExO7OUQS3XTUQ2LDKGQ8AAQ3OJJ" hidden="1">#REF!</definedName>
    <definedName name="BExO85HMYXZJ7SONWBKKIAXMCI3C" localSheetId="4" hidden="1">#REF!</definedName>
    <definedName name="BExO85HMYXZJ7SONWBKKIAXMCI3C" hidden="1">#REF!</definedName>
    <definedName name="BExO863922O4PBGQMUNEQKGN3K96" localSheetId="4" hidden="1">#REF!</definedName>
    <definedName name="BExO863922O4PBGQMUNEQKGN3K96" hidden="1">#REF!</definedName>
    <definedName name="BExO89ZIOXN0HOKHY24F7HDZ87UT" localSheetId="4" hidden="1">#REF!</definedName>
    <definedName name="BExO89ZIOXN0HOKHY24F7HDZ87UT" hidden="1">#REF!</definedName>
    <definedName name="BExO8A4SWOKD9WI5E6DITCL3LZZC" localSheetId="4" hidden="1">#REF!</definedName>
    <definedName name="BExO8A4SWOKD9WI5E6DITCL3LZZC" hidden="1">#REF!</definedName>
    <definedName name="BExO8CDTBCABLEUD6PE2UM2EZ6C4" localSheetId="4" hidden="1">#REF!</definedName>
    <definedName name="BExO8CDTBCABLEUD6PE2UM2EZ6C4" hidden="1">#REF!</definedName>
    <definedName name="BExO8UTAGQWDBQZEEF4HUNMLQCVU" localSheetId="4" hidden="1">#REF!</definedName>
    <definedName name="BExO8UTAGQWDBQZEEF4HUNMLQCVU" hidden="1">#REF!</definedName>
    <definedName name="BExO937E20IHMGQOZMECL3VZC7OX" localSheetId="4" hidden="1">#REF!</definedName>
    <definedName name="BExO937E20IHMGQOZMECL3VZC7OX" hidden="1">#REF!</definedName>
    <definedName name="BExO94UTJKQQ7TJTTJRTSR70YVJC" localSheetId="4" hidden="1">#REF!</definedName>
    <definedName name="BExO94UTJKQQ7TJTTJRTSR70YVJC" hidden="1">#REF!</definedName>
    <definedName name="BExO9EALFB2R8VULHML1AVRPHME0" localSheetId="4" hidden="1">#REF!</definedName>
    <definedName name="BExO9EALFB2R8VULHML1AVRPHME0" hidden="1">#REF!</definedName>
    <definedName name="BExO9J3A438976RXIUX5U9SU5T55" localSheetId="4" hidden="1">#REF!</definedName>
    <definedName name="BExO9J3A438976RXIUX5U9SU5T55" hidden="1">#REF!</definedName>
    <definedName name="BExO9RS5RXFJ1911HL3CCK6M74EP" localSheetId="4" hidden="1">#REF!</definedName>
    <definedName name="BExO9RS5RXFJ1911HL3CCK6M74EP" hidden="1">#REF!</definedName>
    <definedName name="BExO9SDRI1M6KMHXSG3AE5L0F2U3" localSheetId="4" hidden="1">#REF!</definedName>
    <definedName name="BExO9SDRI1M6KMHXSG3AE5L0F2U3" hidden="1">#REF!</definedName>
    <definedName name="BExO9US253B9UNAYT7DWLMK2BO44" localSheetId="4" hidden="1">#REF!</definedName>
    <definedName name="BExO9US253B9UNAYT7DWLMK2BO44" hidden="1">#REF!</definedName>
    <definedName name="BExO9V2U2YXAY904GYYGU6TD8Y7M" localSheetId="4" hidden="1">#REF!</definedName>
    <definedName name="BExO9V2U2YXAY904GYYGU6TD8Y7M" hidden="1">#REF!</definedName>
    <definedName name="BExOAAIG18X4V98C7122L5F65P5C" localSheetId="4" hidden="1">#REF!</definedName>
    <definedName name="BExOAAIG18X4V98C7122L5F65P5C" hidden="1">#REF!</definedName>
    <definedName name="BExOAQ3GKCT7YZW1EMVU3EILSZL2" localSheetId="4" hidden="1">#REF!</definedName>
    <definedName name="BExOAQ3GKCT7YZW1EMVU3EILSZL2" hidden="1">#REF!</definedName>
    <definedName name="BExOATZQ6SF8DASYLBQ0Z6D2WPSC" localSheetId="4" hidden="1">#REF!</definedName>
    <definedName name="BExOATZQ6SF8DASYLBQ0Z6D2WPSC" hidden="1">#REF!</definedName>
    <definedName name="BExOB9KT2THGV4SPLDVFTFXS4B14" localSheetId="4" hidden="1">#REF!</definedName>
    <definedName name="BExOB9KT2THGV4SPLDVFTFXS4B14" hidden="1">#REF!</definedName>
    <definedName name="BExOBEZ0IE2WBEYY3D3CMRI72N1K" localSheetId="4" hidden="1">#REF!</definedName>
    <definedName name="BExOBEZ0IE2WBEYY3D3CMRI72N1K" hidden="1">#REF!</definedName>
    <definedName name="BExOBF9TFH4NSBTR7JD2Q1165NIU" localSheetId="4" hidden="1">#REF!</definedName>
    <definedName name="BExOBF9TFH4NSBTR7JD2Q1165NIU" hidden="1">#REF!</definedName>
    <definedName name="BExOBIPU8760ITY0C8N27XZ3KWEF" localSheetId="4" hidden="1">#REF!</definedName>
    <definedName name="BExOBIPU8760ITY0C8N27XZ3KWEF" hidden="1">#REF!</definedName>
    <definedName name="BExOBM0I5L0MZ1G4H9MGMD87SBMZ" localSheetId="4" hidden="1">#REF!</definedName>
    <definedName name="BExOBM0I5L0MZ1G4H9MGMD87SBMZ" hidden="1">#REF!</definedName>
    <definedName name="BExOBOUXMP88KJY2BX2JLUJH5N0K" localSheetId="4" hidden="1">#REF!</definedName>
    <definedName name="BExOBOUXMP88KJY2BX2JLUJH5N0K" hidden="1">#REF!</definedName>
    <definedName name="BExOBP0FKQ4SVR59FB48UNLKCOR6" localSheetId="4" hidden="1">#REF!</definedName>
    <definedName name="BExOBP0FKQ4SVR59FB48UNLKCOR6" hidden="1">#REF!</definedName>
    <definedName name="BExOBTNR0XX9V82O76VVWUQABHT8" localSheetId="4" hidden="1">#REF!</definedName>
    <definedName name="BExOBTNR0XX9V82O76VVWUQABHT8" hidden="1">#REF!</definedName>
    <definedName name="BExOBYAVUCQ0IGM0Y6A75QHP0Q1A" localSheetId="4" hidden="1">#REF!</definedName>
    <definedName name="BExOBYAVUCQ0IGM0Y6A75QHP0Q1A" hidden="1">#REF!</definedName>
    <definedName name="BExOC3UEHB1CZNINSQHZANWJYKR8" localSheetId="4" hidden="1">#REF!</definedName>
    <definedName name="BExOC3UEHB1CZNINSQHZANWJYKR8" hidden="1">#REF!</definedName>
    <definedName name="BExOCBSF3XGO9YJ23LX2H78VOUR7" localSheetId="4" hidden="1">#REF!</definedName>
    <definedName name="BExOCBSF3XGO9YJ23LX2H78VOUR7" hidden="1">#REF!</definedName>
    <definedName name="BExOCEHJCLIUR23CB4TC9OEFJGFX" localSheetId="4" hidden="1">#REF!</definedName>
    <definedName name="BExOCEHJCLIUR23CB4TC9OEFJGFX" hidden="1">#REF!</definedName>
    <definedName name="BExOCKXFMOW6WPFEVX1I7R7FNDSS" localSheetId="4" hidden="1">#REF!</definedName>
    <definedName name="BExOCKXFMOW6WPFEVX1I7R7FNDSS" hidden="1">#REF!</definedName>
    <definedName name="BExOCM4L30L6FV3N2PR4O6X8WY2M" localSheetId="4" hidden="1">#REF!</definedName>
    <definedName name="BExOCM4L30L6FV3N2PR4O6X8WY2M" hidden="1">#REF!</definedName>
    <definedName name="BExOCYEXOB95DH5NOB0M5NOYX398" localSheetId="4" hidden="1">#REF!</definedName>
    <definedName name="BExOCYEXOB95DH5NOB0M5NOYX398" hidden="1">#REF!</definedName>
    <definedName name="BExOD4ERMDMFD8X1016N4EXOUR0S" localSheetId="4" hidden="1">#REF!</definedName>
    <definedName name="BExOD4ERMDMFD8X1016N4EXOUR0S" hidden="1">#REF!</definedName>
    <definedName name="BExOD55RS7BQUHRQ6H3USVGKR0P7" localSheetId="4" hidden="1">#REF!</definedName>
    <definedName name="BExOD55RS7BQUHRQ6H3USVGKR0P7" hidden="1">#REF!</definedName>
    <definedName name="BExODEWDDEABM4ZY3XREJIBZ8IVP" localSheetId="4" hidden="1">#REF!</definedName>
    <definedName name="BExODEWDDEABM4ZY3XREJIBZ8IVP" hidden="1">#REF!</definedName>
    <definedName name="BExODICDVVLFKWA22B3L0CKKTAZA" localSheetId="4" hidden="1">#REF!</definedName>
    <definedName name="BExODICDVVLFKWA22B3L0CKKTAZA" hidden="1">#REF!</definedName>
    <definedName name="BExODZFEIWV26E8RFU7XQYX1J458" localSheetId="4" hidden="1">#REF!</definedName>
    <definedName name="BExODZFEIWV26E8RFU7XQYX1J458" hidden="1">#REF!</definedName>
    <definedName name="BExOE0S111KPTELH26PPXE94J3GJ" localSheetId="4" hidden="1">#REF!</definedName>
    <definedName name="BExOE0S111KPTELH26PPXE94J3GJ" hidden="1">#REF!</definedName>
    <definedName name="BExOE5KH3JKKPZO401YAB3A11G1U" localSheetId="4" hidden="1">#REF!</definedName>
    <definedName name="BExOE5KH3JKKPZO401YAB3A11G1U" hidden="1">#REF!</definedName>
    <definedName name="BExOEBKG55EROA2VL360A06LKASE" localSheetId="4" hidden="1">#REF!</definedName>
    <definedName name="BExOEBKG55EROA2VL360A06LKASE" hidden="1">#REF!</definedName>
    <definedName name="BExOEFWUBETCPIYF89P9SBDOI3X5" localSheetId="4" hidden="1">#REF!</definedName>
    <definedName name="BExOEFWUBETCPIYF89P9SBDOI3X5" hidden="1">#REF!</definedName>
    <definedName name="BExOEL08MN74RQKVY0P43PFHPTVB" localSheetId="4" hidden="1">#REF!</definedName>
    <definedName name="BExOEL08MN74RQKVY0P43PFHPTVB" hidden="1">#REF!</definedName>
    <definedName name="BExOERG5LWXYYEN1DY1H2FWRJS9T" localSheetId="4" hidden="1">#REF!</definedName>
    <definedName name="BExOERG5LWXYYEN1DY1H2FWRJS9T" hidden="1">#REF!</definedName>
    <definedName name="BExOEV1S6JJVO5PP4BZ20SNGZR7D" localSheetId="4" hidden="1">#REF!</definedName>
    <definedName name="BExOEV1S6JJVO5PP4BZ20SNGZR7D" hidden="1">#REF!</definedName>
    <definedName name="BExOEVNDLRXW33RF3AMMCDLTLROJ" localSheetId="4" hidden="1">#REF!</definedName>
    <definedName name="BExOEVNDLRXW33RF3AMMCDLTLROJ" hidden="1">#REF!</definedName>
    <definedName name="BExOEZOXV3VXUB6VGSS85GXATYAC" localSheetId="4" hidden="1">#REF!</definedName>
    <definedName name="BExOEZOXV3VXUB6VGSS85GXATYAC" hidden="1">#REF!</definedName>
    <definedName name="BExOFDBSAZV60157PIDWCSSUN3MJ" localSheetId="4" hidden="1">#REF!</definedName>
    <definedName name="BExOFDBSAZV60157PIDWCSSUN3MJ" hidden="1">#REF!</definedName>
    <definedName name="BExOFEDNCYI2TPTMQ8SJN3AW4YMF" localSheetId="4" hidden="1">#REF!</definedName>
    <definedName name="BExOFEDNCYI2TPTMQ8SJN3AW4YMF" hidden="1">#REF!</definedName>
    <definedName name="BExOFVLXVD6RVHSQO8KZOOACSV24" localSheetId="4" hidden="1">#REF!</definedName>
    <definedName name="BExOFVLXVD6RVHSQO8KZOOACSV24" hidden="1">#REF!</definedName>
    <definedName name="BExOG2SW3XOGP9VAPQ3THV3VWV12" localSheetId="4" hidden="1">#REF!</definedName>
    <definedName name="BExOG2SW3XOGP9VAPQ3THV3VWV12" hidden="1">#REF!</definedName>
    <definedName name="BExOG45J81K4OPA40KW5VQU54KY3" localSheetId="4" hidden="1">#REF!</definedName>
    <definedName name="BExOG45J81K4OPA40KW5VQU54KY3" hidden="1">#REF!</definedName>
    <definedName name="BExOGFE2SCL8HHT4DFAXKLUTJZOG" localSheetId="4" hidden="1">#REF!</definedName>
    <definedName name="BExOGFE2SCL8HHT4DFAXKLUTJZOG" hidden="1">#REF!</definedName>
    <definedName name="BExOGH1IMADJCZMFDE6NMBBKO558" localSheetId="4" hidden="1">#REF!</definedName>
    <definedName name="BExOGH1IMADJCZMFDE6NMBBKO558" hidden="1">#REF!</definedName>
    <definedName name="BExOGT6D0LJ3C22RDW8COECKB1J5" localSheetId="4" hidden="1">#REF!</definedName>
    <definedName name="BExOGT6D0LJ3C22RDW8COECKB1J5" hidden="1">#REF!</definedName>
    <definedName name="BExOGTMI1HT31M1RGWVRAVHAK7DE" localSheetId="4" hidden="1">#REF!</definedName>
    <definedName name="BExOGTMI1HT31M1RGWVRAVHAK7DE" hidden="1">#REF!</definedName>
    <definedName name="BExOGXO9JE5XSE9GC3I6O21UEKAO" localSheetId="4" hidden="1">#REF!</definedName>
    <definedName name="BExOGXO9JE5XSE9GC3I6O21UEKAO" hidden="1">#REF!</definedName>
    <definedName name="BExOH9ICQA5WPLVJIKJVPWUPKSYO" localSheetId="4" hidden="1">#REF!</definedName>
    <definedName name="BExOH9ICQA5WPLVJIKJVPWUPKSYO" hidden="1">#REF!</definedName>
    <definedName name="BExOH9ICZ13C1LAW8OTYTR9S7ZP3" localSheetId="4" hidden="1">#REF!</definedName>
    <definedName name="BExOH9ICZ13C1LAW8OTYTR9S7ZP3" hidden="1">#REF!</definedName>
    <definedName name="BExOHGEJ8V8OXT32FSU173XLXBDH" localSheetId="4" hidden="1">#REF!</definedName>
    <definedName name="BExOHGEJ8V8OXT32FSU173XLXBDH" hidden="1">#REF!</definedName>
    <definedName name="BExOHL75H3OT4WAKKPUXIVXWFVDS" localSheetId="4" hidden="1">#REF!</definedName>
    <definedName name="BExOHL75H3OT4WAKKPUXIVXWFVDS" hidden="1">#REF!</definedName>
    <definedName name="BExOHLHXXJL6363CC082M9M5VVXQ" localSheetId="4" hidden="1">#REF!</definedName>
    <definedName name="BExOHLHXXJL6363CC082M9M5VVXQ" hidden="1">#REF!</definedName>
    <definedName name="BExOHNAO5UDXSO73BK2ARHWKS90Y" localSheetId="4" hidden="1">#REF!</definedName>
    <definedName name="BExOHNAO5UDXSO73BK2ARHWKS90Y" hidden="1">#REF!</definedName>
    <definedName name="BExOHR1G1I9A9CI1HG94EWBLWNM2" localSheetId="4" hidden="1">#REF!</definedName>
    <definedName name="BExOHR1G1I9A9CI1HG94EWBLWNM2" hidden="1">#REF!</definedName>
    <definedName name="BExOHTQPP8LQ98L6PYUI6QW08YID" localSheetId="4" hidden="1">#REF!</definedName>
    <definedName name="BExOHTQPP8LQ98L6PYUI6QW08YID" hidden="1">#REF!</definedName>
    <definedName name="BExOHUHN7UXHYAJFJJFU805UZ0NB" localSheetId="4" hidden="1">#REF!</definedName>
    <definedName name="BExOHUHN7UXHYAJFJJFU805UZ0NB" hidden="1">#REF!</definedName>
    <definedName name="BExOHX6Q6NJI793PGX59O5EKTP4G" localSheetId="4" hidden="1">#REF!</definedName>
    <definedName name="BExOHX6Q6NJI793PGX59O5EKTP4G" hidden="1">#REF!</definedName>
    <definedName name="BExOI5VMTHH7Y8MQQ1N635CHYI0P" localSheetId="4" hidden="1">#REF!</definedName>
    <definedName name="BExOI5VMTHH7Y8MQQ1N635CHYI0P" hidden="1">#REF!</definedName>
    <definedName name="BExOIEVCP4Y6VDS23AK84MCYYHRT" localSheetId="4" hidden="1">#REF!</definedName>
    <definedName name="BExOIEVCP4Y6VDS23AK84MCYYHRT" hidden="1">#REF!</definedName>
    <definedName name="BExOIFRP0HEHF5D7JSZ0X8ADJ79U" localSheetId="4" hidden="1">#REF!</definedName>
    <definedName name="BExOIFRP0HEHF5D7JSZ0X8ADJ79U" hidden="1">#REF!</definedName>
    <definedName name="BExOIHPQIXR0NDR5WD01BZKPKEO3" localSheetId="4" hidden="1">#REF!</definedName>
    <definedName name="BExOIHPQIXR0NDR5WD01BZKPKEO3" hidden="1">#REF!</definedName>
    <definedName name="BExOIM7L0Z3LSII9P7ZTV4KJ8RMA" localSheetId="4" hidden="1">#REF!</definedName>
    <definedName name="BExOIM7L0Z3LSII9P7ZTV4KJ8RMA" hidden="1">#REF!</definedName>
    <definedName name="BExOIWJVMJ6MG6JC4SPD1L00OHU1" localSheetId="4" hidden="1">#REF!</definedName>
    <definedName name="BExOIWJVMJ6MG6JC4SPD1L00OHU1" hidden="1">#REF!</definedName>
    <definedName name="BExOIYCN8Z4JK3OOG86KYUCV0ME8" localSheetId="4" hidden="1">#REF!</definedName>
    <definedName name="BExOIYCN8Z4JK3OOG86KYUCV0ME8" hidden="1">#REF!</definedName>
    <definedName name="BExOJ3AKZ9BCBZT3KD8WMSLK6MN2" localSheetId="4" hidden="1">#REF!</definedName>
    <definedName name="BExOJ3AKZ9BCBZT3KD8WMSLK6MN2" hidden="1">#REF!</definedName>
    <definedName name="BExOJ7XQK71I4YZDD29AKOOWZ47E" localSheetId="4" hidden="1">#REF!</definedName>
    <definedName name="BExOJ7XQK71I4YZDD29AKOOWZ47E" hidden="1">#REF!</definedName>
    <definedName name="BExOJAXS2THXXIJMV2F2LZKMI589" localSheetId="4" hidden="1">#REF!</definedName>
    <definedName name="BExOJAXS2THXXIJMV2F2LZKMI589" hidden="1">#REF!</definedName>
    <definedName name="BExOJDXKJ43BMD5CFWEMSU5R1BP9" localSheetId="4" hidden="1">#REF!</definedName>
    <definedName name="BExOJDXKJ43BMD5CFWEMSU5R1BP9" hidden="1">#REF!</definedName>
    <definedName name="BExOJHZ9KOD9LEP7ES426LHOCXEY" localSheetId="4" hidden="1">#REF!</definedName>
    <definedName name="BExOJHZ9KOD9LEP7ES426LHOCXEY" hidden="1">#REF!</definedName>
    <definedName name="BExOJM0W6XGSW5MXPTTX0GNF6SFT" localSheetId="4" hidden="1">#REF!</definedName>
    <definedName name="BExOJM0W6XGSW5MXPTTX0GNF6SFT" hidden="1">#REF!</definedName>
    <definedName name="BExOJQ7XL1X94G2GP88DSU6OTRKY" localSheetId="4" hidden="1">#REF!</definedName>
    <definedName name="BExOJQ7XL1X94G2GP88DSU6OTRKY" hidden="1">#REF!</definedName>
    <definedName name="BExOJXEUJJ9SYRJXKYYV2NCCDT2R" localSheetId="4" hidden="1">#REF!</definedName>
    <definedName name="BExOJXEUJJ9SYRJXKYYV2NCCDT2R" hidden="1">#REF!</definedName>
    <definedName name="BExOK0EQYM9JUMAGWOUN7QDH7VMZ" localSheetId="4" hidden="1">#REF!</definedName>
    <definedName name="BExOK0EQYM9JUMAGWOUN7QDH7VMZ" hidden="1">#REF!</definedName>
    <definedName name="BExOK10DBCM0O0CLRF8BB6EEWGB2" localSheetId="4" hidden="1">#REF!</definedName>
    <definedName name="BExOK10DBCM0O0CLRF8BB6EEWGB2" hidden="1">#REF!</definedName>
    <definedName name="BExOK45QZPFPJ08Z5BZOFLNGPHCZ" localSheetId="4" hidden="1">#REF!</definedName>
    <definedName name="BExOK45QZPFPJ08Z5BZOFLNGPHCZ" hidden="1">#REF!</definedName>
    <definedName name="BExOK4WM9O7QNG6O57FOASI5QSN1" localSheetId="4" hidden="1">#REF!</definedName>
    <definedName name="BExOK4WM9O7QNG6O57FOASI5QSN1" hidden="1">#REF!</definedName>
    <definedName name="BExOK57E3HXBUDOQB4M87JK9OPNE" localSheetId="4" hidden="1">#REF!</definedName>
    <definedName name="BExOK57E3HXBUDOQB4M87JK9OPNE" hidden="1">#REF!</definedName>
    <definedName name="BExOKJLBFD15HACQ01HQLY1U5SE2" localSheetId="4" hidden="1">#REF!</definedName>
    <definedName name="BExOKJLBFD15HACQ01HQLY1U5SE2" hidden="1">#REF!</definedName>
    <definedName name="BExOKTXMJP351VXKH8VT6SXUNIMF" localSheetId="4" hidden="1">#REF!</definedName>
    <definedName name="BExOKTXMJP351VXKH8VT6SXUNIMF" hidden="1">#REF!</definedName>
    <definedName name="BExOKU8GMLOCNVORDE329819XN67" localSheetId="4" hidden="1">#REF!</definedName>
    <definedName name="BExOKU8GMLOCNVORDE329819XN67" hidden="1">#REF!</definedName>
    <definedName name="BExOL0Z3Z7IAMHPB91EO2MF49U57" localSheetId="4" hidden="1">#REF!</definedName>
    <definedName name="BExOL0Z3Z7IAMHPB91EO2MF49U57" hidden="1">#REF!</definedName>
    <definedName name="BExOL7KH12VAR0LG741SIOJTLWFD" localSheetId="4" hidden="1">#REF!</definedName>
    <definedName name="BExOL7KH12VAR0LG741SIOJTLWFD" hidden="1">#REF!</definedName>
    <definedName name="BExOLGUYDBS2V3UOK4DVPUW5JZN7" localSheetId="4" hidden="1">#REF!</definedName>
    <definedName name="BExOLGUYDBS2V3UOK4DVPUW5JZN7" hidden="1">#REF!</definedName>
    <definedName name="BExOLICXFHJLILCJVFMJE5MGGWKR" localSheetId="4" hidden="1">#REF!</definedName>
    <definedName name="BExOLICXFHJLILCJVFMJE5MGGWKR" hidden="1">#REF!</definedName>
    <definedName name="BExOLOI0WJS3QC12I3ISL0D9AWOF" localSheetId="4" hidden="1">#REF!</definedName>
    <definedName name="BExOLOI0WJS3QC12I3ISL0D9AWOF" hidden="1">#REF!</definedName>
    <definedName name="BExOLQ5A7IWI0W12J7315E7LBI0O" localSheetId="4" hidden="1">#REF!</definedName>
    <definedName name="BExOLQ5A7IWI0W12J7315E7LBI0O" hidden="1">#REF!</definedName>
    <definedName name="BExOLYZNG5RBD0BTS1OEZJNU92Q5" localSheetId="4" hidden="1">#REF!</definedName>
    <definedName name="BExOLYZNG5RBD0BTS1OEZJNU92Q5" hidden="1">#REF!</definedName>
    <definedName name="BExOM136CSOYSV2NE3NAU04Z4414" localSheetId="4" hidden="1">#REF!</definedName>
    <definedName name="BExOM136CSOYSV2NE3NAU04Z4414" hidden="1">#REF!</definedName>
    <definedName name="BExOM3HIJ3UZPOKJI68KPBJAHPDC" localSheetId="4" hidden="1">#REF!</definedName>
    <definedName name="BExOM3HIJ3UZPOKJI68KPBJAHPDC" hidden="1">#REF!</definedName>
    <definedName name="BExOM5QC0I90GVJG1G7NFAIINKAQ" localSheetId="4" hidden="1">#REF!</definedName>
    <definedName name="BExOM5QC0I90GVJG1G7NFAIINKAQ" hidden="1">#REF!</definedName>
    <definedName name="BExOMKPURE33YQ3K1JG9NVQD4W49" localSheetId="4" hidden="1">#REF!</definedName>
    <definedName name="BExOMKPURE33YQ3K1JG9NVQD4W49" hidden="1">#REF!</definedName>
    <definedName name="BExOMP7NGCLUNFK50QD2LPKRG078" localSheetId="4" hidden="1">#REF!</definedName>
    <definedName name="BExOMP7NGCLUNFK50QD2LPKRG078" hidden="1">#REF!</definedName>
    <definedName name="BExOMPNX2853XA8AUM0BLA7CS86A" localSheetId="4" hidden="1">#REF!</definedName>
    <definedName name="BExOMPNX2853XA8AUM0BLA7CS86A" hidden="1">#REF!</definedName>
    <definedName name="BExOMU0A6XMY48SZRYL4WQZD13BI" localSheetId="4" hidden="1">#REF!</definedName>
    <definedName name="BExOMU0A6XMY48SZRYL4WQZD13BI" hidden="1">#REF!</definedName>
    <definedName name="BExOMVT0HSNC59DJP4CLISASGHKL" localSheetId="4" hidden="1">#REF!</definedName>
    <definedName name="BExOMVT0HSNC59DJP4CLISASGHKL" hidden="1">#REF!</definedName>
    <definedName name="BExON0AX35F2SI0UCVMGWGVIUNI3" localSheetId="4" hidden="1">#REF!</definedName>
    <definedName name="BExON0AX35F2SI0UCVMGWGVIUNI3" hidden="1">#REF!</definedName>
    <definedName name="BExON1I19LN0T10YIIYC5NE9UGMR" localSheetId="4" hidden="1">#REF!</definedName>
    <definedName name="BExON1I19LN0T10YIIYC5NE9UGMR" hidden="1">#REF!</definedName>
    <definedName name="BExON41U4296DV3DPG6I5EF3OEYF" localSheetId="4" hidden="1">#REF!</definedName>
    <definedName name="BExON41U4296DV3DPG6I5EF3OEYF" hidden="1">#REF!</definedName>
    <definedName name="BExONB3A7CO4YD8RB41PHC93BQ9M" localSheetId="4" hidden="1">#REF!</definedName>
    <definedName name="BExONB3A7CO4YD8RB41PHC93BQ9M" hidden="1">#REF!</definedName>
    <definedName name="BExONFQH6UUXF8V0GI4BRIST9RFO" localSheetId="4" hidden="1">#REF!</definedName>
    <definedName name="BExONFQH6UUXF8V0GI4BRIST9RFO" hidden="1">#REF!</definedName>
    <definedName name="BExONIL31DZWU7IFVN3VV0XTXJA1" localSheetId="4" hidden="1">#REF!</definedName>
    <definedName name="BExONIL31DZWU7IFVN3VV0XTXJA1" hidden="1">#REF!</definedName>
    <definedName name="BExONJ1BU17R0F5A2UP1UGJBOGKS" localSheetId="4" hidden="1">#REF!</definedName>
    <definedName name="BExONJ1BU17R0F5A2UP1UGJBOGKS" hidden="1">#REF!</definedName>
    <definedName name="BExONKZDHE8SS0P4YRLGEQR9KYHF" localSheetId="4" hidden="1">#REF!</definedName>
    <definedName name="BExONKZDHE8SS0P4YRLGEQR9KYHF" hidden="1">#REF!</definedName>
    <definedName name="BExONNZ9VMHVX3J6NLNJY7KZA61O" localSheetId="4" hidden="1">#REF!</definedName>
    <definedName name="BExONNZ9VMHVX3J6NLNJY7KZA61O" hidden="1">#REF!</definedName>
    <definedName name="BExONRQ1BAA4F3TXP2MYQ4YCZ09S" localSheetId="4" hidden="1">#REF!</definedName>
    <definedName name="BExONRQ1BAA4F3TXP2MYQ4YCZ09S" hidden="1">#REF!</definedName>
    <definedName name="BExONU4ENMND8RLZX0L5EHPYQQSB" localSheetId="4" hidden="1">#REF!</definedName>
    <definedName name="BExONU4ENMND8RLZX0L5EHPYQQSB" hidden="1">#REF!</definedName>
    <definedName name="BExONXPUEU6ZRSIX4PDJ1DXY679I" localSheetId="4" hidden="1">#REF!</definedName>
    <definedName name="BExONXPUEU6ZRSIX4PDJ1DXY679I" hidden="1">#REF!</definedName>
    <definedName name="BExOO0KEG2WL5WKKMHN0S2UTIUNG" localSheetId="4" hidden="1">#REF!</definedName>
    <definedName name="BExOO0KEG2WL5WKKMHN0S2UTIUNG" hidden="1">#REF!</definedName>
    <definedName name="BExOO1WWIZSGB0YTGKESB45TSVMZ" localSheetId="4" hidden="1">#REF!</definedName>
    <definedName name="BExOO1WWIZSGB0YTGKESB45TSVMZ" hidden="1">#REF!</definedName>
    <definedName name="BExOO4B8FPAFYPHCTYTX37P1TQM5" localSheetId="4" hidden="1">#REF!</definedName>
    <definedName name="BExOO4B8FPAFYPHCTYTX37P1TQM5" hidden="1">#REF!</definedName>
    <definedName name="BExOOIULUDOJRMYABWV5CCL906X6" localSheetId="4" hidden="1">#REF!</definedName>
    <definedName name="BExOOIULUDOJRMYABWV5CCL906X6" hidden="1">#REF!</definedName>
    <definedName name="BExOOJLIWKJW5S7XWJXD8TYV5HQ9" localSheetId="4" hidden="1">#REF!</definedName>
    <definedName name="BExOOJLIWKJW5S7XWJXD8TYV5HQ9" hidden="1">#REF!</definedName>
    <definedName name="BExOOQ1JVWQ9LYXD0V94BRXKTA1I" localSheetId="4" hidden="1">#REF!</definedName>
    <definedName name="BExOOQ1JVWQ9LYXD0V94BRXKTA1I" hidden="1">#REF!</definedName>
    <definedName name="BExOOTN0KTXJCL7E476XBN1CJ553" localSheetId="4" hidden="1">#REF!</definedName>
    <definedName name="BExOOTN0KTXJCL7E476XBN1CJ553" hidden="1">#REF!</definedName>
    <definedName name="BExOOVVUJIJNAYDICUUQQ9O7O3TW" localSheetId="4" hidden="1">#REF!</definedName>
    <definedName name="BExOOVVUJIJNAYDICUUQQ9O7O3TW" hidden="1">#REF!</definedName>
    <definedName name="BExOP9DDU5MZJKWGFT0MKL44YKIV" localSheetId="4" hidden="1">#REF!</definedName>
    <definedName name="BExOP9DDU5MZJKWGFT0MKL44YKIV" hidden="1">#REF!</definedName>
    <definedName name="BExOP9DEBV5W5P4Q25J3XCJBP5S9" localSheetId="4" hidden="1">#REF!</definedName>
    <definedName name="BExOP9DEBV5W5P4Q25J3XCJBP5S9" hidden="1">#REF!</definedName>
    <definedName name="BExOPFNYRBL0BFM23LZBJTADNOE4" localSheetId="4" hidden="1">#REF!</definedName>
    <definedName name="BExOPFNYRBL0BFM23LZBJTADNOE4" hidden="1">#REF!</definedName>
    <definedName name="BExOPINVFSIZMCVT9YGT2AODVCX3" localSheetId="4" hidden="1">#REF!</definedName>
    <definedName name="BExOPINVFSIZMCVT9YGT2AODVCX3" hidden="1">#REF!</definedName>
    <definedName name="BExOQ1JN4SAC44RTMZIGHSW023WA" localSheetId="4" hidden="1">#REF!</definedName>
    <definedName name="BExOQ1JN4SAC44RTMZIGHSW023WA" hidden="1">#REF!</definedName>
    <definedName name="BExOQ256YMF115DJL3KBPNKABJ90" localSheetId="4" hidden="1">#REF!</definedName>
    <definedName name="BExOQ256YMF115DJL3KBPNKABJ90" hidden="1">#REF!</definedName>
    <definedName name="BExQ19DEUOLC11IW32E2AMVZLFF1" localSheetId="4" hidden="1">#REF!</definedName>
    <definedName name="BExQ19DEUOLC11IW32E2AMVZLFF1" hidden="1">#REF!</definedName>
    <definedName name="BExQ1OCW3L24TN0BYVRE2NE3IK1O" localSheetId="4" hidden="1">#REF!</definedName>
    <definedName name="BExQ1OCW3L24TN0BYVRE2NE3IK1O" hidden="1">#REF!</definedName>
    <definedName name="BExQ29C73XR33S3668YYSYZAIHTG" localSheetId="4" hidden="1">#REF!</definedName>
    <definedName name="BExQ29C73XR33S3668YYSYZAIHTG" hidden="1">#REF!</definedName>
    <definedName name="BExQ2FS228IUDUP2023RA1D4AO4C" localSheetId="4" hidden="1">#REF!</definedName>
    <definedName name="BExQ2FS228IUDUP2023RA1D4AO4C" hidden="1">#REF!</definedName>
    <definedName name="BExQ2L0XYWLY9VPZWXYYFRIRQRJ1" localSheetId="4" hidden="1">#REF!</definedName>
    <definedName name="BExQ2L0XYWLY9VPZWXYYFRIRQRJ1" hidden="1">#REF!</definedName>
    <definedName name="BExQ2M841F5Z1BQYR8DG5FKK0LIU" localSheetId="4" hidden="1">#REF!</definedName>
    <definedName name="BExQ2M841F5Z1BQYR8DG5FKK0LIU" hidden="1">#REF!</definedName>
    <definedName name="BExQ2STHO7AXYTS1VPPHQMX1WT30" localSheetId="4" hidden="1">#REF!</definedName>
    <definedName name="BExQ2STHO7AXYTS1VPPHQMX1WT30" hidden="1">#REF!</definedName>
    <definedName name="BExQ2XWXHMQMQ99FF9293AEQHABB" localSheetId="4" hidden="1">#REF!</definedName>
    <definedName name="BExQ2XWXHMQMQ99FF9293AEQHABB" hidden="1">#REF!</definedName>
    <definedName name="BExQ300G8I8TK45A0MVHV15422EU" localSheetId="4" hidden="1">#REF!</definedName>
    <definedName name="BExQ300G8I8TK45A0MVHV15422EU" hidden="1">#REF!</definedName>
    <definedName name="BExQ305RBEODGNAETZ0EZQLLDZZD" localSheetId="4" hidden="1">#REF!</definedName>
    <definedName name="BExQ305RBEODGNAETZ0EZQLLDZZD" hidden="1">#REF!</definedName>
    <definedName name="BExQ37SZQJSC2C73FY2IJY852LVP" localSheetId="4" hidden="1">#REF!</definedName>
    <definedName name="BExQ37SZQJSC2C73FY2IJY852LVP" hidden="1">#REF!</definedName>
    <definedName name="BExQ39R28MXSG2SEV956F0KZ20AN" localSheetId="4" hidden="1">#REF!</definedName>
    <definedName name="BExQ39R28MXSG2SEV956F0KZ20AN" hidden="1">#REF!</definedName>
    <definedName name="BExQ3D1P3M5Z3HLMEZ17E0BLEE4U" localSheetId="4" hidden="1">#REF!</definedName>
    <definedName name="BExQ3D1P3M5Z3HLMEZ17E0BLEE4U" hidden="1">#REF!</definedName>
    <definedName name="BExQ3EZX6BA2WHKI84SG78UPRTSE" localSheetId="4" hidden="1">#REF!</definedName>
    <definedName name="BExQ3EZX6BA2WHKI84SG78UPRTSE" hidden="1">#REF!</definedName>
    <definedName name="BExQ3KOX6620WUSBG7PGACNC936P" localSheetId="4" hidden="1">#REF!</definedName>
    <definedName name="BExQ3KOX6620WUSBG7PGACNC936P" hidden="1">#REF!</definedName>
    <definedName name="BExQ3O4W7QF8BOXTUT4IOGF6YKUD" localSheetId="4" hidden="1">#REF!</definedName>
    <definedName name="BExQ3O4W7QF8BOXTUT4IOGF6YKUD" hidden="1">#REF!</definedName>
    <definedName name="BExQ3PXOWSN8561ZR8IEY8ZASI3B" localSheetId="4" hidden="1">#REF!</definedName>
    <definedName name="BExQ3PXOWSN8561ZR8IEY8ZASI3B" hidden="1">#REF!</definedName>
    <definedName name="BExQ3TZF04IPY0B0UG9CQQ5736UA" localSheetId="4" hidden="1">#REF!</definedName>
    <definedName name="BExQ3TZF04IPY0B0UG9CQQ5736UA" hidden="1">#REF!</definedName>
    <definedName name="BExQ42IU9MNDYLODP41DL6YTZMAR" localSheetId="4" hidden="1">#REF!</definedName>
    <definedName name="BExQ42IU9MNDYLODP41DL6YTZMAR" hidden="1">#REF!</definedName>
    <definedName name="BExQ42O4PHH156IHXSW0JAYAC0NJ" localSheetId="4" hidden="1">#REF!</definedName>
    <definedName name="BExQ42O4PHH156IHXSW0JAYAC0NJ" hidden="1">#REF!</definedName>
    <definedName name="BExQ452HF7N1HYPXJXQ8WD6SOWUV" localSheetId="4" hidden="1">#REF!</definedName>
    <definedName name="BExQ452HF7N1HYPXJXQ8WD6SOWUV" hidden="1">#REF!</definedName>
    <definedName name="BExQ4BTBSHPHVEDRCXC2ROW8PLFC" localSheetId="4" hidden="1">#REF!</definedName>
    <definedName name="BExQ4BTBSHPHVEDRCXC2ROW8PLFC" hidden="1">#REF!</definedName>
    <definedName name="BExQ4DGKF54SRKQUTUT4B1CZSS62" localSheetId="4" hidden="1">#REF!</definedName>
    <definedName name="BExQ4DGKF54SRKQUTUT4B1CZSS62" hidden="1">#REF!</definedName>
    <definedName name="BExQ4T74LQ5PYTV1MUQUW75A4BDY" localSheetId="4" hidden="1">#REF!</definedName>
    <definedName name="BExQ4T74LQ5PYTV1MUQUW75A4BDY" hidden="1">#REF!</definedName>
    <definedName name="BExQ4XJHD7EJCNH7S1MJDZJ2MNWG" localSheetId="4" hidden="1">#REF!</definedName>
    <definedName name="BExQ4XJHD7EJCNH7S1MJDZJ2MNWG" hidden="1">#REF!</definedName>
    <definedName name="BExQ5039ZCEWBUJHU682G4S89J03" localSheetId="4" hidden="1">#REF!</definedName>
    <definedName name="BExQ5039ZCEWBUJHU682G4S89J03" hidden="1">#REF!</definedName>
    <definedName name="BExQ56Z9W6YHZHRXOFFI8EFA7CDI" localSheetId="4" hidden="1">#REF!</definedName>
    <definedName name="BExQ56Z9W6YHZHRXOFFI8EFA7CDI" hidden="1">#REF!</definedName>
    <definedName name="BExQ58MP5FO5Q5CIXVMMYWWPEFW3" localSheetId="4" hidden="1">#REF!</definedName>
    <definedName name="BExQ58MP5FO5Q5CIXVMMYWWPEFW3" hidden="1">#REF!</definedName>
    <definedName name="BExQ5KX3Z668H1KUCKZ9J24HUQ1F" localSheetId="4" hidden="1">#REF!</definedName>
    <definedName name="BExQ5KX3Z668H1KUCKZ9J24HUQ1F" hidden="1">#REF!</definedName>
    <definedName name="BExQ5SPMSOCJYLAY20NB5A6O32RE" localSheetId="4" hidden="1">#REF!</definedName>
    <definedName name="BExQ5SPMSOCJYLAY20NB5A6O32RE" hidden="1">#REF!</definedName>
    <definedName name="BExQ5UICMGTMK790KTLK49MAGXRC" localSheetId="4" hidden="1">#REF!</definedName>
    <definedName name="BExQ5UICMGTMK790KTLK49MAGXRC" hidden="1">#REF!</definedName>
    <definedName name="BExQ5YUUK9FD0QGTY4WD0W90O7OL" localSheetId="4" hidden="1">#REF!</definedName>
    <definedName name="BExQ5YUUK9FD0QGTY4WD0W90O7OL" hidden="1">#REF!</definedName>
    <definedName name="BExQ62WGBSDPG7ZU34W0N8X45R3X" localSheetId="4" hidden="1">#REF!</definedName>
    <definedName name="BExQ62WGBSDPG7ZU34W0N8X45R3X" hidden="1">#REF!</definedName>
    <definedName name="BExQ63793YQ9BH7JLCNRIATIGTRG" localSheetId="4" hidden="1">#REF!</definedName>
    <definedName name="BExQ63793YQ9BH7JLCNRIATIGTRG" hidden="1">#REF!</definedName>
    <definedName name="BExQ6CN1EF2UPZ57ZYMGK8TUJQSS" localSheetId="4" hidden="1">#REF!</definedName>
    <definedName name="BExQ6CN1EF2UPZ57ZYMGK8TUJQSS" hidden="1">#REF!</definedName>
    <definedName name="BExQ6FSF8BMWVLJI7Y7MKPG9SU5O" localSheetId="4" hidden="1">#REF!</definedName>
    <definedName name="BExQ6FSF8BMWVLJI7Y7MKPG9SU5O" hidden="1">#REF!</definedName>
    <definedName name="BExQ6M2YXJ8AMRJF3QGHC40ADAHZ" localSheetId="4" hidden="1">#REF!</definedName>
    <definedName name="BExQ6M2YXJ8AMRJF3QGHC40ADAHZ" hidden="1">#REF!</definedName>
    <definedName name="BExQ6M8B0X44N9TV56ATUVHGDI00" localSheetId="4" hidden="1">#REF!</definedName>
    <definedName name="BExQ6M8B0X44N9TV56ATUVHGDI00" hidden="1">#REF!</definedName>
    <definedName name="BExQ6POH065GV0I74XXVD0VUPBJW" localSheetId="4" hidden="1">#REF!</definedName>
    <definedName name="BExQ6POH065GV0I74XXVD0VUPBJW" hidden="1">#REF!</definedName>
    <definedName name="BExQ6WV9KPSMXPPLGZ3KK4WNYTHU" localSheetId="4" hidden="1">#REF!</definedName>
    <definedName name="BExQ6WV9KPSMXPPLGZ3KK4WNYTHU" hidden="1">#REF!</definedName>
    <definedName name="BExQ7541G92R52ECOIYO6UXIWJJ4" localSheetId="4" hidden="1">#REF!</definedName>
    <definedName name="BExQ7541G92R52ECOIYO6UXIWJJ4" hidden="1">#REF!</definedName>
    <definedName name="BExQ783XTMM2A9I3UKCFWJH1PP2N" localSheetId="4" hidden="1">#REF!</definedName>
    <definedName name="BExQ783XTMM2A9I3UKCFWJH1PP2N" hidden="1">#REF!</definedName>
    <definedName name="BExQ79LX01ZPQB8EGD1ZHR2VK2H3" localSheetId="4" hidden="1">#REF!</definedName>
    <definedName name="BExQ79LX01ZPQB8EGD1ZHR2VK2H3" hidden="1">#REF!</definedName>
    <definedName name="BExQ7B3V9MGDK2OIJ61XXFBFLJFZ" localSheetId="4" hidden="1">#REF!</definedName>
    <definedName name="BExQ7B3V9MGDK2OIJ61XXFBFLJFZ" hidden="1">#REF!</definedName>
    <definedName name="BExQ7CB046NVPF9ZXDGA7OXOLSLX" localSheetId="4" hidden="1">#REF!</definedName>
    <definedName name="BExQ7CB046NVPF9ZXDGA7OXOLSLX" hidden="1">#REF!</definedName>
    <definedName name="BExQ7IWDCGGOO1HTJ97YGO1CK3R9" localSheetId="4" hidden="1">#REF!</definedName>
    <definedName name="BExQ7IWDCGGOO1HTJ97YGO1CK3R9" hidden="1">#REF!</definedName>
    <definedName name="BExQ7JNFIEGS2HKNBALH3Q2N5G7Z" localSheetId="4" hidden="1">#REF!</definedName>
    <definedName name="BExQ7JNFIEGS2HKNBALH3Q2N5G7Z" hidden="1">#REF!</definedName>
    <definedName name="BExQ7MY3U2Z1IZ71U5LJUD00VVB4" localSheetId="4" hidden="1">#REF!</definedName>
    <definedName name="BExQ7MY3U2Z1IZ71U5LJUD00VVB4" hidden="1">#REF!</definedName>
    <definedName name="BExQ7XL2Q1GVUFL1F9KK0K0EXMWG" localSheetId="4" hidden="1">#REF!</definedName>
    <definedName name="BExQ7XL2Q1GVUFL1F9KK0K0EXMWG" hidden="1">#REF!</definedName>
    <definedName name="BExQ8469L3ZRZ3KYZPYMSJIDL7Y5" localSheetId="4" hidden="1">#REF!</definedName>
    <definedName name="BExQ8469L3ZRZ3KYZPYMSJIDL7Y5" hidden="1">#REF!</definedName>
    <definedName name="BExQ84MJB94HL3BWRN50M4NCB6Z0" localSheetId="4" hidden="1">#REF!</definedName>
    <definedName name="BExQ84MJB94HL3BWRN50M4NCB6Z0" hidden="1">#REF!</definedName>
    <definedName name="BExQ8583ZE00NW7T9OF11OT9IA14" localSheetId="4" hidden="1">#REF!</definedName>
    <definedName name="BExQ8583ZE00NW7T9OF11OT9IA14" hidden="1">#REF!</definedName>
    <definedName name="BExQ8A0RPE3IMIFIZLUE7KD2N21W" localSheetId="4" hidden="1">#REF!</definedName>
    <definedName name="BExQ8A0RPE3IMIFIZLUE7KD2N21W" hidden="1">#REF!</definedName>
    <definedName name="BExQ8ABK6H1ADV2R2OYT8NFFYG2N" localSheetId="4" hidden="1">#REF!</definedName>
    <definedName name="BExQ8ABK6H1ADV2R2OYT8NFFYG2N" hidden="1">#REF!</definedName>
    <definedName name="BExQ8DM90XJ6GCJIK9LC5O82I2TJ" localSheetId="4" hidden="1">#REF!</definedName>
    <definedName name="BExQ8DM90XJ6GCJIK9LC5O82I2TJ" hidden="1">#REF!</definedName>
    <definedName name="BExQ8G0K46ZORA0QVQTDI7Z8LXGF" localSheetId="4" hidden="1">#REF!</definedName>
    <definedName name="BExQ8G0K46ZORA0QVQTDI7Z8LXGF" hidden="1">#REF!</definedName>
    <definedName name="BExQ8O3WEU8HNTTGKTW5T0QSKCLP" localSheetId="4" hidden="1">#REF!</definedName>
    <definedName name="BExQ8O3WEU8HNTTGKTW5T0QSKCLP" hidden="1">#REF!</definedName>
    <definedName name="BExQ8ZCEDBOBJA3D9LDP5TU2WYGR" localSheetId="4" hidden="1">#REF!</definedName>
    <definedName name="BExQ8ZCEDBOBJA3D9LDP5TU2WYGR" hidden="1">#REF!</definedName>
    <definedName name="BExQ94LAW6MAQBWY25WTBFV5PPZJ" localSheetId="4" hidden="1">#REF!</definedName>
    <definedName name="BExQ94LAW6MAQBWY25WTBFV5PPZJ" hidden="1">#REF!</definedName>
    <definedName name="BExQ968K8V66L55PCVI3B4VR4FW6" localSheetId="4" hidden="1">#REF!</definedName>
    <definedName name="BExQ968K8V66L55PCVI3B4VR4FW6" hidden="1">#REF!</definedName>
    <definedName name="BExQ97QIPOSSRK978N8P234Y1XA4" localSheetId="4" hidden="1">#REF!</definedName>
    <definedName name="BExQ97QIPOSSRK978N8P234Y1XA4" hidden="1">#REF!</definedName>
    <definedName name="BExQ9DFHXLBKBS9DWH05G83SL12Z" localSheetId="4" hidden="1">#REF!</definedName>
    <definedName name="BExQ9DFHXLBKBS9DWH05G83SL12Z" hidden="1">#REF!</definedName>
    <definedName name="BExQ9E6FBAXTHGF3RXANFIA77GXP" localSheetId="4" hidden="1">#REF!</definedName>
    <definedName name="BExQ9E6FBAXTHGF3RXANFIA77GXP" hidden="1">#REF!</definedName>
    <definedName name="BExQ9J4ID0TGFFFJSQ9PFAMXOYZ1" localSheetId="4" hidden="1">#REF!</definedName>
    <definedName name="BExQ9J4ID0TGFFFJSQ9PFAMXOYZ1" hidden="1">#REF!</definedName>
    <definedName name="BExQ9KX9734KIAK7IMRLHCPYDHO2" localSheetId="4" hidden="1">#REF!</definedName>
    <definedName name="BExQ9KX9734KIAK7IMRLHCPYDHO2" hidden="1">#REF!</definedName>
    <definedName name="BExQ9L81FF4I7816VTPFBDWVU4CW" localSheetId="4" hidden="1">#REF!</definedName>
    <definedName name="BExQ9L81FF4I7816VTPFBDWVU4CW" hidden="1">#REF!</definedName>
    <definedName name="BExQ9M4E2ACZOWWWP1JJIQO8AHUM" localSheetId="4" hidden="1">#REF!</definedName>
    <definedName name="BExQ9M4E2ACZOWWWP1JJIQO8AHUM" hidden="1">#REF!</definedName>
    <definedName name="BExQ9TBCP5IJKSQLYEBE6FQLF16I" localSheetId="4" hidden="1">#REF!</definedName>
    <definedName name="BExQ9TBCP5IJKSQLYEBE6FQLF16I" hidden="1">#REF!</definedName>
    <definedName name="BExQ9UTANMJCK7LJ4OQMD6F2Q01L" localSheetId="4" hidden="1">#REF!</definedName>
    <definedName name="BExQ9UTANMJCK7LJ4OQMD6F2Q01L" hidden="1">#REF!</definedName>
    <definedName name="BExQ9ZLYHWABXAA9NJDW8ZS0UQ9P" localSheetId="4" hidden="1">#REF!</definedName>
    <definedName name="BExQ9ZLYHWABXAA9NJDW8ZS0UQ9P" hidden="1">#REF!</definedName>
    <definedName name="BExQ9ZWQ19KSRZNZNPY6ZNWEST1J" localSheetId="4" hidden="1">#REF!</definedName>
    <definedName name="BExQ9ZWQ19KSRZNZNPY6ZNWEST1J" hidden="1">#REF!</definedName>
    <definedName name="BExQA324HSCK40ENJUT9CS9EC71B" localSheetId="4" hidden="1">#REF!</definedName>
    <definedName name="BExQA324HSCK40ENJUT9CS9EC71B" hidden="1">#REF!</definedName>
    <definedName name="BExQA55GY0STSNBWQCWN8E31ZXCS" localSheetId="4" hidden="1">#REF!</definedName>
    <definedName name="BExQA55GY0STSNBWQCWN8E31ZXCS" hidden="1">#REF!</definedName>
    <definedName name="BExQA7URC7M82I0T9RUF90GCS15S" localSheetId="4" hidden="1">#REF!</definedName>
    <definedName name="BExQA7URC7M82I0T9RUF90GCS15S" hidden="1">#REF!</definedName>
    <definedName name="BExQA9HZIN9XEMHEEVHT99UU9Z82" localSheetId="4" hidden="1">#REF!</definedName>
    <definedName name="BExQA9HZIN9XEMHEEVHT99UU9Z82" hidden="1">#REF!</definedName>
    <definedName name="BExQAELFYH92K8CJL155181UDORO" localSheetId="4" hidden="1">#REF!</definedName>
    <definedName name="BExQAELFYH92K8CJL155181UDORO" hidden="1">#REF!</definedName>
    <definedName name="BExQAG8PP8R5NJKNQD1U4QOSD6X5" localSheetId="4" hidden="1">#REF!</definedName>
    <definedName name="BExQAG8PP8R5NJKNQD1U4QOSD6X5" hidden="1">#REF!</definedName>
    <definedName name="BExQAVTR32SDHZQ69KNYF6UXXKS2" localSheetId="4" hidden="1">#REF!</definedName>
    <definedName name="BExQAVTR32SDHZQ69KNYF6UXXKS2" hidden="1">#REF!</definedName>
    <definedName name="BExQBBETZJ7LHJ9CLAL3GEKQFEGR" localSheetId="4" hidden="1">#REF!</definedName>
    <definedName name="BExQBBETZJ7LHJ9CLAL3GEKQFEGR" hidden="1">#REF!</definedName>
    <definedName name="BExQBDICMZTSA1X73TMHNO4JSFLN" localSheetId="4" hidden="1">#REF!</definedName>
    <definedName name="BExQBDICMZTSA1X73TMHNO4JSFLN" hidden="1">#REF!</definedName>
    <definedName name="BExQBEER6CRCRPSSL61S0OMH57ZA" localSheetId="4" hidden="1">#REF!</definedName>
    <definedName name="BExQBEER6CRCRPSSL61S0OMH57ZA" hidden="1">#REF!</definedName>
    <definedName name="BExQBFR753FNBMC27WEQJT8UKANJ" localSheetId="4" hidden="1">#REF!</definedName>
    <definedName name="BExQBFR753FNBMC27WEQJT8UKANJ" hidden="1">#REF!</definedName>
    <definedName name="BExQBIGGY5TXI2FJVVZSLZ0LTZYH" localSheetId="4" hidden="1">#REF!</definedName>
    <definedName name="BExQBIGGY5TXI2FJVVZSLZ0LTZYH" hidden="1">#REF!</definedName>
    <definedName name="BExQBM1RUSIQ85LLMM2159BYDPIP" localSheetId="4" hidden="1">#REF!</definedName>
    <definedName name="BExQBM1RUSIQ85LLMM2159BYDPIP" hidden="1">#REF!</definedName>
    <definedName name="BExQBOWE543K7PGA5S7SVU2QKPM3" localSheetId="4" hidden="1">#REF!</definedName>
    <definedName name="BExQBOWE543K7PGA5S7SVU2QKPM3" hidden="1">#REF!</definedName>
    <definedName name="BExQBPSOZ47V81YAEURP0NQJNTJH" localSheetId="4" hidden="1">#REF!</definedName>
    <definedName name="BExQBPSOZ47V81YAEURP0NQJNTJH" hidden="1">#REF!</definedName>
    <definedName name="BExQC5TWT21CGBKD0IHAXTIN2QB8" localSheetId="4" hidden="1">#REF!</definedName>
    <definedName name="BExQC5TWT21CGBKD0IHAXTIN2QB8" hidden="1">#REF!</definedName>
    <definedName name="BExQC94JL9F5GW4S8DQCAF4WB2DA" localSheetId="4" hidden="1">#REF!</definedName>
    <definedName name="BExQC94JL9F5GW4S8DQCAF4WB2DA" hidden="1">#REF!</definedName>
    <definedName name="BExQCKTD8AT0824LGWREXM1B5D1X" localSheetId="4" hidden="1">#REF!</definedName>
    <definedName name="BExQCKTD8AT0824LGWREXM1B5D1X" hidden="1">#REF!</definedName>
    <definedName name="BExQCQ7KF4HVXSD72FF3DJGNNO3M" localSheetId="4" hidden="1">#REF!</definedName>
    <definedName name="BExQCQ7KF4HVXSD72FF3DJGNNO3M" hidden="1">#REF!</definedName>
    <definedName name="BExQCRPJXI0WNJUFFAC39C0PFUFK" localSheetId="4" hidden="1">#REF!</definedName>
    <definedName name="BExQCRPJXI0WNJUFFAC39C0PFUFK" hidden="1">#REF!</definedName>
    <definedName name="BExQD571YWOXKR2SX85K5MKQ0AO2" localSheetId="4" hidden="1">#REF!</definedName>
    <definedName name="BExQD571YWOXKR2SX85K5MKQ0AO2" hidden="1">#REF!</definedName>
    <definedName name="BExQDB6VCHN8PNX8EA6JNIEQ2JC2" localSheetId="4" hidden="1">#REF!</definedName>
    <definedName name="BExQDB6VCHN8PNX8EA6JNIEQ2JC2" hidden="1">#REF!</definedName>
    <definedName name="BExQDE1B6U2Q9B73KBENABP71YM1" localSheetId="4" hidden="1">#REF!</definedName>
    <definedName name="BExQDE1B6U2Q9B73KBENABP71YM1" hidden="1">#REF!</definedName>
    <definedName name="BExQDGQCN7ZW41QDUHOBJUGQAX40" localSheetId="4" hidden="1">#REF!</definedName>
    <definedName name="BExQDGQCN7ZW41QDUHOBJUGQAX40" hidden="1">#REF!</definedName>
    <definedName name="BExQED8ZZUEH0WRNOHXI7V9TVC8K" localSheetId="4" hidden="1">#REF!</definedName>
    <definedName name="BExQED8ZZUEH0WRNOHXI7V9TVC8K" hidden="1">#REF!</definedName>
    <definedName name="BExQEF1PIJIB9J24OB0M4X1WLBB0" localSheetId="4" hidden="1">#REF!</definedName>
    <definedName name="BExQEF1PIJIB9J24OB0M4X1WLBB0" hidden="1">#REF!</definedName>
    <definedName name="BExQEMUA4HEFM4OVO8M8MA8PIAW1" localSheetId="4" hidden="1">#REF!</definedName>
    <definedName name="BExQEMUA4HEFM4OVO8M8MA8PIAW1" hidden="1">#REF!</definedName>
    <definedName name="BExQEP38QPDKB85WG2WOL17IMB5S" localSheetId="4" hidden="1">#REF!</definedName>
    <definedName name="BExQEP38QPDKB85WG2WOL17IMB5S" hidden="1">#REF!</definedName>
    <definedName name="BExQEQ4XZQFIKUXNU9H7WE7AMZ1U" localSheetId="4" hidden="1">#REF!</definedName>
    <definedName name="BExQEQ4XZQFIKUXNU9H7WE7AMZ1U" hidden="1">#REF!</definedName>
    <definedName name="BExQF1OEB07CRAP6ALNNMJNJ3P2D" localSheetId="4" hidden="1">#REF!</definedName>
    <definedName name="BExQF1OEB07CRAP6ALNNMJNJ3P2D" hidden="1">#REF!</definedName>
    <definedName name="BExQF8KKL224NYD20XYLLM2RE7EW" localSheetId="4" hidden="1">#REF!</definedName>
    <definedName name="BExQF8KKL224NYD20XYLLM2RE7EW" hidden="1">#REF!</definedName>
    <definedName name="BExQF9X2AQPFJZTCHTU5PTTR0JAH" localSheetId="4" hidden="1">#REF!</definedName>
    <definedName name="BExQF9X2AQPFJZTCHTU5PTTR0JAH" hidden="1">#REF!</definedName>
    <definedName name="BExQFAINO9ODQZX6NSM8EBTRD04E" localSheetId="4" hidden="1">#REF!</definedName>
    <definedName name="BExQFAINO9ODQZX6NSM8EBTRD04E" hidden="1">#REF!</definedName>
    <definedName name="BExQFC0M9KKFMQKPLPEO2RQDB7MM" localSheetId="4" hidden="1">#REF!</definedName>
    <definedName name="BExQFC0M9KKFMQKPLPEO2RQDB7MM" hidden="1">#REF!</definedName>
    <definedName name="BExQFEEV7627R8TYZCM28C6V6WHE" localSheetId="4" hidden="1">#REF!</definedName>
    <definedName name="BExQFEEV7627R8TYZCM28C6V6WHE" hidden="1">#REF!</definedName>
    <definedName name="BExQFEK8NUD04X2OBRA275ADPSDL" localSheetId="4" hidden="1">#REF!</definedName>
    <definedName name="BExQFEK8NUD04X2OBRA275ADPSDL" hidden="1">#REF!</definedName>
    <definedName name="BExQFGYIWDR4W0YF7XR6E4EWWJ02" localSheetId="4" hidden="1">#REF!</definedName>
    <definedName name="BExQFGYIWDR4W0YF7XR6E4EWWJ02" hidden="1">#REF!</definedName>
    <definedName name="BExQFPNFKA36IAPS22LAUMBDI4KE" localSheetId="4" hidden="1">#REF!</definedName>
    <definedName name="BExQFPNFKA36IAPS22LAUMBDI4KE" hidden="1">#REF!</definedName>
    <definedName name="BExQFPSWEMA8WBUZ4WK20LR13VSU" localSheetId="4" hidden="1">#REF!</definedName>
    <definedName name="BExQFPSWEMA8WBUZ4WK20LR13VSU" hidden="1">#REF!</definedName>
    <definedName name="BExQFVSPOSCCPF1TLJPIWYWYB8A9" localSheetId="4" hidden="1">#REF!</definedName>
    <definedName name="BExQFVSPOSCCPF1TLJPIWYWYB8A9" hidden="1">#REF!</definedName>
    <definedName name="BExQFWJQXNQAW6LUMOEDS6KMJMYL" localSheetId="4" hidden="1">#REF!</definedName>
    <definedName name="BExQFWJQXNQAW6LUMOEDS6KMJMYL" hidden="1">#REF!</definedName>
    <definedName name="BExQG8TYRD2G42UA5ZPCRLNKUDMX" localSheetId="4" hidden="1">#REF!</definedName>
    <definedName name="BExQG8TYRD2G42UA5ZPCRLNKUDMX" hidden="1">#REF!</definedName>
    <definedName name="BExQGGBQ2CMSPV4NV4RA7NMBQER6" localSheetId="4" hidden="1">#REF!</definedName>
    <definedName name="BExQGGBQ2CMSPV4NV4RA7NMBQER6" hidden="1">#REF!</definedName>
    <definedName name="BExQGO48J9MPCDQ96RBB9UN9AIGT" localSheetId="4" hidden="1">#REF!</definedName>
    <definedName name="BExQGO48J9MPCDQ96RBB9UN9AIGT" hidden="1">#REF!</definedName>
    <definedName name="BExQGSBB6MJWDW7AYWA0MSFTXKRR" localSheetId="4" hidden="1">#REF!</definedName>
    <definedName name="BExQGSBB6MJWDW7AYWA0MSFTXKRR" hidden="1">#REF!</definedName>
    <definedName name="BExQH0UURAJ13AVO5UI04HSRGVYW" localSheetId="4" hidden="1">#REF!</definedName>
    <definedName name="BExQH0UURAJ13AVO5UI04HSRGVYW" hidden="1">#REF!</definedName>
    <definedName name="BExQH5I0FUT0822E2ITR6M5724UF" localSheetId="4" hidden="1">#REF!</definedName>
    <definedName name="BExQH5I0FUT0822E2ITR6M5724UF" hidden="1">#REF!</definedName>
    <definedName name="BExQH6ZZY0NR8SE48PSI9D0CU1TC" localSheetId="4" hidden="1">#REF!</definedName>
    <definedName name="BExQH6ZZY0NR8SE48PSI9D0CU1TC" hidden="1">#REF!</definedName>
    <definedName name="BExQH9P2MCXAJOVEO4GFQT6MNW22" localSheetId="4" hidden="1">#REF!</definedName>
    <definedName name="BExQH9P2MCXAJOVEO4GFQT6MNW22" hidden="1">#REF!</definedName>
    <definedName name="BExQHCZSBYUY8OKKJXFYWKBBM6AH" localSheetId="4" hidden="1">#REF!</definedName>
    <definedName name="BExQHCZSBYUY8OKKJXFYWKBBM6AH" hidden="1">#REF!</definedName>
    <definedName name="BExQHML1J3V7M9VZ3S2S198637RP" localSheetId="4" hidden="1">#REF!</definedName>
    <definedName name="BExQHML1J3V7M9VZ3S2S198637RP" hidden="1">#REF!</definedName>
    <definedName name="BExQHPKXZ1K33V2F90NZIQRZYIAW" localSheetId="4" hidden="1">#REF!</definedName>
    <definedName name="BExQHPKXZ1K33V2F90NZIQRZYIAW" hidden="1">#REF!</definedName>
    <definedName name="BExQHRDNW8YFGT2B35K9CYSS1VAI" localSheetId="4" hidden="1">#REF!</definedName>
    <definedName name="BExQHRDNW8YFGT2B35K9CYSS1VAI" hidden="1">#REF!</definedName>
    <definedName name="BExQHRZ9FBLUG6G6CC88UZA6V39L" localSheetId="4" hidden="1">#REF!</definedName>
    <definedName name="BExQHRZ9FBLUG6G6CC88UZA6V39L" hidden="1">#REF!</definedName>
    <definedName name="BExQHVF9KD06AG2RXUQJ9X4PVGX4" localSheetId="4" hidden="1">#REF!</definedName>
    <definedName name="BExQHVF9KD06AG2RXUQJ9X4PVGX4" hidden="1">#REF!</definedName>
    <definedName name="BExQHZBHVN2L4HC7ACTR73T5OCV0" localSheetId="4" hidden="1">#REF!</definedName>
    <definedName name="BExQHZBHVN2L4HC7ACTR73T5OCV0" hidden="1">#REF!</definedName>
    <definedName name="BExQI3O3BBL6MXZNJD1S3UD8WBUU" localSheetId="4" hidden="1">#REF!</definedName>
    <definedName name="BExQI3O3BBL6MXZNJD1S3UD8WBUU" hidden="1">#REF!</definedName>
    <definedName name="BExQI7431UOEBYKYPVVMNXBZ2ZP2" localSheetId="4" hidden="1">#REF!</definedName>
    <definedName name="BExQI7431UOEBYKYPVVMNXBZ2ZP2" hidden="1">#REF!</definedName>
    <definedName name="BExQI85V9TNLDJT5LTRZS10Y26SG" localSheetId="4" hidden="1">#REF!</definedName>
    <definedName name="BExQI85V9TNLDJT5LTRZS10Y26SG" hidden="1">#REF!</definedName>
    <definedName name="BExQI9ICYVAAXE7L1BQSE1VWSQA9" localSheetId="4" hidden="1">#REF!</definedName>
    <definedName name="BExQI9ICYVAAXE7L1BQSE1VWSQA9" hidden="1">#REF!</definedName>
    <definedName name="BExQIAPKHVEV8CU1L3TTHJW67FJ5" localSheetId="4" hidden="1">#REF!</definedName>
    <definedName name="BExQIAPKHVEV8CU1L3TTHJW67FJ5" hidden="1">#REF!</definedName>
    <definedName name="BExQIAV02RGEQG6AF0CWXU3MS9BZ" localSheetId="4" hidden="1">#REF!</definedName>
    <definedName name="BExQIAV02RGEQG6AF0CWXU3MS9BZ" hidden="1">#REF!</definedName>
    <definedName name="BExQIBB4I3Z6AUU0HYV1DHRS13M4" localSheetId="4" hidden="1">#REF!</definedName>
    <definedName name="BExQIBB4I3Z6AUU0HYV1DHRS13M4" hidden="1">#REF!</definedName>
    <definedName name="BExQIBWPAXU7HJZLKGJZY3EB7MIS" localSheetId="4" hidden="1">#REF!</definedName>
    <definedName name="BExQIBWPAXU7HJZLKGJZY3EB7MIS" hidden="1">#REF!</definedName>
    <definedName name="BExQIHLP9AT969BKBF22IGW76GLI" localSheetId="4" hidden="1">#REF!</definedName>
    <definedName name="BExQIHLP9AT969BKBF22IGW76GLI" hidden="1">#REF!</definedName>
    <definedName name="BExQIS8O6R36CI01XRY9ISM99TW9" localSheetId="4" hidden="1">#REF!</definedName>
    <definedName name="BExQIS8O6R36CI01XRY9ISM99TW9" hidden="1">#REF!</definedName>
    <definedName name="BExQIVJB9MJ25NDUHTCVMSODJY2C" localSheetId="4" hidden="1">#REF!</definedName>
    <definedName name="BExQIVJB9MJ25NDUHTCVMSODJY2C" hidden="1">#REF!</definedName>
    <definedName name="BExQIWAEMVTWAU39DWIXT17K2A9Z" localSheetId="4" hidden="1">#REF!</definedName>
    <definedName name="BExQIWAEMVTWAU39DWIXT17K2A9Z" hidden="1">#REF!</definedName>
    <definedName name="BExQJ72T8UR0U461ZLEGOOEPCDIG" localSheetId="4" hidden="1">#REF!</definedName>
    <definedName name="BExQJ72T8UR0U461ZLEGOOEPCDIG" hidden="1">#REF!</definedName>
    <definedName name="BExQJAZ2QDORCR0K8PR9VHQZ4Y3P" localSheetId="4" hidden="1">#REF!</definedName>
    <definedName name="BExQJAZ2QDORCR0K8PR9VHQZ4Y3P" hidden="1">#REF!</definedName>
    <definedName name="BExQJBF7LAX128WR7VTMJC88ZLPG" localSheetId="4" hidden="1">#REF!</definedName>
    <definedName name="BExQJBF7LAX128WR7VTMJC88ZLPG" hidden="1">#REF!</definedName>
    <definedName name="BExQJEVCKX6KZHNCLYXY7D0MX5KN" localSheetId="4" hidden="1">#REF!</definedName>
    <definedName name="BExQJEVCKX6KZHNCLYXY7D0MX5KN" hidden="1">#REF!</definedName>
    <definedName name="BExQJJYSDX8B0J1QGF2HL071KKA3" localSheetId="4" hidden="1">#REF!</definedName>
    <definedName name="BExQJJYSDX8B0J1QGF2HL071KKA3" hidden="1">#REF!</definedName>
    <definedName name="BExQK1HV6SQQ7CP8H8IUKI9TYXTD" localSheetId="4" hidden="1">#REF!</definedName>
    <definedName name="BExQK1HV6SQQ7CP8H8IUKI9TYXTD" hidden="1">#REF!</definedName>
    <definedName name="BExQK3LE5CSBW1E4H4KHW548FL2R" localSheetId="4" hidden="1">#REF!</definedName>
    <definedName name="BExQK3LE5CSBW1E4H4KHW548FL2R" hidden="1">#REF!</definedName>
    <definedName name="BExQKG6LD6PLNDGNGO9DJXY865BR" localSheetId="4" hidden="1">#REF!</definedName>
    <definedName name="BExQKG6LD6PLNDGNGO9DJXY865BR" hidden="1">#REF!</definedName>
    <definedName name="BExQKUKG8I4CGS9QYSD0H7NHP4JN" localSheetId="4" hidden="1">#REF!</definedName>
    <definedName name="BExQKUKG8I4CGS9QYSD0H7NHP4JN" hidden="1">#REF!</definedName>
    <definedName name="BExQL2NSE8OYZFXQH8A23RMVMFW7" localSheetId="4" hidden="1">#REF!</definedName>
    <definedName name="BExQL2NSE8OYZFXQH8A23RMVMFW7" hidden="1">#REF!</definedName>
    <definedName name="BExQLE1TOW3A287TQB0AVWENT8O1" localSheetId="4" hidden="1">#REF!</definedName>
    <definedName name="BExQLE1TOW3A287TQB0AVWENT8O1" hidden="1">#REF!</definedName>
    <definedName name="BExRYOYB4A3E5F6MTROY69LR0PMG" localSheetId="4" hidden="1">#REF!</definedName>
    <definedName name="BExRYOYB4A3E5F6MTROY69LR0PMG" hidden="1">#REF!</definedName>
    <definedName name="BExRYZLA9EW71H4SXQR525S72LLP" localSheetId="4" hidden="1">#REF!</definedName>
    <definedName name="BExRYZLA9EW71H4SXQR525S72LLP" hidden="1">#REF!</definedName>
    <definedName name="BExRZ66M8G9FQ0VFP077QSZBSOA5" localSheetId="4" hidden="1">#REF!</definedName>
    <definedName name="BExRZ66M8G9FQ0VFP077QSZBSOA5" hidden="1">#REF!</definedName>
    <definedName name="BExRZ8FMQQL46I8AQWU17LRNZD5T" localSheetId="4" hidden="1">#REF!</definedName>
    <definedName name="BExRZ8FMQQL46I8AQWU17LRNZD5T" hidden="1">#REF!</definedName>
    <definedName name="BExRZIRRIXRUMZ5GOO95S7460BMP" localSheetId="4" hidden="1">#REF!</definedName>
    <definedName name="BExRZIRRIXRUMZ5GOO95S7460BMP" hidden="1">#REF!</definedName>
    <definedName name="BExRZJTNBKKPK7SB4LA31O3OH6PO" localSheetId="4" hidden="1">#REF!</definedName>
    <definedName name="BExRZJTNBKKPK7SB4LA31O3OH6PO" hidden="1">#REF!</definedName>
    <definedName name="BExRZK9RAHMM0ZLTNSK7A4LDC42D" localSheetId="4" hidden="1">#REF!</definedName>
    <definedName name="BExRZK9RAHMM0ZLTNSK7A4LDC42D" hidden="1">#REF!</definedName>
    <definedName name="BExRZNF461H0WDF36L3U0UQSJGZB" localSheetId="4" hidden="1">#REF!</definedName>
    <definedName name="BExRZNF461H0WDF36L3U0UQSJGZB" hidden="1">#REF!</definedName>
    <definedName name="BExRZOGSR69INI6GAEPHDWSNK5Q4" localSheetId="4" hidden="1">#REF!</definedName>
    <definedName name="BExRZOGSR69INI6GAEPHDWSNK5Q4" hidden="1">#REF!</definedName>
    <definedName name="BExS0ASQBKRTPDWFK0KUDFOS9LE5" localSheetId="4" hidden="1">#REF!</definedName>
    <definedName name="BExS0ASQBKRTPDWFK0KUDFOS9LE5" hidden="1">#REF!</definedName>
    <definedName name="BExS0GHQUF6YT0RU3TKDEO8CSJYB" localSheetId="4" hidden="1">#REF!</definedName>
    <definedName name="BExS0GHQUF6YT0RU3TKDEO8CSJYB" hidden="1">#REF!</definedName>
    <definedName name="BExS0K8IHC45I78DMZBOJ1P13KQA" localSheetId="4" hidden="1">#REF!</definedName>
    <definedName name="BExS0K8IHC45I78DMZBOJ1P13KQA" hidden="1">#REF!</definedName>
    <definedName name="BExS0L4WP69XXUFHED98XIEPB593" localSheetId="4" hidden="1">#REF!</definedName>
    <definedName name="BExS0L4WP69XXUFHED98XIEPB593" hidden="1">#REF!</definedName>
    <definedName name="BExS0Z2O2N4AJXFEPN87NU9ZGAHG" localSheetId="4" hidden="1">#REF!</definedName>
    <definedName name="BExS0Z2O2N4AJXFEPN87NU9ZGAHG" hidden="1">#REF!</definedName>
    <definedName name="BExS15IJV0WW662NXQUVT3FGP4ST" localSheetId="4" hidden="1">#REF!</definedName>
    <definedName name="BExS15IJV0WW662NXQUVT3FGP4ST" hidden="1">#REF!</definedName>
    <definedName name="BExS18T8TBNEPF4AU1VJ268XLF3L" localSheetId="4" hidden="1">#REF!</definedName>
    <definedName name="BExS18T8TBNEPF4AU1VJ268XLF3L" hidden="1">#REF!</definedName>
    <definedName name="BExS194110MR25BYJI3CJ2EGZ8XT" localSheetId="4" hidden="1">#REF!</definedName>
    <definedName name="BExS194110MR25BYJI3CJ2EGZ8XT" hidden="1">#REF!</definedName>
    <definedName name="BExS1BNVGNSGD4EP90QL8WXYWZ66" localSheetId="4" hidden="1">#REF!</definedName>
    <definedName name="BExS1BNVGNSGD4EP90QL8WXYWZ66" hidden="1">#REF!</definedName>
    <definedName name="BExS1UE39N6NCND7MAARSBWXS6HU" localSheetId="4" hidden="1">#REF!</definedName>
    <definedName name="BExS1UE39N6NCND7MAARSBWXS6HU" hidden="1">#REF!</definedName>
    <definedName name="BExS226HTWL5WVC76MP5A1IBI8WD" localSheetId="4" hidden="1">#REF!</definedName>
    <definedName name="BExS226HTWL5WVC76MP5A1IBI8WD" hidden="1">#REF!</definedName>
    <definedName name="BExS26OI2QNNAH2WMDD95Z400048" localSheetId="4" hidden="1">#REF!</definedName>
    <definedName name="BExS26OI2QNNAH2WMDD95Z400048" hidden="1">#REF!</definedName>
    <definedName name="BExS2D4EI622QRKZKVDPRE66M4XA" localSheetId="4" hidden="1">#REF!</definedName>
    <definedName name="BExS2D4EI622QRKZKVDPRE66M4XA" hidden="1">#REF!</definedName>
    <definedName name="BExS2DF6B4ZUF3VZLI4G6LJ3BF38" localSheetId="4" hidden="1">#REF!</definedName>
    <definedName name="BExS2DF6B4ZUF3VZLI4G6LJ3BF38" hidden="1">#REF!</definedName>
    <definedName name="BExS2GKEA6VM3PDWKD7XI0KRUHTW" localSheetId="4" hidden="1">#REF!</definedName>
    <definedName name="BExS2GKEA6VM3PDWKD7XI0KRUHTW" hidden="1">#REF!</definedName>
    <definedName name="BExS2I2HVU314TXI2DYFRY8XV913" localSheetId="4" hidden="1">#REF!</definedName>
    <definedName name="BExS2I2HVU314TXI2DYFRY8XV913" hidden="1">#REF!</definedName>
    <definedName name="BExS2QB5FS5LYTFYO4BROTWG3OV5" localSheetId="4" hidden="1">#REF!</definedName>
    <definedName name="BExS2QB5FS5LYTFYO4BROTWG3OV5" hidden="1">#REF!</definedName>
    <definedName name="BExS2TLU1HONYV6S3ZD9T12D7CIG" localSheetId="4" hidden="1">#REF!</definedName>
    <definedName name="BExS2TLU1HONYV6S3ZD9T12D7CIG" hidden="1">#REF!</definedName>
    <definedName name="BExS2WLQUVBRZJWQTWUU4CYDY4IN" localSheetId="4" hidden="1">#REF!</definedName>
    <definedName name="BExS2WLQUVBRZJWQTWUU4CYDY4IN" hidden="1">#REF!</definedName>
    <definedName name="BExS2YJQV4NUX6135T90Z1Y5R26Q" localSheetId="4" hidden="1">#REF!</definedName>
    <definedName name="BExS2YJQV4NUX6135T90Z1Y5R26Q" hidden="1">#REF!</definedName>
    <definedName name="BExS318UV9I2FXPQQWUKKX00QLPJ" localSheetId="4" hidden="1">#REF!</definedName>
    <definedName name="BExS318UV9I2FXPQQWUKKX00QLPJ" hidden="1">#REF!</definedName>
    <definedName name="BExS3LBS0SMTHALVM4NRI1BAV1NP" localSheetId="4" hidden="1">#REF!</definedName>
    <definedName name="BExS3LBS0SMTHALVM4NRI1BAV1NP" hidden="1">#REF!</definedName>
    <definedName name="BExS3MTQ75VBXDGEBURP6YT8RROE" localSheetId="4" hidden="1">#REF!</definedName>
    <definedName name="BExS3MTQ75VBXDGEBURP6YT8RROE" hidden="1">#REF!</definedName>
    <definedName name="BExS3OMGYO0DFN5186UFKEXZ2RX3" localSheetId="4" hidden="1">#REF!</definedName>
    <definedName name="BExS3OMGYO0DFN5186UFKEXZ2RX3" hidden="1">#REF!</definedName>
    <definedName name="BExS3SDERJ27OER67TIGOVZU13A2" localSheetId="4" hidden="1">#REF!</definedName>
    <definedName name="BExS3SDERJ27OER67TIGOVZU13A2" hidden="1">#REF!</definedName>
    <definedName name="BExS3STIH9SFG0R6H30P191QZE98" localSheetId="4" hidden="1">#REF!</definedName>
    <definedName name="BExS3STIH9SFG0R6H30P191QZE98" hidden="1">#REF!</definedName>
    <definedName name="BExS46R5WDNU5KL04FKY5LHJUCB8" localSheetId="4" hidden="1">#REF!</definedName>
    <definedName name="BExS46R5WDNU5KL04FKY5LHJUCB8" hidden="1">#REF!</definedName>
    <definedName name="BExS4ASWKM93XA275AXHYP8AG6SU" localSheetId="4" hidden="1">#REF!</definedName>
    <definedName name="BExS4ASWKM93XA275AXHYP8AG6SU" hidden="1">#REF!</definedName>
    <definedName name="BExS4IANBC4RO7HIK0MZZ2RPQU78" localSheetId="4" hidden="1">#REF!</definedName>
    <definedName name="BExS4IANBC4RO7HIK0MZZ2RPQU78" hidden="1">#REF!</definedName>
    <definedName name="BExS4JN3Y6SVBKILQK0R9HS45Y52" localSheetId="4" hidden="1">#REF!</definedName>
    <definedName name="BExS4JN3Y6SVBKILQK0R9HS45Y52" hidden="1">#REF!</definedName>
    <definedName name="BExS4P6S41O6Z6BED77U3GD9PNH1" localSheetId="4" hidden="1">#REF!</definedName>
    <definedName name="BExS4P6S41O6Z6BED77U3GD9PNH1" hidden="1">#REF!</definedName>
    <definedName name="BExS4PXPURUHFBOKYFJD5J1J2RXC" localSheetId="4" hidden="1">#REF!</definedName>
    <definedName name="BExS4PXPURUHFBOKYFJD5J1J2RXC" hidden="1">#REF!</definedName>
    <definedName name="BExS4T32HD3YGJ91HTJ2IGVX6V4O" localSheetId="4" hidden="1">#REF!</definedName>
    <definedName name="BExS4T32HD3YGJ91HTJ2IGVX6V4O" hidden="1">#REF!</definedName>
    <definedName name="BExS51H0N51UT0FZOPZRCF1GU063" localSheetId="4" hidden="1">#REF!</definedName>
    <definedName name="BExS51H0N51UT0FZOPZRCF1GU063" hidden="1">#REF!</definedName>
    <definedName name="BExS54X72TJFC41FJK72MLRR2OO7" localSheetId="4" hidden="1">#REF!</definedName>
    <definedName name="BExS54X72TJFC41FJK72MLRR2OO7" hidden="1">#REF!</definedName>
    <definedName name="BExS59F0PA1V2ZC7S5TN6IT41SXP" localSheetId="4" hidden="1">#REF!</definedName>
    <definedName name="BExS59F0PA1V2ZC7S5TN6IT41SXP" hidden="1">#REF!</definedName>
    <definedName name="BExS5L3TGB8JVW9ROYWTKYTUPW27" localSheetId="4" hidden="1">#REF!</definedName>
    <definedName name="BExS5L3TGB8JVW9ROYWTKYTUPW27" hidden="1">#REF!</definedName>
    <definedName name="BExS6GKQ96EHVLYWNJDWXZXUZW90" localSheetId="4" hidden="1">#REF!</definedName>
    <definedName name="BExS6GKQ96EHVLYWNJDWXZXUZW90" hidden="1">#REF!</definedName>
    <definedName name="BExS6ITKSZFRR01YD5B0F676SYN7" localSheetId="4" hidden="1">#REF!</definedName>
    <definedName name="BExS6ITKSZFRR01YD5B0F676SYN7" hidden="1">#REF!</definedName>
    <definedName name="BExS6N0LI574IAC89EFW6CLTCQ33" localSheetId="4" hidden="1">#REF!</definedName>
    <definedName name="BExS6N0LI574IAC89EFW6CLTCQ33" hidden="1">#REF!</definedName>
    <definedName name="BExS6N0NEF7XCTT5R600QZ71A44O" localSheetId="4" hidden="1">#REF!</definedName>
    <definedName name="BExS6N0NEF7XCTT5R600QZ71A44O" hidden="1">#REF!</definedName>
    <definedName name="BExS6WRDBF3ST86ZOBBUL3GTCR11" localSheetId="4" hidden="1">#REF!</definedName>
    <definedName name="BExS6WRDBF3ST86ZOBBUL3GTCR11" hidden="1">#REF!</definedName>
    <definedName name="BExS6XNRKR0C3MTA0LV5B60UB908" localSheetId="4" hidden="1">#REF!</definedName>
    <definedName name="BExS6XNRKR0C3MTA0LV5B60UB908" hidden="1">#REF!</definedName>
    <definedName name="BExS73NELZEK2MDOLXO2Q7H3EG71" localSheetId="4" hidden="1">#REF!</definedName>
    <definedName name="BExS73NELZEK2MDOLXO2Q7H3EG71" hidden="1">#REF!</definedName>
    <definedName name="BExS7DJF6AXTWAJD7K4ZCD7L6BHV" localSheetId="4" hidden="1">#REF!</definedName>
    <definedName name="BExS7DJF6AXTWAJD7K4ZCD7L6BHV" hidden="1">#REF!</definedName>
    <definedName name="BExS7GOTHHOK287MX2RC853NWQAL" localSheetId="4" hidden="1">#REF!</definedName>
    <definedName name="BExS7GOTHHOK287MX2RC853NWQAL" hidden="1">#REF!</definedName>
    <definedName name="BExS7TKQYLRZGM93UY3ZJZJBQNFJ" localSheetId="4" hidden="1">#REF!</definedName>
    <definedName name="BExS7TKQYLRZGM93UY3ZJZJBQNFJ" hidden="1">#REF!</definedName>
    <definedName name="BExS7Y2LNGVHSIBKC7C3R6X4LDR6" localSheetId="4" hidden="1">#REF!</definedName>
    <definedName name="BExS7Y2LNGVHSIBKC7C3R6X4LDR6" hidden="1">#REF!</definedName>
    <definedName name="BExS81TE0EY44Y3W2M4Z4MGNP5OM" localSheetId="4" hidden="1">#REF!</definedName>
    <definedName name="BExS81TE0EY44Y3W2M4Z4MGNP5OM" hidden="1">#REF!</definedName>
    <definedName name="BExS81YPDZDVJJVS15HV2HDXAC3Y" localSheetId="4" hidden="1">#REF!</definedName>
    <definedName name="BExS81YPDZDVJJVS15HV2HDXAC3Y" hidden="1">#REF!</definedName>
    <definedName name="BExS82PRVNUTEKQZS56YT2DVF6C2" localSheetId="4" hidden="1">#REF!</definedName>
    <definedName name="BExS82PRVNUTEKQZS56YT2DVF6C2" hidden="1">#REF!</definedName>
    <definedName name="BExS83BCNFAV6DRCB1VTUF96491J" localSheetId="4" hidden="1">#REF!</definedName>
    <definedName name="BExS83BCNFAV6DRCB1VTUF96491J" hidden="1">#REF!</definedName>
    <definedName name="BExS86GKM9ISCSNZD15BQ5E5L6A5" localSheetId="4" hidden="1">#REF!</definedName>
    <definedName name="BExS86GKM9ISCSNZD15BQ5E5L6A5" hidden="1">#REF!</definedName>
    <definedName name="BExS89GGRJ55EK546SM31UGE2K8T" localSheetId="4" hidden="1">#REF!</definedName>
    <definedName name="BExS89GGRJ55EK546SM31UGE2K8T" hidden="1">#REF!</definedName>
    <definedName name="BExS8BPG5A0GR5AO1U951NDGGR0L" localSheetId="4" hidden="1">#REF!</definedName>
    <definedName name="BExS8BPG5A0GR5AO1U951NDGGR0L" hidden="1">#REF!</definedName>
    <definedName name="BExS8CGI0JXFUBD41VFLI0SZSV8F" localSheetId="4" hidden="1">#REF!</definedName>
    <definedName name="BExS8CGI0JXFUBD41VFLI0SZSV8F" hidden="1">#REF!</definedName>
    <definedName name="BExS8D22FXVQKOEJP01LT0CDI3PS" localSheetId="4" hidden="1">#REF!</definedName>
    <definedName name="BExS8D22FXVQKOEJP01LT0CDI3PS" hidden="1">#REF!</definedName>
    <definedName name="BExS8EEJOZFBUWZDOM3O25AJRUVU" localSheetId="4" hidden="1">#REF!</definedName>
    <definedName name="BExS8EEJOZFBUWZDOM3O25AJRUVU" hidden="1">#REF!</definedName>
    <definedName name="BExS8GSUS17UY50TEM2AWF36BR9Z" localSheetId="4" hidden="1">#REF!</definedName>
    <definedName name="BExS8GSUS17UY50TEM2AWF36BR9Z" hidden="1">#REF!</definedName>
    <definedName name="BExS8HJRBVG0XI6PWA9KTMJZMQXK" localSheetId="4" hidden="1">#REF!</definedName>
    <definedName name="BExS8HJRBVG0XI6PWA9KTMJZMQXK" hidden="1">#REF!</definedName>
    <definedName name="BExS8NE9HUZJH13OXLREOV1BX0OZ" localSheetId="4" hidden="1">#REF!</definedName>
    <definedName name="BExS8NE9HUZJH13OXLREOV1BX0OZ" hidden="1">#REF!</definedName>
    <definedName name="BExS8R51C8RM2FS6V6IRTYO9GA4A" localSheetId="4" hidden="1">#REF!</definedName>
    <definedName name="BExS8R51C8RM2FS6V6IRTYO9GA4A" hidden="1">#REF!</definedName>
    <definedName name="BExS8WDX408F60MH1X9B9UZ2H4R7" localSheetId="4" hidden="1">#REF!</definedName>
    <definedName name="BExS8WDX408F60MH1X9B9UZ2H4R7" hidden="1">#REF!</definedName>
    <definedName name="BExS8X4UTVOFE2YEVLO8LTKMSI3A" localSheetId="4" hidden="1">#REF!</definedName>
    <definedName name="BExS8X4UTVOFE2YEVLO8LTKMSI3A" hidden="1">#REF!</definedName>
    <definedName name="BExS8Z2W2QEC3MH0BZIYLDFQNUIP" localSheetId="4" hidden="1">#REF!</definedName>
    <definedName name="BExS8Z2W2QEC3MH0BZIYLDFQNUIP" hidden="1">#REF!</definedName>
    <definedName name="BExS92DKGRFFCIA9C0IXDOLO57EP" localSheetId="4" hidden="1">#REF!</definedName>
    <definedName name="BExS92DKGRFFCIA9C0IXDOLO57EP" hidden="1">#REF!</definedName>
    <definedName name="BExS98OB4321YCHLCQ022PXKTT2W" localSheetId="4" hidden="1">#REF!</definedName>
    <definedName name="BExS98OB4321YCHLCQ022PXKTT2W" hidden="1">#REF!</definedName>
    <definedName name="BExS9C9N8GFISC6HUERJ0EI06GB2" localSheetId="4" hidden="1">#REF!</definedName>
    <definedName name="BExS9C9N8GFISC6HUERJ0EI06GB2" hidden="1">#REF!</definedName>
    <definedName name="BExS9D6619QNINF06KHZHYUAH0S9" localSheetId="4" hidden="1">#REF!</definedName>
    <definedName name="BExS9D6619QNINF06KHZHYUAH0S9" hidden="1">#REF!</definedName>
    <definedName name="BExS9DX13CACP3J8JDREK30JB1SQ" localSheetId="4" hidden="1">#REF!</definedName>
    <definedName name="BExS9DX13CACP3J8JDREK30JB1SQ" hidden="1">#REF!</definedName>
    <definedName name="BExS9FPRS2KRRCS33SE6WFNF5GYL" localSheetId="4" hidden="1">#REF!</definedName>
    <definedName name="BExS9FPRS2KRRCS33SE6WFNF5GYL" hidden="1">#REF!</definedName>
    <definedName name="BExS9M5VN3VE822UH6TLACVY24CJ" localSheetId="4" hidden="1">#REF!</definedName>
    <definedName name="BExS9M5VN3VE822UH6TLACVY24CJ" hidden="1">#REF!</definedName>
    <definedName name="BExS9WI0A6PSEB8N9GPXF2Z7MWHM" localSheetId="4" hidden="1">#REF!</definedName>
    <definedName name="BExS9WI0A6PSEB8N9GPXF2Z7MWHM" hidden="1">#REF!</definedName>
    <definedName name="BExS9XJPZ07ND34OHX60QD382FV6" localSheetId="4" hidden="1">#REF!</definedName>
    <definedName name="BExS9XJPZ07ND34OHX60QD382FV6" hidden="1">#REF!</definedName>
    <definedName name="BExSA4AJLEEN4R7HU4FRSMYR17TR" localSheetId="4" hidden="1">#REF!</definedName>
    <definedName name="BExSA4AJLEEN4R7HU4FRSMYR17TR" hidden="1">#REF!</definedName>
    <definedName name="BExSA5HP306TN9XJS0TU619DLRR7" localSheetId="4" hidden="1">#REF!</definedName>
    <definedName name="BExSA5HP306TN9XJS0TU619DLRR7" hidden="1">#REF!</definedName>
    <definedName name="BExSAAVWQOOIA6B3JHQVGP08HFEM" localSheetId="4" hidden="1">#REF!</definedName>
    <definedName name="BExSAAVWQOOIA6B3JHQVGP08HFEM" hidden="1">#REF!</definedName>
    <definedName name="BExSAFJ3IICU2M7QPVE4ARYMXZKX" localSheetId="4" hidden="1">#REF!</definedName>
    <definedName name="BExSAFJ3IICU2M7QPVE4ARYMXZKX" hidden="1">#REF!</definedName>
    <definedName name="BExSAH6ID8OHX379UXVNGFO8J6KQ" localSheetId="4" hidden="1">#REF!</definedName>
    <definedName name="BExSAH6ID8OHX379UXVNGFO8J6KQ" hidden="1">#REF!</definedName>
    <definedName name="BExSAQBHIXGQRNIRGCJMBXUPCZQA" localSheetId="4" hidden="1">#REF!</definedName>
    <definedName name="BExSAQBHIXGQRNIRGCJMBXUPCZQA" hidden="1">#REF!</definedName>
    <definedName name="BExSAUTCT4P7JP57NOR9MTX33QJZ" localSheetId="4" hidden="1">#REF!</definedName>
    <definedName name="BExSAUTCT4P7JP57NOR9MTX33QJZ" hidden="1">#REF!</definedName>
    <definedName name="BExSAY9CA9TFXQ9M9FBJRGJO9T9E" localSheetId="4" hidden="1">#REF!</definedName>
    <definedName name="BExSAY9CA9TFXQ9M9FBJRGJO9T9E" hidden="1">#REF!</definedName>
    <definedName name="BExSB4JYKQ3MINI7RAYK5M8BLJDC" localSheetId="4" hidden="1">#REF!</definedName>
    <definedName name="BExSB4JYKQ3MINI7RAYK5M8BLJDC" hidden="1">#REF!</definedName>
    <definedName name="BExSBCY73CG3Q15P5BDLDT994XRL" localSheetId="4" hidden="1">#REF!</definedName>
    <definedName name="BExSBCY73CG3Q15P5BDLDT994XRL" hidden="1">#REF!</definedName>
    <definedName name="BExSBMOS41ZRLWYLOU29V6Y7YORR" localSheetId="4" hidden="1">#REF!</definedName>
    <definedName name="BExSBMOS41ZRLWYLOU29V6Y7YORR" hidden="1">#REF!</definedName>
    <definedName name="BExSBPZG22WAMZYIF7CZ686E8X80" localSheetId="4" hidden="1">#REF!</definedName>
    <definedName name="BExSBPZG22WAMZYIF7CZ686E8X80" hidden="1">#REF!</definedName>
    <definedName name="BExSBRBXXQMBU1TYDW1BXTEVEPRU" localSheetId="4" hidden="1">#REF!</definedName>
    <definedName name="BExSBRBXXQMBU1TYDW1BXTEVEPRU" hidden="1">#REF!</definedName>
    <definedName name="BExSC54998WTZ21DSL0R8UN0Y9JH" localSheetId="4" hidden="1">#REF!</definedName>
    <definedName name="BExSC54998WTZ21DSL0R8UN0Y9JH" hidden="1">#REF!</definedName>
    <definedName name="BExSC60N7WR9PJSNC9B7ORCX9NGY" localSheetId="4" hidden="1">#REF!</definedName>
    <definedName name="BExSC60N7WR9PJSNC9B7ORCX9NGY" hidden="1">#REF!</definedName>
    <definedName name="BExSCE99EZTILTTCE4NJJF96OYYM" localSheetId="4" hidden="1">#REF!</definedName>
    <definedName name="BExSCE99EZTILTTCE4NJJF96OYYM" hidden="1">#REF!</definedName>
    <definedName name="BExSCFWOMYELUEPWVJIRGIQZH5BV" localSheetId="4" hidden="1">#REF!</definedName>
    <definedName name="BExSCFWOMYELUEPWVJIRGIQZH5BV" hidden="1">#REF!</definedName>
    <definedName name="BExSCHUQZ2HFEWS54X67DIS8OSXZ" localSheetId="4" hidden="1">#REF!</definedName>
    <definedName name="BExSCHUQZ2HFEWS54X67DIS8OSXZ" hidden="1">#REF!</definedName>
    <definedName name="BExSCOG41SKKG4GYU76WRWW1CTE6" localSheetId="4" hidden="1">#REF!</definedName>
    <definedName name="BExSCOG41SKKG4GYU76WRWW1CTE6" hidden="1">#REF!</definedName>
    <definedName name="BExSCVC9P86YVFMRKKUVRV29MZXZ" localSheetId="4" hidden="1">#REF!</definedName>
    <definedName name="BExSCVC9P86YVFMRKKUVRV29MZXZ" hidden="1">#REF!</definedName>
    <definedName name="BExSD233CH4MU9ZMGNRF97ZV7KWU" localSheetId="4" hidden="1">#REF!</definedName>
    <definedName name="BExSD233CH4MU9ZMGNRF97ZV7KWU" hidden="1">#REF!</definedName>
    <definedName name="BExSD2U0F3BN6IN9N4R2DTTJG15H" localSheetId="4" hidden="1">#REF!</definedName>
    <definedName name="BExSD2U0F3BN6IN9N4R2DTTJG15H" hidden="1">#REF!</definedName>
    <definedName name="BExSD6A6NY15YSMFH51ST6XJY429" localSheetId="4" hidden="1">#REF!</definedName>
    <definedName name="BExSD6A6NY15YSMFH51ST6XJY429" hidden="1">#REF!</definedName>
    <definedName name="BExSD9VH6PF6RQ135VOEE08YXPAW" localSheetId="4" hidden="1">#REF!</definedName>
    <definedName name="BExSD9VH6PF6RQ135VOEE08YXPAW" hidden="1">#REF!</definedName>
    <definedName name="BExSDI9QWFD49GEZWZ3KOGM27XRB" localSheetId="4" hidden="1">#REF!</definedName>
    <definedName name="BExSDI9QWFD49GEZWZ3KOGM27XRB" hidden="1">#REF!</definedName>
    <definedName name="BExSDP5Y04WWMX2WWRITWOX8R5I9" localSheetId="4" hidden="1">#REF!</definedName>
    <definedName name="BExSDP5Y04WWMX2WWRITWOX8R5I9" hidden="1">#REF!</definedName>
    <definedName name="BExSDSGM203BJTNS9MKCBX453HMD" localSheetId="4" hidden="1">#REF!</definedName>
    <definedName name="BExSDSGM203BJTNS9MKCBX453HMD" hidden="1">#REF!</definedName>
    <definedName name="BExSDT20XUFXTDM37M148AXAP7HN" localSheetId="4" hidden="1">#REF!</definedName>
    <definedName name="BExSDT20XUFXTDM37M148AXAP7HN" hidden="1">#REF!</definedName>
    <definedName name="BExSDYLOWNTKCY92LFEDAV8LO7D3" localSheetId="4" hidden="1">#REF!</definedName>
    <definedName name="BExSDYLOWNTKCY92LFEDAV8LO7D3" hidden="1">#REF!</definedName>
    <definedName name="BExSE277VXZ807WBUB6A1UGQ1SF9" localSheetId="4" hidden="1">#REF!</definedName>
    <definedName name="BExSE277VXZ807WBUB6A1UGQ1SF9" hidden="1">#REF!</definedName>
    <definedName name="BExSE3EDSP4UL6G0I3DZ5SBHMUBU" localSheetId="4" hidden="1">#REF!</definedName>
    <definedName name="BExSE3EDSP4UL6G0I3DZ5SBHMUBU" hidden="1">#REF!</definedName>
    <definedName name="BExSEEHK1VLWD7JBV9SVVVIKQZ3I" localSheetId="4" hidden="1">#REF!</definedName>
    <definedName name="BExSEEHK1VLWD7JBV9SVVVIKQZ3I" hidden="1">#REF!</definedName>
    <definedName name="BExSEITYG8XAMWJ1C8VKU1MB4TEO" localSheetId="4" hidden="1">#REF!</definedName>
    <definedName name="BExSEITYG8XAMWJ1C8VKU1MB4TEO" hidden="1">#REF!</definedName>
    <definedName name="BExSEJKZLX37P3V33TRTFJ30BFRK" localSheetId="4" hidden="1">#REF!</definedName>
    <definedName name="BExSEJKZLX37P3V33TRTFJ30BFRK" hidden="1">#REF!</definedName>
    <definedName name="BExSEKXG1AW54E28IG5EODEM0JJV" localSheetId="4" hidden="1">#REF!</definedName>
    <definedName name="BExSEKXG1AW54E28IG5EODEM0JJV" hidden="1">#REF!</definedName>
    <definedName name="BExSEO84KVM8R2IV5MFH0XI3IZSN" localSheetId="4" hidden="1">#REF!</definedName>
    <definedName name="BExSEO84KVM8R2IV5MFH0XI3IZSN" hidden="1">#REF!</definedName>
    <definedName name="BExSEP9UVOAI6TMXKNK587PQ3328" localSheetId="4" hidden="1">#REF!</definedName>
    <definedName name="BExSEP9UVOAI6TMXKNK587PQ3328" hidden="1">#REF!</definedName>
    <definedName name="BExSERIU9MUGR4NPZAUJCVXUZ74I" localSheetId="4" hidden="1">#REF!</definedName>
    <definedName name="BExSERIU9MUGR4NPZAUJCVXUZ74I" hidden="1">#REF!</definedName>
    <definedName name="BExSF07QFLZCO4P6K6QF05XG7PH1" localSheetId="4" hidden="1">#REF!</definedName>
    <definedName name="BExSF07QFLZCO4P6K6QF05XG7PH1" hidden="1">#REF!</definedName>
    <definedName name="BExSFJ8ZAGQ63A4MVMZRQWLVRGQ5" localSheetId="4" hidden="1">#REF!</definedName>
    <definedName name="BExSFJ8ZAGQ63A4MVMZRQWLVRGQ5" hidden="1">#REF!</definedName>
    <definedName name="BExSFKQRST2S9KXWWLCXYLKSF4G1" localSheetId="4" hidden="1">#REF!</definedName>
    <definedName name="BExSFKQRST2S9KXWWLCXYLKSF4G1" hidden="1">#REF!</definedName>
    <definedName name="BExSFOHO6VZ5Y463KL3XYTZBVE3P" localSheetId="4" hidden="1">#REF!</definedName>
    <definedName name="BExSFOHO6VZ5Y463KL3XYTZBVE3P" hidden="1">#REF!</definedName>
    <definedName name="BExSFY2ZJOYUEYBX21QZ7AMN2WK1" localSheetId="4" hidden="1">#REF!</definedName>
    <definedName name="BExSFY2ZJOYUEYBX21QZ7AMN2WK1" hidden="1">#REF!</definedName>
    <definedName name="BExSFYDRRTAZVPXRWUF5PDQ97WFF" localSheetId="4" hidden="1">#REF!</definedName>
    <definedName name="BExSFYDRRTAZVPXRWUF5PDQ97WFF" hidden="1">#REF!</definedName>
    <definedName name="BExSFZVPFTXA3F0IJ2NGH1GXX9R7" localSheetId="4" hidden="1">#REF!</definedName>
    <definedName name="BExSFZVPFTXA3F0IJ2NGH1GXX9R7" hidden="1">#REF!</definedName>
    <definedName name="BExSG2Q34XRC1K28H4XG6PQM3FTW" localSheetId="4" hidden="1">#REF!</definedName>
    <definedName name="BExSG2Q34XRC1K28H4XG6PQM3FTW" hidden="1">#REF!</definedName>
    <definedName name="BExSG90Q4ZUU2IPGDYOM169NJV9S" localSheetId="4" hidden="1">#REF!</definedName>
    <definedName name="BExSG90Q4ZUU2IPGDYOM169NJV9S" hidden="1">#REF!</definedName>
    <definedName name="BExSG9X3DU845PNXYJGGLBQY2UHG" localSheetId="4" hidden="1">#REF!</definedName>
    <definedName name="BExSG9X3DU845PNXYJGGLBQY2UHG" hidden="1">#REF!</definedName>
    <definedName name="BExSGE45J27MDUUNXW7Z8Q33UAON" localSheetId="4" hidden="1">#REF!</definedName>
    <definedName name="BExSGE45J27MDUUNXW7Z8Q33UAON" hidden="1">#REF!</definedName>
    <definedName name="BExSGE9LY91Q0URHB4YAMX0UAMYI" localSheetId="4" hidden="1">#REF!</definedName>
    <definedName name="BExSGE9LY91Q0URHB4YAMX0UAMYI" hidden="1">#REF!</definedName>
    <definedName name="BExSGLB2URTLBCKBB4Y885W925F2" localSheetId="4" hidden="1">#REF!</definedName>
    <definedName name="BExSGLB2URTLBCKBB4Y885W925F2" hidden="1">#REF!</definedName>
    <definedName name="BExSGNEL2G0PC04ATVS20W5179EK" localSheetId="4" hidden="1">#REF!</definedName>
    <definedName name="BExSGNEL2G0PC04ATVS20W5179EK" hidden="1">#REF!</definedName>
    <definedName name="BExSGOAYG73SFWOPAQV80P710GID" localSheetId="4" hidden="1">#REF!</definedName>
    <definedName name="BExSGOAYG73SFWOPAQV80P710GID" hidden="1">#REF!</definedName>
    <definedName name="BExSGOWJHRW7FWKLO2EHUOOGHNAF" localSheetId="4" hidden="1">#REF!</definedName>
    <definedName name="BExSGOWJHRW7FWKLO2EHUOOGHNAF" hidden="1">#REF!</definedName>
    <definedName name="BExSGOWJTAP41ZV5Q23H7MI9C76W" localSheetId="4" hidden="1">#REF!</definedName>
    <definedName name="BExSGOWJTAP41ZV5Q23H7MI9C76W" hidden="1">#REF!</definedName>
    <definedName name="BExSGR5JQVX2HQ0PKCGZNSSUM1RV" localSheetId="4" hidden="1">#REF!</definedName>
    <definedName name="BExSGR5JQVX2HQ0PKCGZNSSUM1RV" hidden="1">#REF!</definedName>
    <definedName name="BExSGT3MKX7YVLVP6YLL6KVO8UGV" localSheetId="4" hidden="1">#REF!</definedName>
    <definedName name="BExSGT3MKX7YVLVP6YLL6KVO8UGV" hidden="1">#REF!</definedName>
    <definedName name="BExSGVHX69GJZHD99DKE4RZ042B1" localSheetId="4" hidden="1">#REF!</definedName>
    <definedName name="BExSGVHX69GJZHD99DKE4RZ042B1" hidden="1">#REF!</definedName>
    <definedName name="BExSGZJO4J4ZO04E2N2ECVYS9DEZ" localSheetId="4" hidden="1">#REF!</definedName>
    <definedName name="BExSGZJO4J4ZO04E2N2ECVYS9DEZ" hidden="1">#REF!</definedName>
    <definedName name="BExSHAHFHS7MMNJR8JPVABRGBVIT" localSheetId="4" hidden="1">#REF!</definedName>
    <definedName name="BExSHAHFHS7MMNJR8JPVABRGBVIT" hidden="1">#REF!</definedName>
    <definedName name="BExSHGH88QZWW4RNAX4YKAZ5JEBL" localSheetId="4" hidden="1">#REF!</definedName>
    <definedName name="BExSHGH88QZWW4RNAX4YKAZ5JEBL" hidden="1">#REF!</definedName>
    <definedName name="BExSHOKK1OO3CX9Z28C58E5J1D9W" localSheetId="4" hidden="1">#REF!</definedName>
    <definedName name="BExSHOKK1OO3CX9Z28C58E5J1D9W" hidden="1">#REF!</definedName>
    <definedName name="BExSHQD8KYLTQGDXIRKCHQQ7MKIH" localSheetId="4" hidden="1">#REF!</definedName>
    <definedName name="BExSHQD8KYLTQGDXIRKCHQQ7MKIH" hidden="1">#REF!</definedName>
    <definedName name="BExSHVGPIAHXI97UBLI9G4I4M29F" localSheetId="4" hidden="1">#REF!</definedName>
    <definedName name="BExSHVGPIAHXI97UBLI9G4I4M29F" hidden="1">#REF!</definedName>
    <definedName name="BExSI0K2YL3HTCQAD8A7TR4QCUR6" localSheetId="4" hidden="1">#REF!</definedName>
    <definedName name="BExSI0K2YL3HTCQAD8A7TR4QCUR6" hidden="1">#REF!</definedName>
    <definedName name="BExSIFUDNRWXWIWNGCCFOOD8WIAZ" localSheetId="4" hidden="1">#REF!</definedName>
    <definedName name="BExSIFUDNRWXWIWNGCCFOOD8WIAZ" hidden="1">#REF!</definedName>
    <definedName name="BExTTZNS2PBCR93C9IUW49UZ4I6T" localSheetId="4" hidden="1">#REF!</definedName>
    <definedName name="BExTTZNS2PBCR93C9IUW49UZ4I6T" hidden="1">#REF!</definedName>
    <definedName name="BExTU2YFQ25JQ6MEMRHHN66VLTPJ" localSheetId="4" hidden="1">#REF!</definedName>
    <definedName name="BExTU2YFQ25JQ6MEMRHHN66VLTPJ" hidden="1">#REF!</definedName>
    <definedName name="BExTU75IOII1V5O0C9X2VAYYVJUG" localSheetId="4" hidden="1">#REF!</definedName>
    <definedName name="BExTU75IOII1V5O0C9X2VAYYVJUG" hidden="1">#REF!</definedName>
    <definedName name="BExTUA5F7V4LUIIAM17J3A8XF3JE" localSheetId="4" hidden="1">#REF!</definedName>
    <definedName name="BExTUA5F7V4LUIIAM17J3A8XF3JE" hidden="1">#REF!</definedName>
    <definedName name="BExTUBY3AA9B91YRRWFOT21LUL8Q" localSheetId="4" hidden="1">#REF!</definedName>
    <definedName name="BExTUBY3AA9B91YRRWFOT21LUL8Q" hidden="1">#REF!</definedName>
    <definedName name="BExTUJ53ANGZ3H1KDK4CR4Q0OD6P" localSheetId="4" hidden="1">#REF!</definedName>
    <definedName name="BExTUJ53ANGZ3H1KDK4CR4Q0OD6P" hidden="1">#REF!</definedName>
    <definedName name="BExTUKXSZBM7C57G6NGLWGU4WOHY" localSheetId="4" hidden="1">#REF!</definedName>
    <definedName name="BExTUKXSZBM7C57G6NGLWGU4WOHY" hidden="1">#REF!</definedName>
    <definedName name="BExTUNC5INBE8Y5OA5GQUTXX6QJW" localSheetId="4" hidden="1">#REF!</definedName>
    <definedName name="BExTUNC5INBE8Y5OA5GQUTXX6QJW" hidden="1">#REF!</definedName>
    <definedName name="BExTUSQCFFYZCDNHWHADBC2E1ZP1" localSheetId="4" hidden="1">#REF!</definedName>
    <definedName name="BExTUSQCFFYZCDNHWHADBC2E1ZP1" hidden="1">#REF!</definedName>
    <definedName name="BExTUV4NQDZVAENZPSZGF7A3DDFN" localSheetId="4" hidden="1">#REF!</definedName>
    <definedName name="BExTUV4NQDZVAENZPSZGF7A3DDFN" hidden="1">#REF!</definedName>
    <definedName name="BExTUVFGOJEYS28JURA5KHQFDU5J" localSheetId="4" hidden="1">#REF!</definedName>
    <definedName name="BExTUVFGOJEYS28JURA5KHQFDU5J" hidden="1">#REF!</definedName>
    <definedName name="BExTUW10U40QCYGHM5NJ3YR1O5SP" localSheetId="4" hidden="1">#REF!</definedName>
    <definedName name="BExTUW10U40QCYGHM5NJ3YR1O5SP" hidden="1">#REF!</definedName>
    <definedName name="BExTUWXFQHINU66YG82BI20ATMB5" localSheetId="4" hidden="1">#REF!</definedName>
    <definedName name="BExTUWXFQHINU66YG82BI20ATMB5" hidden="1">#REF!</definedName>
    <definedName name="BExTUY9WNSJ91GV8CP0SKJTEIV82" localSheetId="4" hidden="1">#REF!</definedName>
    <definedName name="BExTUY9WNSJ91GV8CP0SKJTEIV82" hidden="1">#REF!</definedName>
    <definedName name="BExTV67VIM8PV6KO253M4DUBJQLC" localSheetId="4" hidden="1">#REF!</definedName>
    <definedName name="BExTV67VIM8PV6KO253M4DUBJQLC" hidden="1">#REF!</definedName>
    <definedName name="BExTVELZCF2YA5L6F23BYZZR6WHF" localSheetId="4" hidden="1">#REF!</definedName>
    <definedName name="BExTVELZCF2YA5L6F23BYZZR6WHF" hidden="1">#REF!</definedName>
    <definedName name="BExTVGPIQZ99YFXUC8OONUX5BD42" localSheetId="4" hidden="1">#REF!</definedName>
    <definedName name="BExTVGPIQZ99YFXUC8OONUX5BD42" hidden="1">#REF!</definedName>
    <definedName name="BExTVQG4F5RF0LZXG06AZ6EU1GQ3" localSheetId="4" hidden="1">#REF!</definedName>
    <definedName name="BExTVQG4F5RF0LZXG06AZ6EU1GQ3" hidden="1">#REF!</definedName>
    <definedName name="BExTVZQLP9VFLEYQ9280W13X7E8K" localSheetId="4" hidden="1">#REF!</definedName>
    <definedName name="BExTVZQLP9VFLEYQ9280W13X7E8K" hidden="1">#REF!</definedName>
    <definedName name="BExTWB4LA1PODQOH4LDTHQKBN16K" localSheetId="4" hidden="1">#REF!</definedName>
    <definedName name="BExTWB4LA1PODQOH4LDTHQKBN16K" hidden="1">#REF!</definedName>
    <definedName name="BExTWI0Q8AWXUA3ZN7I5V3QK2KM1" localSheetId="4" hidden="1">#REF!</definedName>
    <definedName name="BExTWI0Q8AWXUA3ZN7I5V3QK2KM1" hidden="1">#REF!</definedName>
    <definedName name="BExTWJTIA3WUW1PUWXAOP9O8NKLZ" localSheetId="4" hidden="1">#REF!</definedName>
    <definedName name="BExTWJTIA3WUW1PUWXAOP9O8NKLZ" hidden="1">#REF!</definedName>
    <definedName name="BExTWW95OX07FNA01WF5MSSSFQLX" localSheetId="4" hidden="1">#REF!</definedName>
    <definedName name="BExTWW95OX07FNA01WF5MSSSFQLX" hidden="1">#REF!</definedName>
    <definedName name="BExTX005F4GLW03J0PLPRPMI1SEG" localSheetId="4" hidden="1">#REF!</definedName>
    <definedName name="BExTX005F4GLW03J0PLPRPMI1SEG" hidden="1">#REF!</definedName>
    <definedName name="BExTX476KI0RNB71XI5TYMANSGBG" localSheetId="4" hidden="1">#REF!</definedName>
    <definedName name="BExTX476KI0RNB71XI5TYMANSGBG" hidden="1">#REF!</definedName>
    <definedName name="BExTXBJFKNSCUO7IOL6CSKERP06D" localSheetId="4" hidden="1">#REF!</definedName>
    <definedName name="BExTXBJFKNSCUO7IOL6CSKERP06D" hidden="1">#REF!</definedName>
    <definedName name="BExTXDMZDQ9U1FD9T7F79J29SYYN" localSheetId="4" hidden="1">#REF!</definedName>
    <definedName name="BExTXDMZDQ9U1FD9T7F79J29SYYN" hidden="1">#REF!</definedName>
    <definedName name="BExTXJ6HBAIXMMWKZTJNFDYVZCAY" localSheetId="4" hidden="1">#REF!</definedName>
    <definedName name="BExTXJ6HBAIXMMWKZTJNFDYVZCAY" hidden="1">#REF!</definedName>
    <definedName name="BExTXT812NQT8GAEGH738U29BI0D" localSheetId="4" hidden="1">#REF!</definedName>
    <definedName name="BExTXT812NQT8GAEGH738U29BI0D" hidden="1">#REF!</definedName>
    <definedName name="BExTXWIP2TFPTQ76NHFOB72NICRZ" localSheetId="4" hidden="1">#REF!</definedName>
    <definedName name="BExTXWIP2TFPTQ76NHFOB72NICRZ" hidden="1">#REF!</definedName>
    <definedName name="BExTY5T62H651VC86QM4X7E28JVA" localSheetId="4" hidden="1">#REF!</definedName>
    <definedName name="BExTY5T62H651VC86QM4X7E28JVA" hidden="1">#REF!</definedName>
    <definedName name="BExTYB7EHGVTJ4RSYOXWSG87U5WI" localSheetId="4" hidden="1">#REF!</definedName>
    <definedName name="BExTYB7EHGVTJ4RSYOXWSG87U5WI" hidden="1">#REF!</definedName>
    <definedName name="BExTYC93RS0KNKFOD35WG37LS9LY" localSheetId="4" hidden="1">#REF!</definedName>
    <definedName name="BExTYC93RS0KNKFOD35WG37LS9LY" hidden="1">#REF!</definedName>
    <definedName name="BExTYKCEFJ83LZM95M1V7CSFQVEA" localSheetId="4" hidden="1">#REF!</definedName>
    <definedName name="BExTYKCEFJ83LZM95M1V7CSFQVEA" hidden="1">#REF!</definedName>
    <definedName name="BExTYPLA9N640MFRJJQPKXT7P88M" localSheetId="4" hidden="1">#REF!</definedName>
    <definedName name="BExTYPLA9N640MFRJJQPKXT7P88M" hidden="1">#REF!</definedName>
    <definedName name="BExTYW1794M1TLJ2QQQCEEUZN18F" localSheetId="4" hidden="1">#REF!</definedName>
    <definedName name="BExTYW1794M1TLJ2QQQCEEUZN18F" hidden="1">#REF!</definedName>
    <definedName name="BExTZ7F71SNTOX4LLZCK5R9VUMIJ" localSheetId="4" hidden="1">#REF!</definedName>
    <definedName name="BExTZ7F71SNTOX4LLZCK5R9VUMIJ" hidden="1">#REF!</definedName>
    <definedName name="BExTZ80SWE36T1QSIIPJU7NJ65JL" localSheetId="4" hidden="1">#REF!</definedName>
    <definedName name="BExTZ80SWE36T1QSIIPJU7NJ65JL" hidden="1">#REF!</definedName>
    <definedName name="BExTZ869RSO739T4Q78JLOVO7G0C" localSheetId="4" hidden="1">#REF!</definedName>
    <definedName name="BExTZ869RSO739T4Q78JLOVO7G0C" hidden="1">#REF!</definedName>
    <definedName name="BExTZ8X5G9S3PA4FPSNK7T69W7QT" localSheetId="4" hidden="1">#REF!</definedName>
    <definedName name="BExTZ8X5G9S3PA4FPSNK7T69W7QT" hidden="1">#REF!</definedName>
    <definedName name="BExTZ97Y0RMR8V5BI9F2H4MFB77O" localSheetId="4" hidden="1">#REF!</definedName>
    <definedName name="BExTZ97Y0RMR8V5BI9F2H4MFB77O" hidden="1">#REF!</definedName>
    <definedName name="BExTZK5PMCAXJL4DUIGL6H9Y8U4C" localSheetId="4" hidden="1">#REF!</definedName>
    <definedName name="BExTZK5PMCAXJL4DUIGL6H9Y8U4C" hidden="1">#REF!</definedName>
    <definedName name="BExTZKB6L5SXV5UN71YVTCBEIGWY" localSheetId="4" hidden="1">#REF!</definedName>
    <definedName name="BExTZKB6L5SXV5UN71YVTCBEIGWY" hidden="1">#REF!</definedName>
    <definedName name="BExTZLICVKK4NBJFEGL270GJ2VQO" localSheetId="4" hidden="1">#REF!</definedName>
    <definedName name="BExTZLICVKK4NBJFEGL270GJ2VQO" hidden="1">#REF!</definedName>
    <definedName name="BExTZO2596CBZKPI7YNA1QQNPAIJ" localSheetId="4" hidden="1">#REF!</definedName>
    <definedName name="BExTZO2596CBZKPI7YNA1QQNPAIJ" hidden="1">#REF!</definedName>
    <definedName name="BExTZY8TDV4U7FQL7O10G6VKWKPJ" localSheetId="4" hidden="1">#REF!</definedName>
    <definedName name="BExTZY8TDV4U7FQL7O10G6VKWKPJ" hidden="1">#REF!</definedName>
    <definedName name="BExU02QNT4LT7H9JPUC4FXTLVGZT" localSheetId="4" hidden="1">#REF!</definedName>
    <definedName name="BExU02QNT4LT7H9JPUC4FXTLVGZT" hidden="1">#REF!</definedName>
    <definedName name="BExU0BFJJQO1HJZKI14QGOQ6JROO" localSheetId="4" hidden="1">#REF!</definedName>
    <definedName name="BExU0BFJJQO1HJZKI14QGOQ6JROO" hidden="1">#REF!</definedName>
    <definedName name="BExU0FH5WTGW8MRFUFMDDSMJ6YQ5" localSheetId="4" hidden="1">#REF!</definedName>
    <definedName name="BExU0FH5WTGW8MRFUFMDDSMJ6YQ5" hidden="1">#REF!</definedName>
    <definedName name="BExU0GDOIL9U33QGU9ZU3YX3V1I4" localSheetId="4" hidden="1">#REF!</definedName>
    <definedName name="BExU0GDOIL9U33QGU9ZU3YX3V1I4" hidden="1">#REF!</definedName>
    <definedName name="BExU0HKTO8WJDQDWRTUK5TETM3HS" localSheetId="4" hidden="1">#REF!</definedName>
    <definedName name="BExU0HKTO8WJDQDWRTUK5TETM3HS" hidden="1">#REF!</definedName>
    <definedName name="BExU0MTJQPE041ZN7H8UKGV6MZT7" localSheetId="4" hidden="1">#REF!</definedName>
    <definedName name="BExU0MTJQPE041ZN7H8UKGV6MZT7" hidden="1">#REF!</definedName>
    <definedName name="BExU0ZUUFYHLUK4M4E8GLGIBBNT0" localSheetId="4" hidden="1">#REF!</definedName>
    <definedName name="BExU0ZUUFYHLUK4M4E8GLGIBBNT0" hidden="1">#REF!</definedName>
    <definedName name="BExU147D6RPG6ZVTSXRKFSVRHSBG" localSheetId="4" hidden="1">#REF!</definedName>
    <definedName name="BExU147D6RPG6ZVTSXRKFSVRHSBG" hidden="1">#REF!</definedName>
    <definedName name="BExU16R10W1SOAPNG4CDJ01T7JRE" localSheetId="4" hidden="1">#REF!</definedName>
    <definedName name="BExU16R10W1SOAPNG4CDJ01T7JRE" hidden="1">#REF!</definedName>
    <definedName name="BExU17CKOR3GNIHDNVLH9L1IOJS9" localSheetId="4" hidden="1">#REF!</definedName>
    <definedName name="BExU17CKOR3GNIHDNVLH9L1IOJS9" hidden="1">#REF!</definedName>
    <definedName name="BExU1DXYI5DAD9DSFIEAUOB5XFZ9" localSheetId="4" hidden="1">#REF!</definedName>
    <definedName name="BExU1DXYI5DAD9DSFIEAUOB5XFZ9" hidden="1">#REF!</definedName>
    <definedName name="BExU1GXUTLRPJN4MRINLAPHSZQFG" localSheetId="4" hidden="1">#REF!</definedName>
    <definedName name="BExU1GXUTLRPJN4MRINLAPHSZQFG" hidden="1">#REF!</definedName>
    <definedName name="BExU1IL9AOHFO85BZB6S60DK3N8H" localSheetId="4" hidden="1">#REF!</definedName>
    <definedName name="BExU1IL9AOHFO85BZB6S60DK3N8H" hidden="1">#REF!</definedName>
    <definedName name="BExU1LAEKWJ0U6NP9G2AC9CTBYH6" localSheetId="4" hidden="1">#REF!</definedName>
    <definedName name="BExU1LAEKWJ0U6NP9G2AC9CTBYH6" hidden="1">#REF!</definedName>
    <definedName name="BExU1NOPS09CLFZL1O31RAF9BQNQ" localSheetId="4" hidden="1">#REF!</definedName>
    <definedName name="BExU1NOPS09CLFZL1O31RAF9BQNQ" hidden="1">#REF!</definedName>
    <definedName name="BExU1PH9MOEX1JZVZ3D5M9DXB191" localSheetId="4" hidden="1">#REF!</definedName>
    <definedName name="BExU1PH9MOEX1JZVZ3D5M9DXB191" hidden="1">#REF!</definedName>
    <definedName name="BExU1QZEEKJA35IMEOLOJ3ODX0ZA" localSheetId="4" hidden="1">#REF!</definedName>
    <definedName name="BExU1QZEEKJA35IMEOLOJ3ODX0ZA" hidden="1">#REF!</definedName>
    <definedName name="BExU1VRURIWWVJ95O40WA23LMTJD" localSheetId="4" hidden="1">#REF!</definedName>
    <definedName name="BExU1VRURIWWVJ95O40WA23LMTJD" hidden="1">#REF!</definedName>
    <definedName name="BExU2A0FXVBDX9LO3VWEXB4TLFT0" localSheetId="4" hidden="1">#REF!</definedName>
    <definedName name="BExU2A0FXVBDX9LO3VWEXB4TLFT0" hidden="1">#REF!</definedName>
    <definedName name="BExU2LEH667H33V81XVEZUP2O0UQ" localSheetId="4" hidden="1">#REF!</definedName>
    <definedName name="BExU2LEH667H33V81XVEZUP2O0UQ" hidden="1">#REF!</definedName>
    <definedName name="BExU2M5CK6XK55UIHDVYRXJJJRI4" localSheetId="4" hidden="1">#REF!</definedName>
    <definedName name="BExU2M5CK6XK55UIHDVYRXJJJRI4" hidden="1">#REF!</definedName>
    <definedName name="BExU2TXVT25ZTOFQAF6CM53Z1RLF" localSheetId="4" hidden="1">#REF!</definedName>
    <definedName name="BExU2TXVT25ZTOFQAF6CM53Z1RLF" hidden="1">#REF!</definedName>
    <definedName name="BExU2XZLYIU19G7358W5T9E87AFR" localSheetId="4" hidden="1">#REF!</definedName>
    <definedName name="BExU2XZLYIU19G7358W5T9E87AFR" hidden="1">#REF!</definedName>
    <definedName name="BExU2ZXMKRBQEX0CT3ZPZ3UFZP1G" localSheetId="4" hidden="1">#REF!</definedName>
    <definedName name="BExU2ZXMKRBQEX0CT3ZPZ3UFZP1G" hidden="1">#REF!</definedName>
    <definedName name="BExU35XHF1K1XEQUSZ292S5T61YA" localSheetId="4" hidden="1">#REF!</definedName>
    <definedName name="BExU35XHF1K1XEQUSZ292S5T61YA" hidden="1">#REF!</definedName>
    <definedName name="BExU38S1U5IC1T5A3P2TZU5OV0LN" localSheetId="4" hidden="1">#REF!</definedName>
    <definedName name="BExU38S1U5IC1T5A3P2TZU5OV0LN" hidden="1">#REF!</definedName>
    <definedName name="BExU3B66MCKJFSKT3HL8B5EJGVX0" localSheetId="4" hidden="1">#REF!</definedName>
    <definedName name="BExU3B66MCKJFSKT3HL8B5EJGVX0" hidden="1">#REF!</definedName>
    <definedName name="BExU3FDFDB2NVPYUR5V7OA3HF474" localSheetId="4" hidden="1">#REF!</definedName>
    <definedName name="BExU3FDFDB2NVPYUR5V7OA3HF474" hidden="1">#REF!</definedName>
    <definedName name="BExU3R7J076KUCCEUGKAYMANTUT5" localSheetId="4" hidden="1">#REF!</definedName>
    <definedName name="BExU3R7J076KUCCEUGKAYMANTUT5" hidden="1">#REF!</definedName>
    <definedName name="BExU3UNI9NR1RNZR07NSLSZMDOQQ" localSheetId="4" hidden="1">#REF!</definedName>
    <definedName name="BExU3UNI9NR1RNZR07NSLSZMDOQQ" hidden="1">#REF!</definedName>
    <definedName name="BExU401R18N6XKZKL7CNFOZQCM14" localSheetId="4" hidden="1">#REF!</definedName>
    <definedName name="BExU401R18N6XKZKL7CNFOZQCM14" hidden="1">#REF!</definedName>
    <definedName name="BExU42QVGY7TK39W1BIN6CDRG2OE" localSheetId="4" hidden="1">#REF!</definedName>
    <definedName name="BExU42QVGY7TK39W1BIN6CDRG2OE" hidden="1">#REF!</definedName>
    <definedName name="BExU431LXP7LIUNGJB9OSXEANFGX" localSheetId="4" hidden="1">#REF!</definedName>
    <definedName name="BExU431LXP7LIUNGJB9OSXEANFGX" hidden="1">#REF!</definedName>
    <definedName name="BExU47OZMS6TCWMEHHF0UCSFLLPI" localSheetId="4" hidden="1">#REF!</definedName>
    <definedName name="BExU47OZMS6TCWMEHHF0UCSFLLPI" hidden="1">#REF!</definedName>
    <definedName name="BExU4D36E8TXN0M8KSNGEAFYP4DQ" localSheetId="4" hidden="1">#REF!</definedName>
    <definedName name="BExU4D36E8TXN0M8KSNGEAFYP4DQ" hidden="1">#REF!</definedName>
    <definedName name="BExU4G31RRVLJ3AC6E1FNEFMXM3O" localSheetId="4" hidden="1">#REF!</definedName>
    <definedName name="BExU4G31RRVLJ3AC6E1FNEFMXM3O" hidden="1">#REF!</definedName>
    <definedName name="BExU4GDVLPUEWBA4MRYRTQAUNO7B" localSheetId="4" hidden="1">#REF!</definedName>
    <definedName name="BExU4GDVLPUEWBA4MRYRTQAUNO7B" hidden="1">#REF!</definedName>
    <definedName name="BExU4H4RAMAX0XVAWT5WFYQNPAL3" localSheetId="4" hidden="1">#REF!</definedName>
    <definedName name="BExU4H4RAMAX0XVAWT5WFYQNPAL3" hidden="1">#REF!</definedName>
    <definedName name="BExU4I148DA7PRCCISLWQ6ABXFK6" localSheetId="4" hidden="1">#REF!</definedName>
    <definedName name="BExU4I148DA7PRCCISLWQ6ABXFK6" hidden="1">#REF!</definedName>
    <definedName name="BExU4L101H2KQHVKCKQ4PBAWZV6K" localSheetId="4" hidden="1">#REF!</definedName>
    <definedName name="BExU4L101H2KQHVKCKQ4PBAWZV6K" hidden="1">#REF!</definedName>
    <definedName name="BExU4LML14Q7KDTYIKJWXF68W7X1" localSheetId="4" hidden="1">#REF!</definedName>
    <definedName name="BExU4LML14Q7KDTYIKJWXF68W7X1" hidden="1">#REF!</definedName>
    <definedName name="BExU4NA00RRRBGRT6TOB0MXZRCRZ" localSheetId="4" hidden="1">#REF!</definedName>
    <definedName name="BExU4NA00RRRBGRT6TOB0MXZRCRZ" hidden="1">#REF!</definedName>
    <definedName name="BExU529I6YHVOG83TJHWSILIQU1S" localSheetId="4" hidden="1">#REF!</definedName>
    <definedName name="BExU529I6YHVOG83TJHWSILIQU1S" hidden="1">#REF!</definedName>
    <definedName name="BExU57YCIKPRD8QWL6EU0YR3NG3J" localSheetId="4" hidden="1">#REF!</definedName>
    <definedName name="BExU57YCIKPRD8QWL6EU0YR3NG3J" hidden="1">#REF!</definedName>
    <definedName name="BExU5DSTBWXLN6E59B757KRWRI6E" localSheetId="4" hidden="1">#REF!</definedName>
    <definedName name="BExU5DSTBWXLN6E59B757KRWRI6E" hidden="1">#REF!</definedName>
    <definedName name="BExU5JSMO03X9M4WIRPP8JPSMQKJ" localSheetId="4" hidden="1">#REF!</definedName>
    <definedName name="BExU5JSMO03X9M4WIRPP8JPSMQKJ" hidden="1">#REF!</definedName>
    <definedName name="BExU5TDWM8NNDHYPQ7OQODTQ368A" localSheetId="4" hidden="1">#REF!</definedName>
    <definedName name="BExU5TDWM8NNDHYPQ7OQODTQ368A" hidden="1">#REF!</definedName>
    <definedName name="BExU5X4OX1V1XHS6WSSORVQPP6Z3" localSheetId="4" hidden="1">#REF!</definedName>
    <definedName name="BExU5X4OX1V1XHS6WSSORVQPP6Z3" hidden="1">#REF!</definedName>
    <definedName name="BExU5XVPARTFMRYHNUTBKDIL4UJN" localSheetId="4" hidden="1">#REF!</definedName>
    <definedName name="BExU5XVPARTFMRYHNUTBKDIL4UJN" hidden="1">#REF!</definedName>
    <definedName name="BExU66KMFBAP8JCVG9VM1RD1TNFF" localSheetId="4" hidden="1">#REF!</definedName>
    <definedName name="BExU66KMFBAP8JCVG9VM1RD1TNFF" hidden="1">#REF!</definedName>
    <definedName name="BExU68IOM3CB3TACNAE9565TW7SH" localSheetId="4" hidden="1">#REF!</definedName>
    <definedName name="BExU68IOM3CB3TACNAE9565TW7SH" hidden="1">#REF!</definedName>
    <definedName name="BExU6AM82KN21E82HMWVP3LWP9IL" localSheetId="4" hidden="1">#REF!</definedName>
    <definedName name="BExU6AM82KN21E82HMWVP3LWP9IL" hidden="1">#REF!</definedName>
    <definedName name="BExU6FEU1MRHU98R9YOJC5OKUJ6L" localSheetId="4" hidden="1">#REF!</definedName>
    <definedName name="BExU6FEU1MRHU98R9YOJC5OKUJ6L" hidden="1">#REF!</definedName>
    <definedName name="BExU6KIAJ663Y8W8QMU4HCF183DF" localSheetId="4" hidden="1">#REF!</definedName>
    <definedName name="BExU6KIAJ663Y8W8QMU4HCF183DF" hidden="1">#REF!</definedName>
    <definedName name="BExU6KT19B4PG6SHXFBGBPLM66KT" localSheetId="4" hidden="1">#REF!</definedName>
    <definedName name="BExU6KT19B4PG6SHXFBGBPLM66KT" hidden="1">#REF!</definedName>
    <definedName name="BExU6PAVKIOAIMQ9XQIHHF1SUAGO" localSheetId="4" hidden="1">#REF!</definedName>
    <definedName name="BExU6PAVKIOAIMQ9XQIHHF1SUAGO" hidden="1">#REF!</definedName>
    <definedName name="BExU6SLKTWV0YINVLTI6BCG9ANZM" localSheetId="4" hidden="1">#REF!</definedName>
    <definedName name="BExU6SLKTWV0YINVLTI6BCG9ANZM" hidden="1">#REF!</definedName>
    <definedName name="BExU6WXXC7SSQDMHSLUN5C2V4IYX" localSheetId="4" hidden="1">#REF!</definedName>
    <definedName name="BExU6WXXC7SSQDMHSLUN5C2V4IYX" hidden="1">#REF!</definedName>
    <definedName name="BExU73387E74XE8A9UKZLZNJYY65" localSheetId="4" hidden="1">#REF!</definedName>
    <definedName name="BExU73387E74XE8A9UKZLZNJYY65" hidden="1">#REF!</definedName>
    <definedName name="BExU76ZHCJM8I7VSICCMSTC33O6U" localSheetId="4" hidden="1">#REF!</definedName>
    <definedName name="BExU76ZHCJM8I7VSICCMSTC33O6U" hidden="1">#REF!</definedName>
    <definedName name="BExU7BBTUF8BQ42DSGM94X5TG5GF" localSheetId="4" hidden="1">#REF!</definedName>
    <definedName name="BExU7BBTUF8BQ42DSGM94X5TG5GF" hidden="1">#REF!</definedName>
    <definedName name="BExU7HH4EAHFQHT4AXKGWAWZP3I0" localSheetId="4" hidden="1">#REF!</definedName>
    <definedName name="BExU7HH4EAHFQHT4AXKGWAWZP3I0" hidden="1">#REF!</definedName>
    <definedName name="BExU7L7WPQSA0ELXZ0I86V33QCCJ" localSheetId="4" hidden="1">#REF!</definedName>
    <definedName name="BExU7L7WPQSA0ELXZ0I86V33QCCJ" hidden="1">#REF!</definedName>
    <definedName name="BExU7MF1ZVPDHOSMCAXOSYICHZ4I" localSheetId="4" hidden="1">#REF!</definedName>
    <definedName name="BExU7MF1ZVPDHOSMCAXOSYICHZ4I" hidden="1">#REF!</definedName>
    <definedName name="BExU7O2BJ6D5YCKEL6FD2EFCWYRX" localSheetId="4" hidden="1">#REF!</definedName>
    <definedName name="BExU7O2BJ6D5YCKEL6FD2EFCWYRX" hidden="1">#REF!</definedName>
    <definedName name="BExU7Q0JS9YIUKUPNSSAIDK2KJAV" localSheetId="4" hidden="1">#REF!</definedName>
    <definedName name="BExU7Q0JS9YIUKUPNSSAIDK2KJAV" hidden="1">#REF!</definedName>
    <definedName name="BExU80I6AE5OU7P7F5V7HWIZBJ4P" localSheetId="4" hidden="1">#REF!</definedName>
    <definedName name="BExU80I6AE5OU7P7F5V7HWIZBJ4P" hidden="1">#REF!</definedName>
    <definedName name="BExU86NB26MCPYIISZ36HADONGT2" localSheetId="4" hidden="1">#REF!</definedName>
    <definedName name="BExU86NB26MCPYIISZ36HADONGT2" hidden="1">#REF!</definedName>
    <definedName name="BExU885EZZNSZV3GP298UJ8LB7OL" localSheetId="4" hidden="1">#REF!</definedName>
    <definedName name="BExU885EZZNSZV3GP298UJ8LB7OL" hidden="1">#REF!</definedName>
    <definedName name="BExU8FSAUP9TUZ1NO9WXK80QPHWV" localSheetId="4" hidden="1">#REF!</definedName>
    <definedName name="BExU8FSAUP9TUZ1NO9WXK80QPHWV" hidden="1">#REF!</definedName>
    <definedName name="BExU8KFLAN778MBN93NYZB0FV30G" localSheetId="4" hidden="1">#REF!</definedName>
    <definedName name="BExU8KFLAN778MBN93NYZB0FV30G" hidden="1">#REF!</definedName>
    <definedName name="BExU8PZC6845UUDFG9M8FTC3P3DK" localSheetId="4" hidden="1">#REF!</definedName>
    <definedName name="BExU8PZC6845UUDFG9M8FTC3P3DK" hidden="1">#REF!</definedName>
    <definedName name="BExU8UX9JX3XLB47YZ8GFXE0V7R2" localSheetId="4" hidden="1">#REF!</definedName>
    <definedName name="BExU8UX9JX3XLB47YZ8GFXE0V7R2" hidden="1">#REF!</definedName>
    <definedName name="BExU8WVGMRSFNWCNHODQ9JQCMZB0" localSheetId="4" hidden="1">#REF!</definedName>
    <definedName name="BExU8WVGMRSFNWCNHODQ9JQCMZB0" hidden="1">#REF!</definedName>
    <definedName name="BExU96M1J7P9DZQ3S9H0C12KGYTW" localSheetId="4" hidden="1">#REF!</definedName>
    <definedName name="BExU96M1J7P9DZQ3S9H0C12KGYTW" hidden="1">#REF!</definedName>
    <definedName name="BExU9F05OR1GZ3057R6UL3WPEIYI" localSheetId="4" hidden="1">#REF!</definedName>
    <definedName name="BExU9F05OR1GZ3057R6UL3WPEIYI" hidden="1">#REF!</definedName>
    <definedName name="BExU9GCSO5YILIKG6VAHN13DL75K" localSheetId="4" hidden="1">#REF!</definedName>
    <definedName name="BExU9GCSO5YILIKG6VAHN13DL75K" hidden="1">#REF!</definedName>
    <definedName name="BExU9KJOZLO15N11MJVN782NFGJ0" localSheetId="4" hidden="1">#REF!</definedName>
    <definedName name="BExU9KJOZLO15N11MJVN782NFGJ0" hidden="1">#REF!</definedName>
    <definedName name="BExU9LG29XU2K1GNKRO4438JYQZE" localSheetId="4" hidden="1">#REF!</definedName>
    <definedName name="BExU9LG29XU2K1GNKRO4438JYQZE" hidden="1">#REF!</definedName>
    <definedName name="BExU9RW36I5Z6JIXUIUB3PJH86LT" localSheetId="4" hidden="1">#REF!</definedName>
    <definedName name="BExU9RW36I5Z6JIXUIUB3PJH86LT" hidden="1">#REF!</definedName>
    <definedName name="BExU9WU19DJ2VAGISPFEGDWWOO4V" localSheetId="4" hidden="1">#REF!</definedName>
    <definedName name="BExU9WU19DJ2VAGISPFEGDWWOO4V" hidden="1">#REF!</definedName>
    <definedName name="BExUA28AO7OWDG3H23Q0CL4B7BHW" localSheetId="4" hidden="1">#REF!</definedName>
    <definedName name="BExUA28AO7OWDG3H23Q0CL4B7BHW" hidden="1">#REF!</definedName>
    <definedName name="BExUA34N2C083NSTAHQGZZ3BCYGK" localSheetId="4" hidden="1">#REF!</definedName>
    <definedName name="BExUA34N2C083NSTAHQGZZ3BCYGK" hidden="1">#REF!</definedName>
    <definedName name="BExUA5O923FFNEBY8BPO1TU3QGBM" localSheetId="4" hidden="1">#REF!</definedName>
    <definedName name="BExUA5O923FFNEBY8BPO1TU3QGBM" hidden="1">#REF!</definedName>
    <definedName name="BExUA6Q4K25VH452AQ3ZIRBCMS61" localSheetId="4" hidden="1">#REF!</definedName>
    <definedName name="BExUA6Q4K25VH452AQ3ZIRBCMS61" hidden="1">#REF!</definedName>
    <definedName name="BExUAFV4JMBSM2SKBQL9NHL0NIBS" localSheetId="4" hidden="1">#REF!</definedName>
    <definedName name="BExUAFV4JMBSM2SKBQL9NHL0NIBS" hidden="1">#REF!</definedName>
    <definedName name="BExUAMWQODKBXMRH1QCMJLJBF8M7" localSheetId="4" hidden="1">#REF!</definedName>
    <definedName name="BExUAMWQODKBXMRH1QCMJLJBF8M7" hidden="1">#REF!</definedName>
    <definedName name="BExUARUP0MX710TNZSAA01HUEAVC" localSheetId="4" hidden="1">#REF!</definedName>
    <definedName name="BExUARUP0MX710TNZSAA01HUEAVC" hidden="1">#REF!</definedName>
    <definedName name="BExUAX8WS5OPVLCDXRGKTU2QMTFO" localSheetId="4" hidden="1">#REF!</definedName>
    <definedName name="BExUAX8WS5OPVLCDXRGKTU2QMTFO" hidden="1">#REF!</definedName>
    <definedName name="BExUB1FYAZ433NX9GD7WGACX5IZD" localSheetId="4" hidden="1">#REF!</definedName>
    <definedName name="BExUB1FYAZ433NX9GD7WGACX5IZD" hidden="1">#REF!</definedName>
    <definedName name="BExUB8HLEXSBVPZ5AXNQEK96F1N4" localSheetId="4" hidden="1">#REF!</definedName>
    <definedName name="BExUB8HLEXSBVPZ5AXNQEK96F1N4" hidden="1">#REF!</definedName>
    <definedName name="BExUBCDVZIEA7YT0LPSMHL5ZSERQ" localSheetId="4" hidden="1">#REF!</definedName>
    <definedName name="BExUBCDVZIEA7YT0LPSMHL5ZSERQ" hidden="1">#REF!</definedName>
    <definedName name="BExUBDA8WU087BUIMXC1U1CKA2RA" localSheetId="4" hidden="1">#REF!</definedName>
    <definedName name="BExUBDA8WU087BUIMXC1U1CKA2RA" hidden="1">#REF!</definedName>
    <definedName name="BExUBKXBUCN760QYU7Q8GESBWOQH" localSheetId="4" hidden="1">#REF!</definedName>
    <definedName name="BExUBKXBUCN760QYU7Q8GESBWOQH" hidden="1">#REF!</definedName>
    <definedName name="BExUBL83ED0P076RN9RJ8P1MZ299" localSheetId="4" hidden="1">#REF!</definedName>
    <definedName name="BExUBL83ED0P076RN9RJ8P1MZ299" hidden="1">#REF!</definedName>
    <definedName name="BExUC1EPS2CZ5CKFA0AQRIVRSHS8" localSheetId="4" hidden="1">#REF!</definedName>
    <definedName name="BExUC1EPS2CZ5CKFA0AQRIVRSHS8" hidden="1">#REF!</definedName>
    <definedName name="BExUC623BDYEODBN0N4DO6PJQ7NU" localSheetId="4" hidden="1">#REF!</definedName>
    <definedName name="BExUC623BDYEODBN0N4DO6PJQ7NU" hidden="1">#REF!</definedName>
    <definedName name="BExUC8WH8TCKBB5313JGYYQ1WFLT" localSheetId="4" hidden="1">#REF!</definedName>
    <definedName name="BExUC8WH8TCKBB5313JGYYQ1WFLT" hidden="1">#REF!</definedName>
    <definedName name="BExUCAP7GOSYPHMQKK6719YLSDIQ" localSheetId="4" hidden="1">#REF!</definedName>
    <definedName name="BExUCAP7GOSYPHMQKK6719YLSDIQ" hidden="1">#REF!</definedName>
    <definedName name="BExUCFCDK6SPH86I6STXX8X3WMC4" localSheetId="4" hidden="1">#REF!</definedName>
    <definedName name="BExUCFCDK6SPH86I6STXX8X3WMC4" hidden="1">#REF!</definedName>
    <definedName name="BExUCKL98JB87L3I6T6IFSWJNYAB" localSheetId="4" hidden="1">#REF!</definedName>
    <definedName name="BExUCKL98JB87L3I6T6IFSWJNYAB" hidden="1">#REF!</definedName>
    <definedName name="BExUCLC6AQ5KR6LXSAXV4QQ8ASVG" localSheetId="4" hidden="1">#REF!</definedName>
    <definedName name="BExUCLC6AQ5KR6LXSAXV4QQ8ASVG" hidden="1">#REF!</definedName>
    <definedName name="BExUD4IOJ12X3PJG5WXNNGDRCKAP" localSheetId="4" hidden="1">#REF!</definedName>
    <definedName name="BExUD4IOJ12X3PJG5WXNNGDRCKAP" hidden="1">#REF!</definedName>
    <definedName name="BExUD9WX9BWK72UWVSLYZJLAY5VY" localSheetId="4" hidden="1">#REF!</definedName>
    <definedName name="BExUD9WX9BWK72UWVSLYZJLAY5VY" hidden="1">#REF!</definedName>
    <definedName name="BExUDEV0CYVO7Y5IQQBEJ6FUY9S6" localSheetId="4" hidden="1">#REF!</definedName>
    <definedName name="BExUDEV0CYVO7Y5IQQBEJ6FUY9S6" hidden="1">#REF!</definedName>
    <definedName name="BExUDWOXQGIZW0EAIIYLQUPXF8YV" localSheetId="4" hidden="1">#REF!</definedName>
    <definedName name="BExUDWOXQGIZW0EAIIYLQUPXF8YV" hidden="1">#REF!</definedName>
    <definedName name="BExUDXAIC17W1FUU8Z10XUAVB7CS" localSheetId="4" hidden="1">#REF!</definedName>
    <definedName name="BExUDXAIC17W1FUU8Z10XUAVB7CS" hidden="1">#REF!</definedName>
    <definedName name="BExUE5OMY7OAJQ9WR8C8HG311ORP" localSheetId="4" hidden="1">#REF!</definedName>
    <definedName name="BExUE5OMY7OAJQ9WR8C8HG311ORP" hidden="1">#REF!</definedName>
    <definedName name="BExUEFKOQWXXGRNLAOJV2BJ66UB8" localSheetId="4" hidden="1">#REF!</definedName>
    <definedName name="BExUEFKOQWXXGRNLAOJV2BJ66UB8" hidden="1">#REF!</definedName>
    <definedName name="BExUEJGX3OQQP5KFRJSRCZ70EI9V" localSheetId="4" hidden="1">#REF!</definedName>
    <definedName name="BExUEJGX3OQQP5KFRJSRCZ70EI9V" hidden="1">#REF!</definedName>
    <definedName name="BExUEKDB2RWXF3WMTZ6JSBCHNSDT" localSheetId="4" hidden="1">#REF!</definedName>
    <definedName name="BExUEKDB2RWXF3WMTZ6JSBCHNSDT" hidden="1">#REF!</definedName>
    <definedName name="BExUEYR71COFS2X8PDNU21IPMQEU" localSheetId="4" hidden="1">#REF!</definedName>
    <definedName name="BExUEYR71COFS2X8PDNU21IPMQEU" hidden="1">#REF!</definedName>
    <definedName name="BExVPRLJ9I6RX45EDVFSQGCPJSOK" localSheetId="4" hidden="1">#REF!</definedName>
    <definedName name="BExVPRLJ9I6RX45EDVFSQGCPJSOK" hidden="1">#REF!</definedName>
    <definedName name="BExVRFU8RWFT8A80ZVAW185SG2G6" localSheetId="4" hidden="1">#REF!</definedName>
    <definedName name="BExVRFU8RWFT8A80ZVAW185SG2G6" hidden="1">#REF!</definedName>
    <definedName name="BExVSJ3NHETBAIZTZQSM8LAVT76V" localSheetId="4" hidden="1">#REF!</definedName>
    <definedName name="BExVSJ3NHETBAIZTZQSM8LAVT76V" hidden="1">#REF!</definedName>
    <definedName name="BExVSL787C8E4HFQZ2NVLT35I2XV" localSheetId="4" hidden="1">#REF!</definedName>
    <definedName name="BExVSL787C8E4HFQZ2NVLT35I2XV" hidden="1">#REF!</definedName>
    <definedName name="BExVSTFTVV14SFGHQUOJL5SQ5TX9" localSheetId="4" hidden="1">#REF!</definedName>
    <definedName name="BExVSTFTVV14SFGHQUOJL5SQ5TX9" hidden="1">#REF!</definedName>
    <definedName name="BExVT017S14M5X928ARKQ2GNUFE0" localSheetId="4" hidden="1">#REF!</definedName>
    <definedName name="BExVT017S14M5X928ARKQ2GNUFE0" hidden="1">#REF!</definedName>
    <definedName name="BExVT3MPE8LQ5JFN3HQIFKSQ80U4" localSheetId="4" hidden="1">#REF!</definedName>
    <definedName name="BExVT3MPE8LQ5JFN3HQIFKSQ80U4" hidden="1">#REF!</definedName>
    <definedName name="BExVT7TRK3NZHPME2TFBXOF1WBR9" localSheetId="4" hidden="1">#REF!</definedName>
    <definedName name="BExVT7TRK3NZHPME2TFBXOF1WBR9" hidden="1">#REF!</definedName>
    <definedName name="BExVT9H0R0T7WGQAAC0HABMG54YM" localSheetId="4" hidden="1">#REF!</definedName>
    <definedName name="BExVT9H0R0T7WGQAAC0HABMG54YM" hidden="1">#REF!</definedName>
    <definedName name="BExVTAO57POUXSZQJQ6MABMZQA13" localSheetId="4" hidden="1">#REF!</definedName>
    <definedName name="BExVTAO57POUXSZQJQ6MABMZQA13" hidden="1">#REF!</definedName>
    <definedName name="BExVTCMDDEDGLUIMUU6BSFHEWTOP" localSheetId="4" hidden="1">#REF!</definedName>
    <definedName name="BExVTCMDDEDGLUIMUU6BSFHEWTOP" hidden="1">#REF!</definedName>
    <definedName name="BExVTCMDQMLKRA2NQR72XU6Y54IK" localSheetId="4" hidden="1">#REF!</definedName>
    <definedName name="BExVTCMDQMLKRA2NQR72XU6Y54IK" hidden="1">#REF!</definedName>
    <definedName name="BExVTCRV8FQ5U9OYWWL44N6KFNHU" localSheetId="4" hidden="1">#REF!</definedName>
    <definedName name="BExVTCRV8FQ5U9OYWWL44N6KFNHU" hidden="1">#REF!</definedName>
    <definedName name="BExVTNESHPVG0A0KZ7BRX26MS0PF" localSheetId="4" hidden="1">#REF!</definedName>
    <definedName name="BExVTNESHPVG0A0KZ7BRX26MS0PF" hidden="1">#REF!</definedName>
    <definedName name="BExVTTJVTNRSBHBTUZ78WG2JM5MK" localSheetId="4" hidden="1">#REF!</definedName>
    <definedName name="BExVTTJVTNRSBHBTUZ78WG2JM5MK" hidden="1">#REF!</definedName>
    <definedName name="BExVTXLMYR87BC04D1ERALPUFVPG" localSheetId="4" hidden="1">#REF!</definedName>
    <definedName name="BExVTXLMYR87BC04D1ERALPUFVPG" hidden="1">#REF!</definedName>
    <definedName name="BExVUL9V3H8ZF6Y72LQBBN639YAA" localSheetId="4" hidden="1">#REF!</definedName>
    <definedName name="BExVUL9V3H8ZF6Y72LQBBN639YAA" hidden="1">#REF!</definedName>
    <definedName name="BExVUZT95UAU8XG5X9XSE25CHQGA" localSheetId="4" hidden="1">#REF!</definedName>
    <definedName name="BExVUZT95UAU8XG5X9XSE25CHQGA" hidden="1">#REF!</definedName>
    <definedName name="BExVV5T14N2HZIK7HQ4P2KG09U0J" localSheetId="4" hidden="1">#REF!</definedName>
    <definedName name="BExVV5T14N2HZIK7HQ4P2KG09U0J" hidden="1">#REF!</definedName>
    <definedName name="BExVV7R410VYLADLX9LNG63ID6H1" localSheetId="4" hidden="1">#REF!</definedName>
    <definedName name="BExVV7R410VYLADLX9LNG63ID6H1" hidden="1">#REF!</definedName>
    <definedName name="BExVVAAVDXGWAVI6J2W0BCU58MBM" localSheetId="4" hidden="1">#REF!</definedName>
    <definedName name="BExVVAAVDXGWAVI6J2W0BCU58MBM" hidden="1">#REF!</definedName>
    <definedName name="BExVVCEED4JEKF59OV0G3T4XFMFO" localSheetId="4" hidden="1">#REF!</definedName>
    <definedName name="BExVVCEED4JEKF59OV0G3T4XFMFO" hidden="1">#REF!</definedName>
    <definedName name="BExVVPFO2J7FMSRPD36909HN4BZJ" localSheetId="4" hidden="1">#REF!</definedName>
    <definedName name="BExVVPFO2J7FMSRPD36909HN4BZJ" hidden="1">#REF!</definedName>
    <definedName name="BExVVQ19AQ3VCARJOC38SF7OYE9Y" localSheetId="4" hidden="1">#REF!</definedName>
    <definedName name="BExVVQ19AQ3VCARJOC38SF7OYE9Y" hidden="1">#REF!</definedName>
    <definedName name="BExVVQ19TAECID45CS4HXT1RD3AQ" localSheetId="4" hidden="1">#REF!</definedName>
    <definedName name="BExVVQ19TAECID45CS4HXT1RD3AQ" hidden="1">#REF!</definedName>
    <definedName name="BExVVYKOYB7OX8Y0B4UIUF79PVDO" localSheetId="4" hidden="1">#REF!</definedName>
    <definedName name="BExVVYKOYB7OX8Y0B4UIUF79PVDO" hidden="1">#REF!</definedName>
    <definedName name="BExVW3YV5XGIVJ97UUPDJGJ2P15B" localSheetId="4" hidden="1">#REF!</definedName>
    <definedName name="BExVW3YV5XGIVJ97UUPDJGJ2P15B" hidden="1">#REF!</definedName>
    <definedName name="BExVW5X571GEYR5SCU1Z2DHKWM79" localSheetId="4" hidden="1">#REF!</definedName>
    <definedName name="BExVW5X571GEYR5SCU1Z2DHKWM79" hidden="1">#REF!</definedName>
    <definedName name="BExVW6YTKA098AF57M4PHNQ54XMH" localSheetId="4" hidden="1">#REF!</definedName>
    <definedName name="BExVW6YTKA098AF57M4PHNQ54XMH" hidden="1">#REF!</definedName>
    <definedName name="BExVWHRDIJBRFANMKJFY05BHP7RS" localSheetId="4" hidden="1">#REF!</definedName>
    <definedName name="BExVWHRDIJBRFANMKJFY05BHP7RS" hidden="1">#REF!</definedName>
    <definedName name="BExVWINKCH0V0NUWH363SMXAZE62" localSheetId="4" hidden="1">#REF!</definedName>
    <definedName name="BExVWINKCH0V0NUWH363SMXAZE62" hidden="1">#REF!</definedName>
    <definedName name="BExVWYU8EK669NP172GEIGCTVPPA" localSheetId="4" hidden="1">#REF!</definedName>
    <definedName name="BExVWYU8EK669NP172GEIGCTVPPA" hidden="1">#REF!</definedName>
    <definedName name="BExVX3XN2DRJKL8EDBIG58RYQ36R" localSheetId="4" hidden="1">#REF!</definedName>
    <definedName name="BExVX3XN2DRJKL8EDBIG58RYQ36R" hidden="1">#REF!</definedName>
    <definedName name="BExVXBA38Z5WNQUH39HHZ2SAMC1T" localSheetId="4" hidden="1">#REF!</definedName>
    <definedName name="BExVXBA38Z5WNQUH39HHZ2SAMC1T" hidden="1">#REF!</definedName>
    <definedName name="BExVXDZ63PUART77BBR5SI63TPC6" localSheetId="4" hidden="1">#REF!</definedName>
    <definedName name="BExVXDZ63PUART77BBR5SI63TPC6" hidden="1">#REF!</definedName>
    <definedName name="BExVXHKI6LFYMGWISMPACMO247HL" localSheetId="4" hidden="1">#REF!</definedName>
    <definedName name="BExVXHKI6LFYMGWISMPACMO247HL" hidden="1">#REF!</definedName>
    <definedName name="BExVXK9SK580O7MYHVNJ3V911ALP" localSheetId="4" hidden="1">#REF!</definedName>
    <definedName name="BExVXK9SK580O7MYHVNJ3V911ALP" hidden="1">#REF!</definedName>
    <definedName name="BExVXLX2BZ5EF2X6R41BTKRJR1NM" localSheetId="4" hidden="1">#REF!</definedName>
    <definedName name="BExVXLX2BZ5EF2X6R41BTKRJR1NM" hidden="1">#REF!</definedName>
    <definedName name="BExVXYT01U5IPYA7E44FWS6KCEFC" localSheetId="4" hidden="1">#REF!</definedName>
    <definedName name="BExVXYT01U5IPYA7E44FWS6KCEFC" hidden="1">#REF!</definedName>
    <definedName name="BExVY11V7U1SAY4QKYE0PBSPD7LW" localSheetId="4" hidden="1">#REF!</definedName>
    <definedName name="BExVY11V7U1SAY4QKYE0PBSPD7LW" hidden="1">#REF!</definedName>
    <definedName name="BExVY1SV37DL5YU59HS4IG3VBCP4" localSheetId="4" hidden="1">#REF!</definedName>
    <definedName name="BExVY1SV37DL5YU59HS4IG3VBCP4" hidden="1">#REF!</definedName>
    <definedName name="BExVY3WFGJKSQA08UF9NCMST928Y" localSheetId="4" hidden="1">#REF!</definedName>
    <definedName name="BExVY3WFGJKSQA08UF9NCMST928Y" hidden="1">#REF!</definedName>
    <definedName name="BExVY954UOEVQEIC5OFO4NEWVKAQ" localSheetId="4" hidden="1">#REF!</definedName>
    <definedName name="BExVY954UOEVQEIC5OFO4NEWVKAQ" hidden="1">#REF!</definedName>
    <definedName name="BExVYHDYIV5397LC02V4FEP8VD6W" localSheetId="4" hidden="1">#REF!</definedName>
    <definedName name="BExVYHDYIV5397LC02V4FEP8VD6W" hidden="1">#REF!</definedName>
    <definedName name="BExVYO4NFDGC4ZOGHANQWX5CH4BT" localSheetId="4" hidden="1">#REF!</definedName>
    <definedName name="BExVYO4NFDGC4ZOGHANQWX5CH4BT" hidden="1">#REF!</definedName>
    <definedName name="BExVYOVIZDA18YIQ0A30Q052PCAK" localSheetId="4" hidden="1">#REF!</definedName>
    <definedName name="BExVYOVIZDA18YIQ0A30Q052PCAK" hidden="1">#REF!</definedName>
    <definedName name="BExVYPS2R6B75R1EFIUJ6G5TE4Q4" localSheetId="4" hidden="1">#REF!</definedName>
    <definedName name="BExVYPS2R6B75R1EFIUJ6G5TE4Q4" hidden="1">#REF!</definedName>
    <definedName name="BExVYQIXPEM6J4JVP78BRHIC05PV" localSheetId="4" hidden="1">#REF!</definedName>
    <definedName name="BExVYQIXPEM6J4JVP78BRHIC05PV" hidden="1">#REF!</definedName>
    <definedName name="BExVYVGWN7SONLVDH9WJ2F1JS264" localSheetId="4" hidden="1">#REF!</definedName>
    <definedName name="BExVYVGWN7SONLVDH9WJ2F1JS264" hidden="1">#REF!</definedName>
    <definedName name="BExVZ40HNAZRM8JHYYNQ7F6A4GU0" localSheetId="4" hidden="1">#REF!</definedName>
    <definedName name="BExVZ40HNAZRM8JHYYNQ7F6A4GU0" hidden="1">#REF!</definedName>
    <definedName name="BExVZ7WRO17PYILJEJGPQCO5IL66" localSheetId="4" hidden="1">#REF!</definedName>
    <definedName name="BExVZ7WRO17PYILJEJGPQCO5IL66" hidden="1">#REF!</definedName>
    <definedName name="BExVZ9EO732IK6MNMG17Y1EFTJQC" localSheetId="4" hidden="1">#REF!</definedName>
    <definedName name="BExVZ9EO732IK6MNMG17Y1EFTJQC" hidden="1">#REF!</definedName>
    <definedName name="BExVZB1Y5J4UL2LKK0363EU7GIJ1" localSheetId="4" hidden="1">#REF!</definedName>
    <definedName name="BExVZB1Y5J4UL2LKK0363EU7GIJ1" hidden="1">#REF!</definedName>
    <definedName name="BExVZGQXYK2ICC9JSNFPRHBD5KNU" localSheetId="4" hidden="1">#REF!</definedName>
    <definedName name="BExVZGQXYK2ICC9JSNFPRHBD5KNU" hidden="1">#REF!</definedName>
    <definedName name="BExVZJQVO5LQ0BJH5JEN5NOBIAF6" localSheetId="4" hidden="1">#REF!</definedName>
    <definedName name="BExVZJQVO5LQ0BJH5JEN5NOBIAF6" hidden="1">#REF!</definedName>
    <definedName name="BExVZNXWS91RD7NXV5NE2R3C8WW7" localSheetId="4" hidden="1">#REF!</definedName>
    <definedName name="BExVZNXWS91RD7NXV5NE2R3C8WW7" hidden="1">#REF!</definedName>
    <definedName name="BExW008AGT1ZRN5DFG4YOH5F7G47" localSheetId="4" hidden="1">#REF!</definedName>
    <definedName name="BExW008AGT1ZRN5DFG4YOH5F7G47" hidden="1">#REF!</definedName>
    <definedName name="BExW0386REQRCQCVT9BCX80UPTRY" localSheetId="4" hidden="1">#REF!</definedName>
    <definedName name="BExW0386REQRCQCVT9BCX80UPTRY" hidden="1">#REF!</definedName>
    <definedName name="BExW0FYP4WXY71CYUG40SUBG9UWU" localSheetId="4" hidden="1">#REF!</definedName>
    <definedName name="BExW0FYP4WXY71CYUG40SUBG9UWU" hidden="1">#REF!</definedName>
    <definedName name="BExW0MPJNQOJ7D6U780WU5XBL97X" localSheetId="4" hidden="1">#REF!</definedName>
    <definedName name="BExW0MPJNQOJ7D6U780WU5XBL97X" hidden="1">#REF!</definedName>
    <definedName name="BExW0RI61B4VV0ARXTFVBAWRA1C5" localSheetId="4" hidden="1">#REF!</definedName>
    <definedName name="BExW0RI61B4VV0ARXTFVBAWRA1C5" hidden="1">#REF!</definedName>
    <definedName name="BExW0Y8T85LBE0WS6FPX6ILTX9ON" localSheetId="4" hidden="1">#REF!</definedName>
    <definedName name="BExW0Y8T85LBE0WS6FPX6ILTX9ON" hidden="1">#REF!</definedName>
    <definedName name="BExW1BVUYQTKMOR56MW7RVRX4L1L" localSheetId="4" hidden="1">#REF!</definedName>
    <definedName name="BExW1BVUYQTKMOR56MW7RVRX4L1L" hidden="1">#REF!</definedName>
    <definedName name="BExW1F1220628FOMTW5UAATHRJHK" localSheetId="4" hidden="1">#REF!</definedName>
    <definedName name="BExW1F1220628FOMTW5UAATHRJHK" hidden="1">#REF!</definedName>
    <definedName name="BExW1PTHB0NZUF0GTD2J1UUL693E" localSheetId="4" hidden="1">#REF!</definedName>
    <definedName name="BExW1PTHB0NZUF0GTD2J1UUL693E" hidden="1">#REF!</definedName>
    <definedName name="BExW1TKA0Z9OP2DTG50GZR5EG8C7" localSheetId="4" hidden="1">#REF!</definedName>
    <definedName name="BExW1TKA0Z9OP2DTG50GZR5EG8C7" hidden="1">#REF!</definedName>
    <definedName name="BExW1U0JLKQ094DW5MMOI8UHO09V" localSheetId="4" hidden="1">#REF!</definedName>
    <definedName name="BExW1U0JLKQ094DW5MMOI8UHO09V" hidden="1">#REF!</definedName>
    <definedName name="BExW1WK6J1TDP29S3QDPTYZJBLIW" localSheetId="4" hidden="1">#REF!</definedName>
    <definedName name="BExW1WK6J1TDP29S3QDPTYZJBLIW" hidden="1">#REF!</definedName>
    <definedName name="BExW283NP9D366XFPXLGSCI5UB0L" localSheetId="4" hidden="1">#REF!</definedName>
    <definedName name="BExW283NP9D366XFPXLGSCI5UB0L" hidden="1">#REF!</definedName>
    <definedName name="BExW2H3C8WJSBW5FGTFKVDVJC4CL" localSheetId="4" hidden="1">#REF!</definedName>
    <definedName name="BExW2H3C8WJSBW5FGTFKVDVJC4CL" hidden="1">#REF!</definedName>
    <definedName name="BExW2MSCKPGF5K3I7TL4KF5ISUOL" localSheetId="4" hidden="1">#REF!</definedName>
    <definedName name="BExW2MSCKPGF5K3I7TL4KF5ISUOL" hidden="1">#REF!</definedName>
    <definedName name="BExW2SMO90FU9W8DVVES6Q4E6BZR" localSheetId="4" hidden="1">#REF!</definedName>
    <definedName name="BExW2SMO90FU9W8DVVES6Q4E6BZR" hidden="1">#REF!</definedName>
    <definedName name="BExW36V9N91OHCUMGWJQL3I5P4JK" localSheetId="4" hidden="1">#REF!</definedName>
    <definedName name="BExW36V9N91OHCUMGWJQL3I5P4JK" hidden="1">#REF!</definedName>
    <definedName name="BExW39V04HTFFQE7DAW9MAJT0NNF" localSheetId="4" hidden="1">#REF!</definedName>
    <definedName name="BExW39V04HTFFQE7DAW9MAJT0NNF" hidden="1">#REF!</definedName>
    <definedName name="BExW3ECU6QPMV99AITCPHAG0CGYK" localSheetId="4" hidden="1">#REF!</definedName>
    <definedName name="BExW3ECU6QPMV99AITCPHAG0CGYK" hidden="1">#REF!</definedName>
    <definedName name="BExW3EIBA1J9Q9NA9VCGZGRS8WV7" localSheetId="4" hidden="1">#REF!</definedName>
    <definedName name="BExW3EIBA1J9Q9NA9VCGZGRS8WV7" hidden="1">#REF!</definedName>
    <definedName name="BExW3FEO8FI8N6AGQKYEG4SQVJWB" localSheetId="4" hidden="1">#REF!</definedName>
    <definedName name="BExW3FEO8FI8N6AGQKYEG4SQVJWB" hidden="1">#REF!</definedName>
    <definedName name="BExW3GB28STOMJUSZEIA7YKYNS4Y" localSheetId="4" hidden="1">#REF!</definedName>
    <definedName name="BExW3GB28STOMJUSZEIA7YKYNS4Y" hidden="1">#REF!</definedName>
    <definedName name="BExW3T1K638HT5E0Y8MMK108P5JT" localSheetId="4" hidden="1">#REF!</definedName>
    <definedName name="BExW3T1K638HT5E0Y8MMK108P5JT" hidden="1">#REF!</definedName>
    <definedName name="BExW3U3D6FTAFTK3Q7DSA9FY454Q" localSheetId="4" hidden="1">#REF!</definedName>
    <definedName name="BExW3U3D6FTAFTK3Q7DSA9FY454Q" hidden="1">#REF!</definedName>
    <definedName name="BExW4217ZHL9VO39POSTJOD090WU" localSheetId="4" hidden="1">#REF!</definedName>
    <definedName name="BExW4217ZHL9VO39POSTJOD090WU" hidden="1">#REF!</definedName>
    <definedName name="BExW4GPW71EBF8XPS2QGVQHBCDX3" localSheetId="4" hidden="1">#REF!</definedName>
    <definedName name="BExW4GPW71EBF8XPS2QGVQHBCDX3" hidden="1">#REF!</definedName>
    <definedName name="BExW4JKC5837JBPCOJV337ZVYYY3" localSheetId="4" hidden="1">#REF!</definedName>
    <definedName name="BExW4JKC5837JBPCOJV337ZVYYY3" hidden="1">#REF!</definedName>
    <definedName name="BExW4O2DBZGV8KGBO9EB4BAXIH4Y" localSheetId="4" hidden="1">#REF!</definedName>
    <definedName name="BExW4O2DBZGV8KGBO9EB4BAXIH4Y" hidden="1">#REF!</definedName>
    <definedName name="BExW4QR9FV9MP5K610THBSM51RYO" localSheetId="4" hidden="1">#REF!</definedName>
    <definedName name="BExW4QR9FV9MP5K610THBSM51RYO" hidden="1">#REF!</definedName>
    <definedName name="BExW4Z029R9E19ZENN3WEA3VDAD1" localSheetId="4" hidden="1">#REF!</definedName>
    <definedName name="BExW4Z029R9E19ZENN3WEA3VDAD1" hidden="1">#REF!</definedName>
    <definedName name="BExW53SPLW3K0Y0ZVTM4NYF1B2YH" localSheetId="4" hidden="1">#REF!</definedName>
    <definedName name="BExW53SPLW3K0Y0ZVTM4NYF1B2YH" hidden="1">#REF!</definedName>
    <definedName name="BExW591F7X34FVKJ2OUT09PFUW1B" localSheetId="4" hidden="1">#REF!</definedName>
    <definedName name="BExW591F7X34FVKJ2OUT09PFUW1B" hidden="1">#REF!</definedName>
    <definedName name="BExW5AZNT6IAZGNF2C879ODHY1B8" localSheetId="4" hidden="1">#REF!</definedName>
    <definedName name="BExW5AZNT6IAZGNF2C879ODHY1B8" hidden="1">#REF!</definedName>
    <definedName name="BExW5F6OUXHEWQU5VYE7W7P8DD78" localSheetId="4" hidden="1">#REF!</definedName>
    <definedName name="BExW5F6OUXHEWQU5VYE7W7P8DD78" hidden="1">#REF!</definedName>
    <definedName name="BExW5WPU27WD4NWZOT0ZEJIDLX5J" localSheetId="4" hidden="1">#REF!</definedName>
    <definedName name="BExW5WPU27WD4NWZOT0ZEJIDLX5J" hidden="1">#REF!</definedName>
    <definedName name="BExW5YD97EMSUYC4KDEFH1FB4FY3" localSheetId="4" hidden="1">#REF!</definedName>
    <definedName name="BExW5YD97EMSUYC4KDEFH1FB4FY3" hidden="1">#REF!</definedName>
    <definedName name="BExW5Z469DSRWTA6T0KVLA7SMIPL" localSheetId="4" hidden="1">#REF!</definedName>
    <definedName name="BExW5Z469DSRWTA6T0KVLA7SMIPL" hidden="1">#REF!</definedName>
    <definedName name="BExW62ETJAPBX5X53FTGUCHZXI2K" localSheetId="4" hidden="1">#REF!</definedName>
    <definedName name="BExW62ETJAPBX5X53FTGUCHZXI2K" hidden="1">#REF!</definedName>
    <definedName name="BExW660AV1TUV2XNUPD65RZR3QOO" localSheetId="4" hidden="1">#REF!</definedName>
    <definedName name="BExW660AV1TUV2XNUPD65RZR3QOO" hidden="1">#REF!</definedName>
    <definedName name="BExW66LVVZK656PQY1257QMHP2AY" localSheetId="4" hidden="1">#REF!</definedName>
    <definedName name="BExW66LVVZK656PQY1257QMHP2AY" hidden="1">#REF!</definedName>
    <definedName name="BExW6EJPHAP1TWT380AZLXNHR22P" localSheetId="4" hidden="1">#REF!</definedName>
    <definedName name="BExW6EJPHAP1TWT380AZLXNHR22P" hidden="1">#REF!</definedName>
    <definedName name="BExW6G1PJ38H10DVLL8WPQ736OEB" localSheetId="4" hidden="1">#REF!</definedName>
    <definedName name="BExW6G1PJ38H10DVLL8WPQ736OEB" hidden="1">#REF!</definedName>
    <definedName name="BExW794A74Z5F2K8LVQLD6VSKXUE" localSheetId="4" hidden="1">#REF!</definedName>
    <definedName name="BExW794A74Z5F2K8LVQLD6VSKXUE" hidden="1">#REF!</definedName>
    <definedName name="BExW7Q1TQ8E6G4WYYNSOMV43S95R" localSheetId="4" hidden="1">#REF!</definedName>
    <definedName name="BExW7Q1TQ8E6G4WYYNSOMV43S95R" hidden="1">#REF!</definedName>
    <definedName name="BExW7XZTFZV0N9YM9S4PM74A5X2O" localSheetId="4" hidden="1">#REF!</definedName>
    <definedName name="BExW7XZTFZV0N9YM9S4PM74A5X2O" hidden="1">#REF!</definedName>
    <definedName name="BExW8K0SSIPSKBVP06IJ71600HJZ" localSheetId="4" hidden="1">#REF!</definedName>
    <definedName name="BExW8K0SSIPSKBVP06IJ71600HJZ" hidden="1">#REF!</definedName>
    <definedName name="BExW8T0GVY3ZYO4ACSBLHS8SH895" localSheetId="4" hidden="1">#REF!</definedName>
    <definedName name="BExW8T0GVY3ZYO4ACSBLHS8SH895" hidden="1">#REF!</definedName>
    <definedName name="BExW8YEP73JMMU9HZ08PM4WHJQZ4" localSheetId="4" hidden="1">#REF!</definedName>
    <definedName name="BExW8YEP73JMMU9HZ08PM4WHJQZ4" hidden="1">#REF!</definedName>
    <definedName name="BExW937AT53OZQRHNWQZ5BVH24IE" localSheetId="4" hidden="1">#REF!</definedName>
    <definedName name="BExW937AT53OZQRHNWQZ5BVH24IE" hidden="1">#REF!</definedName>
    <definedName name="BExW95LN5N0LYFFVP7GJEGDVDLF0" localSheetId="4" hidden="1">#REF!</definedName>
    <definedName name="BExW95LN5N0LYFFVP7GJEGDVDLF0" hidden="1">#REF!</definedName>
    <definedName name="BExW967733Q8RAJOHR2GJ3HO8JIW" localSheetId="4" hidden="1">#REF!</definedName>
    <definedName name="BExW967733Q8RAJOHR2GJ3HO8JIW" hidden="1">#REF!</definedName>
    <definedName name="BExW9POK1KIOI0ALS5MZIKTDIYMA" localSheetId="4" hidden="1">#REF!</definedName>
    <definedName name="BExW9POK1KIOI0ALS5MZIKTDIYMA" hidden="1">#REF!</definedName>
    <definedName name="BExXLDE6PN4ESWT3LXJNQCY94NE4" localSheetId="4" hidden="1">#REF!</definedName>
    <definedName name="BExXLDE6PN4ESWT3LXJNQCY94NE4" hidden="1">#REF!</definedName>
    <definedName name="BExXLQVPK2H3IF0NDDA5CT612EUK" localSheetId="4" hidden="1">#REF!</definedName>
    <definedName name="BExXLQVPK2H3IF0NDDA5CT612EUK" hidden="1">#REF!</definedName>
    <definedName name="BExXLR6IO70TYTACKQH9M5PGV24J" localSheetId="4" hidden="1">#REF!</definedName>
    <definedName name="BExXLR6IO70TYTACKQH9M5PGV24J" hidden="1">#REF!</definedName>
    <definedName name="BExXM065WOLYRYHGHOJE0OOFXA4M" localSheetId="4" hidden="1">#REF!</definedName>
    <definedName name="BExXM065WOLYRYHGHOJE0OOFXA4M" hidden="1">#REF!</definedName>
    <definedName name="BExXM3GUNXVDM82KUR17NNUMQCNI" localSheetId="4" hidden="1">#REF!</definedName>
    <definedName name="BExXM3GUNXVDM82KUR17NNUMQCNI" hidden="1">#REF!</definedName>
    <definedName name="BExXMA28M8SH7MKIGETSDA72WUIZ" localSheetId="4" hidden="1">#REF!</definedName>
    <definedName name="BExXMA28M8SH7MKIGETSDA72WUIZ" hidden="1">#REF!</definedName>
    <definedName name="BExXMOLHIAHDLFSA31PUB36SC3I9" localSheetId="4" hidden="1">#REF!</definedName>
    <definedName name="BExXMOLHIAHDLFSA31PUB36SC3I9" hidden="1">#REF!</definedName>
    <definedName name="BExXMT8T5Z3M2JBQN65X2LKH0YQI" localSheetId="4" hidden="1">#REF!</definedName>
    <definedName name="BExXMT8T5Z3M2JBQN65X2LKH0YQI" hidden="1">#REF!</definedName>
    <definedName name="BExXN1XNO7H60M9X1E7EVWFJDM5N" localSheetId="4" hidden="1">#REF!</definedName>
    <definedName name="BExXN1XNO7H60M9X1E7EVWFJDM5N" hidden="1">#REF!</definedName>
    <definedName name="BExXN1XOOOY51EZQ6II0LWEU2OYT" localSheetId="4" hidden="1">#REF!</definedName>
    <definedName name="BExXN1XOOOY51EZQ6II0LWEU2OYT" hidden="1">#REF!</definedName>
    <definedName name="BExXN22ZOTIW49GPLWFYKVM90FNZ" localSheetId="4" hidden="1">#REF!</definedName>
    <definedName name="BExXN22ZOTIW49GPLWFYKVM90FNZ" hidden="1">#REF!</definedName>
    <definedName name="BExXN6QAP8UJQVN4R4BQKPP4QK35" localSheetId="4" hidden="1">#REF!</definedName>
    <definedName name="BExXN6QAP8UJQVN4R4BQKPP4QK35" hidden="1">#REF!</definedName>
    <definedName name="BExXNBOA39T2X6Y5Y5GZ5DDNA1AX" localSheetId="4" hidden="1">#REF!</definedName>
    <definedName name="BExXNBOA39T2X6Y5Y5GZ5DDNA1AX" hidden="1">#REF!</definedName>
    <definedName name="BExXNBZ1BRDK73S9XPRR1645KLVB" localSheetId="4" hidden="1">#REF!</definedName>
    <definedName name="BExXNBZ1BRDK73S9XPRR1645KLVB" hidden="1">#REF!</definedName>
    <definedName name="BExXND6872VJ3M2PGT056WQMWBHD" localSheetId="4" hidden="1">#REF!</definedName>
    <definedName name="BExXND6872VJ3M2PGT056WQMWBHD" hidden="1">#REF!</definedName>
    <definedName name="BExXNPM24UN2PGVL9D1TUBFRIKR4" localSheetId="4" hidden="1">#REF!</definedName>
    <definedName name="BExXNPM24UN2PGVL9D1TUBFRIKR4" hidden="1">#REF!</definedName>
    <definedName name="BExXNWCR6WOY5G3VTC96QCIFQE0E" localSheetId="4" hidden="1">#REF!</definedName>
    <definedName name="BExXNWCR6WOY5G3VTC96QCIFQE0E" hidden="1">#REF!</definedName>
    <definedName name="BExXNWYB165VO9MHARCL5WLCHWS0" localSheetId="4" hidden="1">#REF!</definedName>
    <definedName name="BExXNWYB165VO9MHARCL5WLCHWS0" hidden="1">#REF!</definedName>
    <definedName name="BExXO278QHQN8JDK5425EJ615ECC" localSheetId="4" hidden="1">#REF!</definedName>
    <definedName name="BExXO278QHQN8JDK5425EJ615ECC" hidden="1">#REF!</definedName>
    <definedName name="BExXOBHOP0WGFHI2Y9AO4L440UVQ" localSheetId="4" hidden="1">#REF!</definedName>
    <definedName name="BExXOBHOP0WGFHI2Y9AO4L440UVQ" hidden="1">#REF!</definedName>
    <definedName name="BExXOHHHX25B8F97636QMXFUDZQK" localSheetId="4" hidden="1">#REF!</definedName>
    <definedName name="BExXOHHHX25B8F97636QMXFUDZQK" hidden="1">#REF!</definedName>
    <definedName name="BExXOHSAD2NSHOLLMZ2JWA4I3I1R" localSheetId="4" hidden="1">#REF!</definedName>
    <definedName name="BExXOHSAD2NSHOLLMZ2JWA4I3I1R" hidden="1">#REF!</definedName>
    <definedName name="BExXOJKWIJ6IFTV1RHIWHR91EZMW" localSheetId="4" hidden="1">#REF!</definedName>
    <definedName name="BExXOJKWIJ6IFTV1RHIWHR91EZMW" hidden="1">#REF!</definedName>
    <definedName name="BExXP80B5FGA00JCM7UXKPI3PB7Y" localSheetId="4" hidden="1">#REF!</definedName>
    <definedName name="BExXP80B5FGA00JCM7UXKPI3PB7Y" hidden="1">#REF!</definedName>
    <definedName name="BExXP85M4WXYVN1UVHUTOEKEG5XS" localSheetId="4" hidden="1">#REF!</definedName>
    <definedName name="BExXP85M4WXYVN1UVHUTOEKEG5XS" hidden="1">#REF!</definedName>
    <definedName name="BExXPELOTHOAG0OWILLAH94OZV5J" localSheetId="4" hidden="1">#REF!</definedName>
    <definedName name="BExXPELOTHOAG0OWILLAH94OZV5J" hidden="1">#REF!</definedName>
    <definedName name="BExXPOSJRLJNYPU01QNNQ5URXP2U" localSheetId="4" hidden="1">#REF!</definedName>
    <definedName name="BExXPOSJRLJNYPU01QNNQ5URXP2U" hidden="1">#REF!</definedName>
    <definedName name="BExXPS31W1VD2NMIE4E37LHVDF0L" localSheetId="4" hidden="1">#REF!</definedName>
    <definedName name="BExXPS31W1VD2NMIE4E37LHVDF0L" hidden="1">#REF!</definedName>
    <definedName name="BExXPZKYEMVF5JOC14HYOOYQK6JK" localSheetId="4" hidden="1">#REF!</definedName>
    <definedName name="BExXPZKYEMVF5JOC14HYOOYQK6JK" hidden="1">#REF!</definedName>
    <definedName name="BExXQ89PA10X79WBWOEP1AJX1OQM" localSheetId="4" hidden="1">#REF!</definedName>
    <definedName name="BExXQ89PA10X79WBWOEP1AJX1OQM" hidden="1">#REF!</definedName>
    <definedName name="BExXQCGQGGYSI0LTRVR73MUO50AW" localSheetId="4" hidden="1">#REF!</definedName>
    <definedName name="BExXQCGQGGYSI0LTRVR73MUO50AW" hidden="1">#REF!</definedName>
    <definedName name="BExXQEEXFHDQ8DSRAJSB5ET6J004" localSheetId="4" hidden="1">#REF!</definedName>
    <definedName name="BExXQEEXFHDQ8DSRAJSB5ET6J004" hidden="1">#REF!</definedName>
    <definedName name="BExXQH41O5HZAH8BO6HCFY8YC3TU" localSheetId="4" hidden="1">#REF!</definedName>
    <definedName name="BExXQH41O5HZAH8BO6HCFY8YC3TU" hidden="1">#REF!</definedName>
    <definedName name="BExXQJIEF5R3QQ6D8HO3NGPU0IQC" localSheetId="4" hidden="1">#REF!</definedName>
    <definedName name="BExXQJIEF5R3QQ6D8HO3NGPU0IQC" hidden="1">#REF!</definedName>
    <definedName name="BExXQRAVW0KPQXIJ59NG6UGTZB59" localSheetId="4" hidden="1">#REF!</definedName>
    <definedName name="BExXQRAVW0KPQXIJ59NG6UGTZB59" hidden="1">#REF!</definedName>
    <definedName name="BExXQU00K9ER4I1WM7T9J0W1E7ZC" localSheetId="4" hidden="1">#REF!</definedName>
    <definedName name="BExXQU00K9ER4I1WM7T9J0W1E7ZC" hidden="1">#REF!</definedName>
    <definedName name="BExXQU00KOR7XLM8B13DGJ1MIQDY" localSheetId="4" hidden="1">#REF!</definedName>
    <definedName name="BExXQU00KOR7XLM8B13DGJ1MIQDY" hidden="1">#REF!</definedName>
    <definedName name="BExXQUG48Q1ISN53FE4MRROM0HSJ" localSheetId="4" hidden="1">#REF!</definedName>
    <definedName name="BExXQUG48Q1ISN53FE4MRROM0HSJ" hidden="1">#REF!</definedName>
    <definedName name="BExXQXG18PS8HGBOS03OSTQ0KEYC" localSheetId="4" hidden="1">#REF!</definedName>
    <definedName name="BExXQXG18PS8HGBOS03OSTQ0KEYC" hidden="1">#REF!</definedName>
    <definedName name="BExXQXQT4OAFQT5B0YB3USDJOJOB" localSheetId="4" hidden="1">#REF!</definedName>
    <definedName name="BExXQXQT4OAFQT5B0YB3USDJOJOB" hidden="1">#REF!</definedName>
    <definedName name="BExXR3FSEXAHSXEQNJORWFCPX86N" localSheetId="4" hidden="1">#REF!</definedName>
    <definedName name="BExXR3FSEXAHSXEQNJORWFCPX86N" hidden="1">#REF!</definedName>
    <definedName name="BExXR3W3FKYQBLR299HO9RZ70C43" localSheetId="4" hidden="1">#REF!</definedName>
    <definedName name="BExXR3W3FKYQBLR299HO9RZ70C43" hidden="1">#REF!</definedName>
    <definedName name="BExXR46U23CRRBV6IZT982MAEQKI" localSheetId="4" hidden="1">#REF!</definedName>
    <definedName name="BExXR46U23CRRBV6IZT982MAEQKI" hidden="1">#REF!</definedName>
    <definedName name="BExXR6A8W3ND3XDZXBMQZ1VCAXHG" localSheetId="4" hidden="1">#REF!</definedName>
    <definedName name="BExXR6A8W3ND3XDZXBMQZ1VCAXHG" hidden="1">#REF!</definedName>
    <definedName name="BExXR7HKNHT37B4OOA9K9191PP22" localSheetId="4" hidden="1">#REF!</definedName>
    <definedName name="BExXR7HKNHT37B4OOA9K9191PP22" hidden="1">#REF!</definedName>
    <definedName name="BExXR8OKAVX7O70V5IYG2PRKXSTI" localSheetId="4" hidden="1">#REF!</definedName>
    <definedName name="BExXR8OKAVX7O70V5IYG2PRKXSTI" hidden="1">#REF!</definedName>
    <definedName name="BExXRA6N6XCLQM6XDV724ZIH6G93" localSheetId="4" hidden="1">#REF!</definedName>
    <definedName name="BExXRA6N6XCLQM6XDV724ZIH6G93" hidden="1">#REF!</definedName>
    <definedName name="BExXRABZ1CNKCG6K1MR6OUFHF7J9" localSheetId="4" hidden="1">#REF!</definedName>
    <definedName name="BExXRABZ1CNKCG6K1MR6OUFHF7J9" hidden="1">#REF!</definedName>
    <definedName name="BExXRBOFETC0OTJ6WY3VPMFH03VB" localSheetId="4" hidden="1">#REF!</definedName>
    <definedName name="BExXRBOFETC0OTJ6WY3VPMFH03VB" hidden="1">#REF!</definedName>
    <definedName name="BExXRD13K1S9Y3JGR7CXSONT7RJZ" localSheetId="4" hidden="1">#REF!</definedName>
    <definedName name="BExXRD13K1S9Y3JGR7CXSONT7RJZ" hidden="1">#REF!</definedName>
    <definedName name="BExXRIFB4QQ87QIGA9AG0NXP577K" localSheetId="4" hidden="1">#REF!</definedName>
    <definedName name="BExXRIFB4QQ87QIGA9AG0NXP577K" hidden="1">#REF!</definedName>
    <definedName name="BExXRIQ2JF2CVTRDQX2D9SPH7FTN" localSheetId="4" hidden="1">#REF!</definedName>
    <definedName name="BExXRIQ2JF2CVTRDQX2D9SPH7FTN" hidden="1">#REF!</definedName>
    <definedName name="BExXRO4A6VUH1F4XV8N1BRJ4896W" localSheetId="4" hidden="1">#REF!</definedName>
    <definedName name="BExXRO4A6VUH1F4XV8N1BRJ4896W" hidden="1">#REF!</definedName>
    <definedName name="BExXRO9N1SNJZGKD90P4K7FU1J0P" localSheetId="4" hidden="1">#REF!</definedName>
    <definedName name="BExXRO9N1SNJZGKD90P4K7FU1J0P" hidden="1">#REF!</definedName>
    <definedName name="BExXROF2MWDZ7IFXX27XOJ79Q86E" localSheetId="4" hidden="1">#REF!</definedName>
    <definedName name="BExXROF2MWDZ7IFXX27XOJ79Q86E" hidden="1">#REF!</definedName>
    <definedName name="BExXRV5QP3Z0KAQ1EQT9JYT2FV0L" localSheetId="4" hidden="1">#REF!</definedName>
    <definedName name="BExXRV5QP3Z0KAQ1EQT9JYT2FV0L" hidden="1">#REF!</definedName>
    <definedName name="BExXRZ20LZZCW8LVGDK0XETOTSAI" localSheetId="4" hidden="1">#REF!</definedName>
    <definedName name="BExXRZ20LZZCW8LVGDK0XETOTSAI" hidden="1">#REF!</definedName>
    <definedName name="BExXS4R1GKUJQX6MHUIUN4S3SCAS" localSheetId="4" hidden="1">#REF!</definedName>
    <definedName name="BExXS4R1GKUJQX6MHUIUN4S3SCAS" hidden="1">#REF!</definedName>
    <definedName name="BExXS63O4OMWMNXXAODZQFSDG33N" localSheetId="4" hidden="1">#REF!</definedName>
    <definedName name="BExXS63O4OMWMNXXAODZQFSDG33N" hidden="1">#REF!</definedName>
    <definedName name="BExXSBSP1TOY051HSPEPM0AEIO2M" localSheetId="4" hidden="1">#REF!</definedName>
    <definedName name="BExXSBSP1TOY051HSPEPM0AEIO2M" hidden="1">#REF!</definedName>
    <definedName name="BExXSC8RFK5D68FJD2HI4K66SA6I" localSheetId="4" hidden="1">#REF!</definedName>
    <definedName name="BExXSC8RFK5D68FJD2HI4K66SA6I" hidden="1">#REF!</definedName>
    <definedName name="BExXSCP0AZ5MYCC2UFG2GLBCV1CC" localSheetId="4" hidden="1">#REF!</definedName>
    <definedName name="BExXSCP0AZ5MYCC2UFG2GLBCV1CC" hidden="1">#REF!</definedName>
    <definedName name="BExXSNHC88W4UMXEOIOOATJAIKZO" localSheetId="4" hidden="1">#REF!</definedName>
    <definedName name="BExXSNHC88W4UMXEOIOOATJAIKZO" hidden="1">#REF!</definedName>
    <definedName name="BExXSTBS08WIA9TLALV3UQ2Z3MRG" localSheetId="4" hidden="1">#REF!</definedName>
    <definedName name="BExXSTBS08WIA9TLALV3UQ2Z3MRG" hidden="1">#REF!</definedName>
    <definedName name="BExXSVQ2WOJJ73YEO8Q2FK60V4G8" localSheetId="4" hidden="1">#REF!</definedName>
    <definedName name="BExXSVQ2WOJJ73YEO8Q2FK60V4G8" hidden="1">#REF!</definedName>
    <definedName name="BExXTER5A2EQ14KN6J0MVATIHVKN" localSheetId="4" hidden="1">#REF!</definedName>
    <definedName name="BExXTER5A2EQ14KN6J0MVATIHVKN" hidden="1">#REF!</definedName>
    <definedName name="BExXTHLRNL82GN7KZY3TOLO508N7" localSheetId="4" hidden="1">#REF!</definedName>
    <definedName name="BExXTHLRNL82GN7KZY3TOLO508N7" hidden="1">#REF!</definedName>
    <definedName name="BExXTL72MKEQSQH9L2OTFLU8DM2B" localSheetId="4" hidden="1">#REF!</definedName>
    <definedName name="BExXTL72MKEQSQH9L2OTFLU8DM2B" hidden="1">#REF!</definedName>
    <definedName name="BExXTM3M4RTCRSX7VGAXGQNPP668" localSheetId="4" hidden="1">#REF!</definedName>
    <definedName name="BExXTM3M4RTCRSX7VGAXGQNPP668" hidden="1">#REF!</definedName>
    <definedName name="BExXTOCF78J7WY6FOVBRY1N2RBBR" localSheetId="4" hidden="1">#REF!</definedName>
    <definedName name="BExXTOCF78J7WY6FOVBRY1N2RBBR" hidden="1">#REF!</definedName>
    <definedName name="BExXTP3GYO6Z9RTKKT10XA0UTV3T" localSheetId="4" hidden="1">#REF!</definedName>
    <definedName name="BExXTP3GYO6Z9RTKKT10XA0UTV3T" hidden="1">#REF!</definedName>
    <definedName name="BExXTRN4AFX9QW6YC4HNGBBD5R08" localSheetId="4" hidden="1">#REF!</definedName>
    <definedName name="BExXTRN4AFX9QW6YC4HNGBBD5R08" hidden="1">#REF!</definedName>
    <definedName name="BExXTV8M7YIG5C64O046DN613ZRO" localSheetId="4" hidden="1">#REF!</definedName>
    <definedName name="BExXTV8M7YIG5C64O046DN613ZRO" hidden="1">#REF!</definedName>
    <definedName name="BExXTVDXQ7ZX3THNLFJXFAONW0AI" localSheetId="4" hidden="1">#REF!</definedName>
    <definedName name="BExXTVDXQ7ZX3THNLFJXFAONW0AI" hidden="1">#REF!</definedName>
    <definedName name="BExXTZKZ4CG92ZQLIRKEXXH9BFIR" localSheetId="4" hidden="1">#REF!</definedName>
    <definedName name="BExXTZKZ4CG92ZQLIRKEXXH9BFIR" hidden="1">#REF!</definedName>
    <definedName name="BExXU4J2BM2964GD5UZHM752Q4NS" localSheetId="4" hidden="1">#REF!</definedName>
    <definedName name="BExXU4J2BM2964GD5UZHM752Q4NS" hidden="1">#REF!</definedName>
    <definedName name="BExXU6XDTT7RM93KILIDEYPA9XKF" localSheetId="4" hidden="1">#REF!</definedName>
    <definedName name="BExXU6XDTT7RM93KILIDEYPA9XKF" hidden="1">#REF!</definedName>
    <definedName name="BExXU8VLZA7WLPZ3RAQZGNERUD26" localSheetId="4" hidden="1">#REF!</definedName>
    <definedName name="BExXU8VLZA7WLPZ3RAQZGNERUD26" hidden="1">#REF!</definedName>
    <definedName name="BExXUB9RSLSCNN5ETLXY72DAPZZM" localSheetId="4" hidden="1">#REF!</definedName>
    <definedName name="BExXUB9RSLSCNN5ETLXY72DAPZZM" hidden="1">#REF!</definedName>
    <definedName name="BExXUFRM82XQIN2T8KGLDQL1IBQW" localSheetId="4" hidden="1">#REF!</definedName>
    <definedName name="BExXUFRM82XQIN2T8KGLDQL1IBQW" hidden="1">#REF!</definedName>
    <definedName name="BExXUQEQBF6FI240ZGIF9YXZSRAU" localSheetId="4" hidden="1">#REF!</definedName>
    <definedName name="BExXUQEQBF6FI240ZGIF9YXZSRAU" hidden="1">#REF!</definedName>
    <definedName name="BExXUX02UQ8LJPBZ4YBORILFR0W0" localSheetId="4" hidden="1">#REF!</definedName>
    <definedName name="BExXUX02UQ8LJPBZ4YBORILFR0W0" hidden="1">#REF!</definedName>
    <definedName name="BExXUYND6EJO7CJ5KRICV4O1JNWK" localSheetId="4" hidden="1">#REF!</definedName>
    <definedName name="BExXUYND6EJO7CJ5KRICV4O1JNWK" hidden="1">#REF!</definedName>
    <definedName name="BExXV6FWG4H3S2QEUJZYIXILNGJ7" localSheetId="4" hidden="1">#REF!</definedName>
    <definedName name="BExXV6FWG4H3S2QEUJZYIXILNGJ7" hidden="1">#REF!</definedName>
    <definedName name="BExXVK87BMMO6LHKV0CFDNIQVIBS" localSheetId="4" hidden="1">#REF!</definedName>
    <definedName name="BExXVK87BMMO6LHKV0CFDNIQVIBS" hidden="1">#REF!</definedName>
    <definedName name="BExXVKZ9WXPGL6IVY6T61IDD771I" localSheetId="4" hidden="1">#REF!</definedName>
    <definedName name="BExXVKZ9WXPGL6IVY6T61IDD771I" hidden="1">#REF!</definedName>
    <definedName name="BExXVLA319WCSEOVHB05KDUSU054" localSheetId="4" hidden="1">#REF!</definedName>
    <definedName name="BExXVLA319WCSEOVHB05KDUSU054" hidden="1">#REF!</definedName>
    <definedName name="BExXVTTG5YRCSTI0UL141BKR36SU" localSheetId="4" hidden="1">#REF!</definedName>
    <definedName name="BExXVTTG5YRCSTI0UL141BKR36SU" hidden="1">#REF!</definedName>
    <definedName name="BExXVYWX74VKI8BDDSX9U85460MB" localSheetId="4" hidden="1">#REF!</definedName>
    <definedName name="BExXVYWX74VKI8BDDSX9U85460MB" hidden="1">#REF!</definedName>
    <definedName name="BExXW27MMXHXUXX78SDTBE1JYTHT" localSheetId="4" hidden="1">#REF!</definedName>
    <definedName name="BExXW27MMXHXUXX78SDTBE1JYTHT" hidden="1">#REF!</definedName>
    <definedName name="BExXW2YIM2MYBSHRIX0RP9D4PRMN" localSheetId="4" hidden="1">#REF!</definedName>
    <definedName name="BExXW2YIM2MYBSHRIX0RP9D4PRMN" hidden="1">#REF!</definedName>
    <definedName name="BExXWBNE4KTFSXKVSRF6WX039WPB" localSheetId="4" hidden="1">#REF!</definedName>
    <definedName name="BExXWBNE4KTFSXKVSRF6WX039WPB" hidden="1">#REF!</definedName>
    <definedName name="BExXWFP5AYE7EHYTJWBZSQ8PQ0YX" localSheetId="4" hidden="1">#REF!</definedName>
    <definedName name="BExXWFP5AYE7EHYTJWBZSQ8PQ0YX" hidden="1">#REF!</definedName>
    <definedName name="BExXWIUCR0LXM58OVKZT2APLVTIA" localSheetId="4" hidden="1">#REF!</definedName>
    <definedName name="BExXWIUCR0LXM58OVKZT2APLVTIA" hidden="1">#REF!</definedName>
    <definedName name="BExXWTXJEA32DLC6QKN10QB955JT" localSheetId="4" hidden="1">#REF!</definedName>
    <definedName name="BExXWTXJEA32DLC6QKN10QB955JT" hidden="1">#REF!</definedName>
    <definedName name="BExXWVFIBQT8OY1O41FRFPFGXQHK" localSheetId="4" hidden="1">#REF!</definedName>
    <definedName name="BExXWVFIBQT8OY1O41FRFPFGXQHK" hidden="1">#REF!</definedName>
    <definedName name="BExXWWXHBZHA9J3N8K47F84X0M0L" localSheetId="4" hidden="1">#REF!</definedName>
    <definedName name="BExXWWXHBZHA9J3N8K47F84X0M0L" hidden="1">#REF!</definedName>
    <definedName name="BExXXBM521DL8R4ZX7NZ3DBCUOR5" localSheetId="4" hidden="1">#REF!</definedName>
    <definedName name="BExXXBM521DL8R4ZX7NZ3DBCUOR5" hidden="1">#REF!</definedName>
    <definedName name="BExXXC7OZI33XZ03NRMEP7VRLQK4" localSheetId="4" hidden="1">#REF!</definedName>
    <definedName name="BExXXC7OZI33XZ03NRMEP7VRLQK4" hidden="1">#REF!</definedName>
    <definedName name="BExXXH5N3NKBQ7BCJPJTBF8CYM2Q" localSheetId="4" hidden="1">#REF!</definedName>
    <definedName name="BExXXH5N3NKBQ7BCJPJTBF8CYM2Q" hidden="1">#REF!</definedName>
    <definedName name="BExXXI7HHXLBLUEW7EQ73TALJF48" localSheetId="4" hidden="1">#REF!</definedName>
    <definedName name="BExXXI7HHXLBLUEW7EQ73TALJF48" hidden="1">#REF!</definedName>
    <definedName name="BExXXKWLM4D541BH6O8GOJMHFHMW" localSheetId="4" hidden="1">#REF!</definedName>
    <definedName name="BExXXKWLM4D541BH6O8GOJMHFHMW" hidden="1">#REF!</definedName>
    <definedName name="BExXXNR17I6P4FQZPQF2ZXDFYB6C" localSheetId="4" hidden="1">#REF!</definedName>
    <definedName name="BExXXNR17I6P4FQZPQF2ZXDFYB6C" hidden="1">#REF!</definedName>
    <definedName name="BExXXPPA1Q87XPI97X0OXCPBPDON" localSheetId="4" hidden="1">#REF!</definedName>
    <definedName name="BExXXPPA1Q87XPI97X0OXCPBPDON" hidden="1">#REF!</definedName>
    <definedName name="BExXXVUDA98IZTQ6MANKU4MTTDVR" localSheetId="4" hidden="1">#REF!</definedName>
    <definedName name="BExXXVUDA98IZTQ6MANKU4MTTDVR" hidden="1">#REF!</definedName>
    <definedName name="BExXXZQNZY6IZI45DJXJK0MQZWA7" localSheetId="4" hidden="1">#REF!</definedName>
    <definedName name="BExXXZQNZY6IZI45DJXJK0MQZWA7" hidden="1">#REF!</definedName>
    <definedName name="BExXY5QFG6QP94SFT3935OBM8Y4K" localSheetId="4" hidden="1">#REF!</definedName>
    <definedName name="BExXY5QFG6QP94SFT3935OBM8Y4K" hidden="1">#REF!</definedName>
    <definedName name="BExXY7TYEBFXRYUYIFHTN65RJ8EW" localSheetId="4" hidden="1">#REF!</definedName>
    <definedName name="BExXY7TYEBFXRYUYIFHTN65RJ8EW" hidden="1">#REF!</definedName>
    <definedName name="BExXYLBHANUXC5FCTDDTGOVD3GQS" localSheetId="4" hidden="1">#REF!</definedName>
    <definedName name="BExXYLBHANUXC5FCTDDTGOVD3GQS" hidden="1">#REF!</definedName>
    <definedName name="BExXYMNYAYH3WA2ZCFAYKZID9ZCI" localSheetId="4" hidden="1">#REF!</definedName>
    <definedName name="BExXYMNYAYH3WA2ZCFAYKZID9ZCI" hidden="1">#REF!</definedName>
    <definedName name="BExXYYT12SVN2VDMLVNV4P3ISD8T" localSheetId="4" hidden="1">#REF!</definedName>
    <definedName name="BExXYYT12SVN2VDMLVNV4P3ISD8T" hidden="1">#REF!</definedName>
    <definedName name="BExXYZ3SPSRCWM4YHTPZDCOLZPHR" localSheetId="4" hidden="1">#REF!</definedName>
    <definedName name="BExXYZ3SPSRCWM4YHTPZDCOLZPHR" hidden="1">#REF!</definedName>
    <definedName name="BExXZFVV4YB42AZ3H1I40YG3JAPU" localSheetId="4" hidden="1">#REF!</definedName>
    <definedName name="BExXZFVV4YB42AZ3H1I40YG3JAPU" hidden="1">#REF!</definedName>
    <definedName name="BExXZG1CQE1M9TDJ99253H6JVGIH" localSheetId="4" hidden="1">#REF!</definedName>
    <definedName name="BExXZG1CQE1M9TDJ99253H6JVGIH" hidden="1">#REF!</definedName>
    <definedName name="BExXZHJ9T2JELF12CHHGD54J1B0C" localSheetId="4" hidden="1">#REF!</definedName>
    <definedName name="BExXZHJ9T2JELF12CHHGD54J1B0C" hidden="1">#REF!</definedName>
    <definedName name="BExXZNJ2X1TK2LRK5ZY3MX49H5T7" localSheetId="4" hidden="1">#REF!</definedName>
    <definedName name="BExXZNJ2X1TK2LRK5ZY3MX49H5T7" hidden="1">#REF!</definedName>
    <definedName name="BExXZOVPCEP495TQSON6PSRQ8XCY" localSheetId="4" hidden="1">#REF!</definedName>
    <definedName name="BExXZOVPCEP495TQSON6PSRQ8XCY" hidden="1">#REF!</definedName>
    <definedName name="BExXZXKH7NBARQQAZM69Z57IH1MM" localSheetId="4" hidden="1">#REF!</definedName>
    <definedName name="BExXZXKH7NBARQQAZM69Z57IH1MM" hidden="1">#REF!</definedName>
    <definedName name="BExY07WSDH5QEVM7BJXJK2ZRAI1O" localSheetId="4" hidden="1">#REF!</definedName>
    <definedName name="BExY07WSDH5QEVM7BJXJK2ZRAI1O" hidden="1">#REF!</definedName>
    <definedName name="BExY09PJJWYWGWWLX3YT8EVK0YV4" localSheetId="4" hidden="1">#REF!</definedName>
    <definedName name="BExY09PJJWYWGWWLX3YT8EVK0YV4" hidden="1">#REF!</definedName>
    <definedName name="BExY0C3UBVC4M59JIRXVQ8OWAJC1" localSheetId="4" hidden="1">#REF!</definedName>
    <definedName name="BExY0C3UBVC4M59JIRXVQ8OWAJC1" hidden="1">#REF!</definedName>
    <definedName name="BExY0ENH6ZXHW155XIGS0F46T43M" localSheetId="4" hidden="1">#REF!</definedName>
    <definedName name="BExY0ENH6ZXHW155XIGS0F46T43M" hidden="1">#REF!</definedName>
    <definedName name="BExY0IEEUB9SRGD9I14IDCPO5GV4" localSheetId="4" hidden="1">#REF!</definedName>
    <definedName name="BExY0IEEUB9SRGD9I14IDCPO5GV4" hidden="1">#REF!</definedName>
    <definedName name="BExY0LEAAM7MUGBRLXD6KXBOHZ6S" localSheetId="4" hidden="1">#REF!</definedName>
    <definedName name="BExY0LEAAM7MUGBRLXD6KXBOHZ6S" hidden="1">#REF!</definedName>
    <definedName name="BExY0OE8GFHMLLTEAFIOQTOPEVPB" localSheetId="4" hidden="1">#REF!</definedName>
    <definedName name="BExY0OE8GFHMLLTEAFIOQTOPEVPB" hidden="1">#REF!</definedName>
    <definedName name="BExY0OJHW85S0VKBA8T4HTYPYBOS" localSheetId="4" hidden="1">#REF!</definedName>
    <definedName name="BExY0OJHW85S0VKBA8T4HTYPYBOS" hidden="1">#REF!</definedName>
    <definedName name="BExY0T1E034D7XAXNC6F7540LLIE" localSheetId="4" hidden="1">#REF!</definedName>
    <definedName name="BExY0T1E034D7XAXNC6F7540LLIE" hidden="1">#REF!</definedName>
    <definedName name="BExY0XTZLHN49J2JH94BYTKBJLT3" localSheetId="4" hidden="1">#REF!</definedName>
    <definedName name="BExY0XTZLHN49J2JH94BYTKBJLT3" hidden="1">#REF!</definedName>
    <definedName name="BExY11FH9TXHERUYGG8FE50U7H7J" localSheetId="4" hidden="1">#REF!</definedName>
    <definedName name="BExY11FH9TXHERUYGG8FE50U7H7J" hidden="1">#REF!</definedName>
    <definedName name="BExY180UKNW5NIAWD6ZUYTFEH8QS" localSheetId="4" hidden="1">#REF!</definedName>
    <definedName name="BExY180UKNW5NIAWD6ZUYTFEH8QS" hidden="1">#REF!</definedName>
    <definedName name="BExY1DPTV4LSY9MEOUGXF8X052NA" localSheetId="4" hidden="1">#REF!</definedName>
    <definedName name="BExY1DPTV4LSY9MEOUGXF8X052NA" hidden="1">#REF!</definedName>
    <definedName name="BExY1GK9ELBEKDD7O6HR6DUO8YGO" localSheetId="4" hidden="1">#REF!</definedName>
    <definedName name="BExY1GK9ELBEKDD7O6HR6DUO8YGO" hidden="1">#REF!</definedName>
    <definedName name="BExY1NWOXXFV9GGZ3PX444LZ8TVX" localSheetId="4" hidden="1">#REF!</definedName>
    <definedName name="BExY1NWOXXFV9GGZ3PX444LZ8TVX" hidden="1">#REF!</definedName>
    <definedName name="BExY1UCL0RND63LLSM9X5SFRG117" localSheetId="4" hidden="1">#REF!</definedName>
    <definedName name="BExY1UCL0RND63LLSM9X5SFRG117" hidden="1">#REF!</definedName>
    <definedName name="BExY1WAT3937L08HLHIRQHMP2A3H" localSheetId="4" hidden="1">#REF!</definedName>
    <definedName name="BExY1WAT3937L08HLHIRQHMP2A3H" hidden="1">#REF!</definedName>
    <definedName name="BExY1YEBOSLMID7LURP8QB46AI91" localSheetId="4" hidden="1">#REF!</definedName>
    <definedName name="BExY1YEBOSLMID7LURP8QB46AI91" hidden="1">#REF!</definedName>
    <definedName name="BExY236UB98PA9PNCHMCSZYCHJBD" localSheetId="4" hidden="1">#REF!</definedName>
    <definedName name="BExY236UB98PA9PNCHMCSZYCHJBD" hidden="1">#REF!</definedName>
    <definedName name="BExY2FS4LFX9OHOTQT7SJ2PXAC25" localSheetId="4" hidden="1">#REF!</definedName>
    <definedName name="BExY2FS4LFX9OHOTQT7SJ2PXAC25" hidden="1">#REF!</definedName>
    <definedName name="BExY2GDPCZPVU0IQ6IJIB1YQQRQ6" localSheetId="4" hidden="1">#REF!</definedName>
    <definedName name="BExY2GDPCZPVU0IQ6IJIB1YQQRQ6" hidden="1">#REF!</definedName>
    <definedName name="BExY2GTSZ3VA9TXLY7KW1LIAKJ61" localSheetId="4" hidden="1">#REF!</definedName>
    <definedName name="BExY2GTSZ3VA9TXLY7KW1LIAKJ61" hidden="1">#REF!</definedName>
    <definedName name="BExY2IXBR1SGYZH08T7QHKEFS8HA" localSheetId="4" hidden="1">#REF!</definedName>
    <definedName name="BExY2IXBR1SGYZH08T7QHKEFS8HA" hidden="1">#REF!</definedName>
    <definedName name="BExY2Q4B5FUDA5VU4VRUHX327QN0" localSheetId="4" hidden="1">#REF!</definedName>
    <definedName name="BExY2Q4B5FUDA5VU4VRUHX327QN0" hidden="1">#REF!</definedName>
    <definedName name="BExY2S7TM2NG7A1NFYPWIFAIKUCO" localSheetId="4" hidden="1">#REF!</definedName>
    <definedName name="BExY2S7TM2NG7A1NFYPWIFAIKUCO" hidden="1">#REF!</definedName>
    <definedName name="BExY2Z3ZGRGD12RWANJZ8DFQO776" localSheetId="4" hidden="1">#REF!</definedName>
    <definedName name="BExY2Z3ZGRGD12RWANJZ8DFQO776" hidden="1">#REF!</definedName>
    <definedName name="BExY30WPXLJ01P42XKBSUF8KNOOK" localSheetId="4" hidden="1">#REF!</definedName>
    <definedName name="BExY30WPXLJ01P42XKBSUF8KNOOK" hidden="1">#REF!</definedName>
    <definedName name="BExY3297KIB0C8Z1G99OS1MCEGTO" localSheetId="4" hidden="1">#REF!</definedName>
    <definedName name="BExY3297KIB0C8Z1G99OS1MCEGTO" hidden="1">#REF!</definedName>
    <definedName name="BExY3HOSK7YI364K15OX70AVR6F1" localSheetId="4" hidden="1">#REF!</definedName>
    <definedName name="BExY3HOSK7YI364K15OX70AVR6F1" hidden="1">#REF!</definedName>
    <definedName name="BExY3I526B4VA8JBTKXWE3FGVT0D" localSheetId="4" hidden="1">#REF!</definedName>
    <definedName name="BExY3I526B4VA8JBTKXWE3FGVT0D" hidden="1">#REF!</definedName>
    <definedName name="BExY3I52TZR3GXQ9HDVDNIYLIGEH" localSheetId="4" hidden="1">#REF!</definedName>
    <definedName name="BExY3I52TZR3GXQ9HDVDNIYLIGEH" hidden="1">#REF!</definedName>
    <definedName name="BExY3T89AUR83SOAZZ3OMDEJDQ39" localSheetId="4" hidden="1">#REF!</definedName>
    <definedName name="BExY3T89AUR83SOAZZ3OMDEJDQ39" hidden="1">#REF!</definedName>
    <definedName name="BExY3WZ7VO2K6TYCHDY754FY24AA" localSheetId="4" hidden="1">#REF!</definedName>
    <definedName name="BExY3WZ7VO2K6TYCHDY754FY24AA" hidden="1">#REF!</definedName>
    <definedName name="BExY4BIG95HDDO6MY6WBUSWJIOLR" localSheetId="4" hidden="1">#REF!</definedName>
    <definedName name="BExY4BIG95HDDO6MY6WBUSWJIOLR" hidden="1">#REF!</definedName>
    <definedName name="BExY4MG771JQ84EMIVB6HQGGHZY7" localSheetId="4" hidden="1">#REF!</definedName>
    <definedName name="BExY4MG771JQ84EMIVB6HQGGHZY7" hidden="1">#REF!</definedName>
    <definedName name="BExY4PWCSFB8P3J3TBQB2MD67263" localSheetId="4" hidden="1">#REF!</definedName>
    <definedName name="BExY4PWCSFB8P3J3TBQB2MD67263" hidden="1">#REF!</definedName>
    <definedName name="BExY4RP3BE6KYZDIKQZO4U4DIT33" localSheetId="4" hidden="1">#REF!</definedName>
    <definedName name="BExY4RP3BE6KYZDIKQZO4U4DIT33" hidden="1">#REF!</definedName>
    <definedName name="BExY4RZW3KK11JLYBA4DWZ92M6LQ" localSheetId="4" hidden="1">#REF!</definedName>
    <definedName name="BExY4RZW3KK11JLYBA4DWZ92M6LQ" hidden="1">#REF!</definedName>
    <definedName name="BExY4XOVTTNVZ577RLIEC7NZQFIX" localSheetId="4" hidden="1">#REF!</definedName>
    <definedName name="BExY4XOVTTNVZ577RLIEC7NZQFIX" hidden="1">#REF!</definedName>
    <definedName name="BExY50JAF5CG01GTHAUS7I4ZLUDC" localSheetId="4" hidden="1">#REF!</definedName>
    <definedName name="BExY50JAF5CG01GTHAUS7I4ZLUDC" hidden="1">#REF!</definedName>
    <definedName name="BExY53J7EXFEOFTRNAHLK7IH3ACB" localSheetId="4" hidden="1">#REF!</definedName>
    <definedName name="BExY53J7EXFEOFTRNAHLK7IH3ACB" hidden="1">#REF!</definedName>
    <definedName name="BExY5515SJTJS3VM80M3YYR0WF37" localSheetId="4" hidden="1">#REF!</definedName>
    <definedName name="BExY5515SJTJS3VM80M3YYR0WF37" hidden="1">#REF!</definedName>
    <definedName name="BExY5515WE39FQ3EG5QHG67V9C0O" localSheetId="4" hidden="1">#REF!</definedName>
    <definedName name="BExY5515WE39FQ3EG5QHG67V9C0O" hidden="1">#REF!</definedName>
    <definedName name="BExY5986WNAD8NFCPXC9TVLBU4FG" localSheetId="4" hidden="1">#REF!</definedName>
    <definedName name="BExY5986WNAD8NFCPXC9TVLBU4FG" hidden="1">#REF!</definedName>
    <definedName name="BExY5DF9MS25IFNWGJ1YAS5MDN8R" localSheetId="4" hidden="1">#REF!</definedName>
    <definedName name="BExY5DF9MS25IFNWGJ1YAS5MDN8R" hidden="1">#REF!</definedName>
    <definedName name="BExY5ERVGL3UM2MGT8LJ0XPKTZEK" localSheetId="4" hidden="1">#REF!</definedName>
    <definedName name="BExY5ERVGL3UM2MGT8LJ0XPKTZEK" hidden="1">#REF!</definedName>
    <definedName name="BExY5EX6NJFK8W754ZVZDN5DS04K" localSheetId="4" hidden="1">#REF!</definedName>
    <definedName name="BExY5EX6NJFK8W754ZVZDN5DS04K" hidden="1">#REF!</definedName>
    <definedName name="BExY5S3XD1NJT109CV54IFOHVLQ6" localSheetId="4" hidden="1">#REF!</definedName>
    <definedName name="BExY5S3XD1NJT109CV54IFOHVLQ6" hidden="1">#REF!</definedName>
    <definedName name="BExY5W088PPAPLSMR2P7FV2CRDCT" localSheetId="4" hidden="1">#REF!</definedName>
    <definedName name="BExY5W088PPAPLSMR2P7FV2CRDCT" hidden="1">#REF!</definedName>
    <definedName name="BExY6KA6BQ6H4SH5EMJBVF8UR4ZY" localSheetId="4" hidden="1">#REF!</definedName>
    <definedName name="BExY6KA6BQ6H4SH5EMJBVF8UR4ZY" hidden="1">#REF!</definedName>
    <definedName name="BExY6KVS1MMZ2R34PGEFR2BMTU9W" localSheetId="4" hidden="1">#REF!</definedName>
    <definedName name="BExY6KVS1MMZ2R34PGEFR2BMTU9W" hidden="1">#REF!</definedName>
    <definedName name="BExY6Q9YY7LW745GP7CYOGGSPHGE" localSheetId="4" hidden="1">#REF!</definedName>
    <definedName name="BExY6Q9YY7LW745GP7CYOGGSPHGE" hidden="1">#REF!</definedName>
    <definedName name="BExY6R6BYIQZ4OR1E7YI0OVOC08W" localSheetId="4" hidden="1">#REF!</definedName>
    <definedName name="BExY6R6BYIQZ4OR1E7YI0OVOC08W" hidden="1">#REF!</definedName>
    <definedName name="BExZIA3C8LKJTEH3MKQ57KJH5TA2" localSheetId="4" hidden="1">#REF!</definedName>
    <definedName name="BExZIA3C8LKJTEH3MKQ57KJH5TA2" hidden="1">#REF!</definedName>
    <definedName name="BExZIGDWFIOPMMVCRWX45OIJ5AP3" localSheetId="4" hidden="1">#REF!</definedName>
    <definedName name="BExZIGDWFIOPMMVCRWX45OIJ5AP3" hidden="1">#REF!</definedName>
    <definedName name="BExZIIHH3QNQE3GFMHEE4UMHY6WQ" localSheetId="4" hidden="1">#REF!</definedName>
    <definedName name="BExZIIHH3QNQE3GFMHEE4UMHY6WQ" hidden="1">#REF!</definedName>
    <definedName name="BExZIYO22G5UXOB42GDLYGVRJ6U7" localSheetId="4" hidden="1">#REF!</definedName>
    <definedName name="BExZIYO22G5UXOB42GDLYGVRJ6U7" hidden="1">#REF!</definedName>
    <definedName name="BExZJ7I9T8XU4MZRKJ1VVU76V2LZ" localSheetId="4" hidden="1">#REF!</definedName>
    <definedName name="BExZJ7I9T8XU4MZRKJ1VVU76V2LZ" hidden="1">#REF!</definedName>
    <definedName name="BExZJMY170JCUU1RWASNZ1HJPRTA" localSheetId="4" hidden="1">#REF!</definedName>
    <definedName name="BExZJMY170JCUU1RWASNZ1HJPRTA" hidden="1">#REF!</definedName>
    <definedName name="BExZJOQR77H0P4SUKVYACDCFBBXO" localSheetId="4" hidden="1">#REF!</definedName>
    <definedName name="BExZJOQR77H0P4SUKVYACDCFBBXO" hidden="1">#REF!</definedName>
    <definedName name="BExZJS6RG34ODDY9HMZ0O34MEMSB" localSheetId="4" hidden="1">#REF!</definedName>
    <definedName name="BExZJS6RG34ODDY9HMZ0O34MEMSB" hidden="1">#REF!</definedName>
    <definedName name="BExZK34NR4BAD7HJAP7SQ926UQP3" localSheetId="4" hidden="1">#REF!</definedName>
    <definedName name="BExZK34NR4BAD7HJAP7SQ926UQP3" hidden="1">#REF!</definedName>
    <definedName name="BExZK3FGPHH5H771U7D5XY7XBS6E" localSheetId="4" hidden="1">#REF!</definedName>
    <definedName name="BExZK3FGPHH5H771U7D5XY7XBS6E" hidden="1">#REF!</definedName>
    <definedName name="BExZK46CVVS9X1BZ6LLL71016ENT" localSheetId="4" hidden="1">#REF!</definedName>
    <definedName name="BExZK46CVVS9X1BZ6LLL71016ENT" hidden="1">#REF!</definedName>
    <definedName name="BExZK52PZLTP1F04T09MP30BVT7H" localSheetId="4" hidden="1">#REF!</definedName>
    <definedName name="BExZK52PZLTP1F04T09MP30BVT7H" hidden="1">#REF!</definedName>
    <definedName name="BExZKHYORG3O8C772XPFHM1N8T80" localSheetId="4" hidden="1">#REF!</definedName>
    <definedName name="BExZKHYORG3O8C772XPFHM1N8T80" hidden="1">#REF!</definedName>
    <definedName name="BExZKJRF2IRR57DG9CLC7MSHWNNN" localSheetId="4" hidden="1">#REF!</definedName>
    <definedName name="BExZKJRF2IRR57DG9CLC7MSHWNNN" hidden="1">#REF!</definedName>
    <definedName name="BExZKV5GYXO0X760SBD9TWTIQHGI" localSheetId="4" hidden="1">#REF!</definedName>
    <definedName name="BExZKV5GYXO0X760SBD9TWTIQHGI" hidden="1">#REF!</definedName>
    <definedName name="BExZKZCGNEA9IPON37A91L4H4H17" localSheetId="4" hidden="1">#REF!</definedName>
    <definedName name="BExZKZCGNEA9IPON37A91L4H4H17" hidden="1">#REF!</definedName>
    <definedName name="BExZL6E4YVXRUN7ZGF2BIGIXFR8K" localSheetId="4" hidden="1">#REF!</definedName>
    <definedName name="BExZL6E4YVXRUN7ZGF2BIGIXFR8K" hidden="1">#REF!</definedName>
    <definedName name="BExZLF2ZTA4EPN0GHO7C5O8DZ1SN" localSheetId="4" hidden="1">#REF!</definedName>
    <definedName name="BExZLF2ZTA4EPN0GHO7C5O8DZ1SN" hidden="1">#REF!</definedName>
    <definedName name="BExZLGVLMKTPFXG42QYT0PO81G7F" localSheetId="4" hidden="1">#REF!</definedName>
    <definedName name="BExZLGVLMKTPFXG42QYT0PO81G7F" hidden="1">#REF!</definedName>
    <definedName name="BExZLHRYQQ7BYD3VQWHVTZGYGRCT" localSheetId="4" hidden="1">#REF!</definedName>
    <definedName name="BExZLHRYQQ7BYD3VQWHVTZGYGRCT" hidden="1">#REF!</definedName>
    <definedName name="BExZLKMK7LRK14S09WLMH7MXSQXM" localSheetId="4" hidden="1">#REF!</definedName>
    <definedName name="BExZLKMK7LRK14S09WLMH7MXSQXM" hidden="1">#REF!</definedName>
    <definedName name="BExZM503X0NZBS0FF22LK2RGG6GP" localSheetId="4" hidden="1">#REF!</definedName>
    <definedName name="BExZM503X0NZBS0FF22LK2RGG6GP" hidden="1">#REF!</definedName>
    <definedName name="BExZM7JVLG0W8EG5RBU915U3SKBY" localSheetId="4" hidden="1">#REF!</definedName>
    <definedName name="BExZM7JVLG0W8EG5RBU915U3SKBY" hidden="1">#REF!</definedName>
    <definedName name="BExZM85FOVUFF110XMQ9O2ODSJUK" localSheetId="4" hidden="1">#REF!</definedName>
    <definedName name="BExZM85FOVUFF110XMQ9O2ODSJUK" hidden="1">#REF!</definedName>
    <definedName name="BExZMF1MMTZ1TA14PZ8ASSU2CBSP" localSheetId="4" hidden="1">#REF!</definedName>
    <definedName name="BExZMF1MMTZ1TA14PZ8ASSU2CBSP" hidden="1">#REF!</definedName>
    <definedName name="BExZMH54ZU6X4KM0375X9K5VJDZN" localSheetId="4" hidden="1">#REF!</definedName>
    <definedName name="BExZMH54ZU6X4KM0375X9K5VJDZN" hidden="1">#REF!</definedName>
    <definedName name="BExZMKL5YQZD7F0FUCSVFGLPFK52" localSheetId="4" hidden="1">#REF!</definedName>
    <definedName name="BExZMKL5YQZD7F0FUCSVFGLPFK52" hidden="1">#REF!</definedName>
    <definedName name="BExZMOC3VNZALJM71X2T6FV91GTB" localSheetId="4" hidden="1">#REF!</definedName>
    <definedName name="BExZMOC3VNZALJM71X2T6FV91GTB" hidden="1">#REF!</definedName>
    <definedName name="BExZMRHA7TTR9QKJOMONHRVY3YOF" localSheetId="4" hidden="1">#REF!</definedName>
    <definedName name="BExZMRHA7TTR9QKJOMONHRVY3YOF" hidden="1">#REF!</definedName>
    <definedName name="BExZMXH39OB0I43XEL3K11U3G9PM" localSheetId="4" hidden="1">#REF!</definedName>
    <definedName name="BExZMXH39OB0I43XEL3K11U3G9PM" hidden="1">#REF!</definedName>
    <definedName name="BExZMZQ3RBKDHT5GLFNLS52OSJA0" localSheetId="4" hidden="1">#REF!</definedName>
    <definedName name="BExZMZQ3RBKDHT5GLFNLS52OSJA0" hidden="1">#REF!</definedName>
    <definedName name="BExZN2F7Y2J2L2LN5WZRG949MS4A" localSheetId="4" hidden="1">#REF!</definedName>
    <definedName name="BExZN2F7Y2J2L2LN5WZRG949MS4A" hidden="1">#REF!</definedName>
    <definedName name="BExZN847WUWKRYTZWG9TCQZJS3OL" localSheetId="4" hidden="1">#REF!</definedName>
    <definedName name="BExZN847WUWKRYTZWG9TCQZJS3OL" hidden="1">#REF!</definedName>
    <definedName name="BExZNA2ALK6RDWFAXZQCL9TWRDCF" localSheetId="4" hidden="1">#REF!</definedName>
    <definedName name="BExZNA2ALK6RDWFAXZQCL9TWRDCF" hidden="1">#REF!</definedName>
    <definedName name="BExZNH3VISFF4NQI11BZDP5IQ7VG" localSheetId="4" hidden="1">#REF!</definedName>
    <definedName name="BExZNH3VISFF4NQI11BZDP5IQ7VG" hidden="1">#REF!</definedName>
    <definedName name="BExZNJYCFYVMAOI62GB2BABK1ELE" localSheetId="4" hidden="1">#REF!</definedName>
    <definedName name="BExZNJYCFYVMAOI62GB2BABK1ELE" hidden="1">#REF!</definedName>
    <definedName name="BExZNLGAA6ATMJW0Y28J4OI5W27I" localSheetId="4" hidden="1">#REF!</definedName>
    <definedName name="BExZNLGAA6ATMJW0Y28J4OI5W27I" hidden="1">#REF!</definedName>
    <definedName name="BExZNP7916CH3QP4VCZEULUIKKS5" localSheetId="4" hidden="1">#REF!</definedName>
    <definedName name="BExZNP7916CH3QP4VCZEULUIKKS5" hidden="1">#REF!</definedName>
    <definedName name="BExZNV707LIU6Z5H6QI6H67LHTI1" localSheetId="4" hidden="1">#REF!</definedName>
    <definedName name="BExZNV707LIU6Z5H6QI6H67LHTI1" hidden="1">#REF!</definedName>
    <definedName name="BExZNVCBKB930QQ9QW7KSGOZ0V1M" localSheetId="4" hidden="1">#REF!</definedName>
    <definedName name="BExZNVCBKB930QQ9QW7KSGOZ0V1M" hidden="1">#REF!</definedName>
    <definedName name="BExZNW8QJ18X0RSGFDWAE9ZSDX39" localSheetId="4" hidden="1">#REF!</definedName>
    <definedName name="BExZNW8QJ18X0RSGFDWAE9ZSDX39" hidden="1">#REF!</definedName>
    <definedName name="BExZNZDWRS6Q40L8OCWFEIVI0A1O" localSheetId="4" hidden="1">#REF!</definedName>
    <definedName name="BExZNZDWRS6Q40L8OCWFEIVI0A1O" hidden="1">#REF!</definedName>
    <definedName name="BExZOBO9NYLGVJQ31LVQ9XS2ZT4N" localSheetId="4" hidden="1">#REF!</definedName>
    <definedName name="BExZOBO9NYLGVJQ31LVQ9XS2ZT4N" hidden="1">#REF!</definedName>
    <definedName name="BExZOETNB1CJ3Y2RKLI1ZK0S8Z6H" localSheetId="4" hidden="1">#REF!</definedName>
    <definedName name="BExZOETNB1CJ3Y2RKLI1ZK0S8Z6H" hidden="1">#REF!</definedName>
    <definedName name="BExZOREMVSK4E5VSWM838KHUB8AI" localSheetId="4" hidden="1">#REF!</definedName>
    <definedName name="BExZOREMVSK4E5VSWM838KHUB8AI" hidden="1">#REF!</definedName>
    <definedName name="BExZOVR745T5P1KS9NV2PXZPZVRG" localSheetId="4" hidden="1">#REF!</definedName>
    <definedName name="BExZOVR745T5P1KS9NV2PXZPZVRG" hidden="1">#REF!</definedName>
    <definedName name="BExZOZSWGLSY2XYVRIS6VSNJDSGD" localSheetId="4" hidden="1">#REF!</definedName>
    <definedName name="BExZOZSWGLSY2XYVRIS6VSNJDSGD" hidden="1">#REF!</definedName>
    <definedName name="BExZP7AIJKLM6C6CSUIIFAHFBNX2" localSheetId="4" hidden="1">#REF!</definedName>
    <definedName name="BExZP7AIJKLM6C6CSUIIFAHFBNX2" hidden="1">#REF!</definedName>
    <definedName name="BExZPALCPOH27L4MUPX2RFT3F8OM" localSheetId="4" hidden="1">#REF!</definedName>
    <definedName name="BExZPALCPOH27L4MUPX2RFT3F8OM" hidden="1">#REF!</definedName>
    <definedName name="BExZPQ0XY507N8FJMVPKCTK8HC9H" localSheetId="4" hidden="1">#REF!</definedName>
    <definedName name="BExZPQ0XY507N8FJMVPKCTK8HC9H" hidden="1">#REF!</definedName>
    <definedName name="BExZPXTHEWEN48J9E5ARSA8IGRBI" localSheetId="4" hidden="1">#REF!</definedName>
    <definedName name="BExZPXTHEWEN48J9E5ARSA8IGRBI" hidden="1">#REF!</definedName>
    <definedName name="BExZQ37OVBR25U32CO2YYVPZOMR5" localSheetId="4" hidden="1">#REF!</definedName>
    <definedName name="BExZQ37OVBR25U32CO2YYVPZOMR5" hidden="1">#REF!</definedName>
    <definedName name="BExZQ3NT7H06VO0AR48WHZULZB93" localSheetId="4" hidden="1">#REF!</definedName>
    <definedName name="BExZQ3NT7H06VO0AR48WHZULZB93" hidden="1">#REF!</definedName>
    <definedName name="BExZQ5RCYU1R0DUT1MFN99S1C408" localSheetId="4" hidden="1">#REF!</definedName>
    <definedName name="BExZQ5RCYU1R0DUT1MFN99S1C408" hidden="1">#REF!</definedName>
    <definedName name="BExZQ7PJU07SEJMDX18U9YVDC2GU" localSheetId="4" hidden="1">#REF!</definedName>
    <definedName name="BExZQ7PJU07SEJMDX18U9YVDC2GU" hidden="1">#REF!</definedName>
    <definedName name="BExZQAJXQ5IJ5RB71EDSPGTRO5HC" localSheetId="4" hidden="1">#REF!</definedName>
    <definedName name="BExZQAJXQ5IJ5RB71EDSPGTRO5HC" hidden="1">#REF!</definedName>
    <definedName name="BExZQBLTKPF3O4MCH6L4LE544FQB" localSheetId="4" hidden="1">#REF!</definedName>
    <definedName name="BExZQBLTKPF3O4MCH6L4LE544FQB" hidden="1">#REF!</definedName>
    <definedName name="BExZQIHTGHK7OOI2Y2PN3JYBY82I" localSheetId="4" hidden="1">#REF!</definedName>
    <definedName name="BExZQIHTGHK7OOI2Y2PN3JYBY82I" hidden="1">#REF!</definedName>
    <definedName name="BExZQJJMGU5MHQOILGXGJPAQI5XI" localSheetId="4" hidden="1">#REF!</definedName>
    <definedName name="BExZQJJMGU5MHQOILGXGJPAQI5XI" hidden="1">#REF!</definedName>
    <definedName name="BExZQL1M2EX5YEQBMNQKVD747N3I" localSheetId="4" hidden="1">#REF!</definedName>
    <definedName name="BExZQL1M2EX5YEQBMNQKVD747N3I" hidden="1">#REF!</definedName>
    <definedName name="BExZQPDYUBJL0C1OME996KHU23N5" localSheetId="4" hidden="1">#REF!</definedName>
    <definedName name="BExZQPDYUBJL0C1OME996KHU23N5" hidden="1">#REF!</definedName>
    <definedName name="BExZQXBYEBN28QUH1KOVW6KKA5UM" localSheetId="4" hidden="1">#REF!</definedName>
    <definedName name="BExZQXBYEBN28QUH1KOVW6KKA5UM" hidden="1">#REF!</definedName>
    <definedName name="BExZQZKT146WEN8FTVZ7Y5TSB8L5" localSheetId="4" hidden="1">#REF!</definedName>
    <definedName name="BExZQZKT146WEN8FTVZ7Y5TSB8L5" hidden="1">#REF!</definedName>
    <definedName name="BExZR485AKBH93YZ08CMUC3WROED" localSheetId="4" hidden="1">#REF!</definedName>
    <definedName name="BExZR485AKBH93YZ08CMUC3WROED" hidden="1">#REF!</definedName>
    <definedName name="BExZR7TL98P2PPUVGIZYR5873DWW" localSheetId="4" hidden="1">#REF!</definedName>
    <definedName name="BExZR7TL98P2PPUVGIZYR5873DWW" hidden="1">#REF!</definedName>
    <definedName name="BExZRAYSYOXAM1PBW1EF6YAZ9RU3" localSheetId="4" hidden="1">#REF!</definedName>
    <definedName name="BExZRAYSYOXAM1PBW1EF6YAZ9RU3" hidden="1">#REF!</definedName>
    <definedName name="BExZRGD1603X5ACFALUUDKCD7X48" localSheetId="4" hidden="1">#REF!</definedName>
    <definedName name="BExZRGD1603X5ACFALUUDKCD7X48" hidden="1">#REF!</definedName>
    <definedName name="BExZRMSYHFOP8FFWKKUSBHU85J81" localSheetId="4" hidden="1">#REF!</definedName>
    <definedName name="BExZRMSYHFOP8FFWKKUSBHU85J81" hidden="1">#REF!</definedName>
    <definedName name="BExZRP1X6UVLN1UOLHH5VF4STP1O" localSheetId="4" hidden="1">#REF!</definedName>
    <definedName name="BExZRP1X6UVLN1UOLHH5VF4STP1O" hidden="1">#REF!</definedName>
    <definedName name="BExZRQ930U6OCYNV00CH5I0Q4LPE" localSheetId="4" hidden="1">#REF!</definedName>
    <definedName name="BExZRQ930U6OCYNV00CH5I0Q4LPE" hidden="1">#REF!</definedName>
    <definedName name="BExZRQP7JLKS45QOGATXS7MK5GUZ" localSheetId="4" hidden="1">#REF!</definedName>
    <definedName name="BExZRQP7JLKS45QOGATXS7MK5GUZ" hidden="1">#REF!</definedName>
    <definedName name="BExZRW8W514W8OZ72YBONYJ64GXF" localSheetId="4" hidden="1">#REF!</definedName>
    <definedName name="BExZRW8W514W8OZ72YBONYJ64GXF" hidden="1">#REF!</definedName>
    <definedName name="BExZRWJP2BUVFJPO8U8ATQEP0LZU" localSheetId="4" hidden="1">#REF!</definedName>
    <definedName name="BExZRWJP2BUVFJPO8U8ATQEP0LZU" hidden="1">#REF!</definedName>
    <definedName name="BExZSI9USDLZAN8LI8M4YYQL24GZ" localSheetId="4" hidden="1">#REF!</definedName>
    <definedName name="BExZSI9USDLZAN8LI8M4YYQL24GZ" hidden="1">#REF!</definedName>
    <definedName name="BExZSLKO175YAM0RMMZH1FPXL4V2" localSheetId="4" hidden="1">#REF!</definedName>
    <definedName name="BExZSLKO175YAM0RMMZH1FPXL4V2" hidden="1">#REF!</definedName>
    <definedName name="BExZSS0LA2JY4ZLJ1Z5YCMLJJZCH" localSheetId="4" hidden="1">#REF!</definedName>
    <definedName name="BExZSS0LA2JY4ZLJ1Z5YCMLJJZCH" hidden="1">#REF!</definedName>
    <definedName name="BExZSTNUWCRNCL22SMKXKFSLCJ0O" localSheetId="4" hidden="1">#REF!</definedName>
    <definedName name="BExZSTNUWCRNCL22SMKXKFSLCJ0O" hidden="1">#REF!</definedName>
    <definedName name="BExZT6JSZ8CBS0SB3T07N3LMAX7M" localSheetId="4" hidden="1">#REF!</definedName>
    <definedName name="BExZT6JSZ8CBS0SB3T07N3LMAX7M" hidden="1">#REF!</definedName>
    <definedName name="BExZTAQV2QVSZY5Y3VCCWUBSBW9P" localSheetId="4" hidden="1">#REF!</definedName>
    <definedName name="BExZTAQV2QVSZY5Y3VCCWUBSBW9P" hidden="1">#REF!</definedName>
    <definedName name="BExZTHSI2FX56PWRSNX9H5EWTZFO" localSheetId="4" hidden="1">#REF!</definedName>
    <definedName name="BExZTHSI2FX56PWRSNX9H5EWTZFO" hidden="1">#REF!</definedName>
    <definedName name="BExZTJL3HVBFY139H6CJHEQCT1EL" localSheetId="4" hidden="1">#REF!</definedName>
    <definedName name="BExZTJL3HVBFY139H6CJHEQCT1EL" hidden="1">#REF!</definedName>
    <definedName name="BExZTLOL8OPABZI453E0KVNA1GJS" localSheetId="4" hidden="1">#REF!</definedName>
    <definedName name="BExZTLOL8OPABZI453E0KVNA1GJS" hidden="1">#REF!</definedName>
    <definedName name="BExZTOTZ9F2ZI18DZM8GW39VDF1N" localSheetId="4" hidden="1">#REF!</definedName>
    <definedName name="BExZTOTZ9F2ZI18DZM8GW39VDF1N" hidden="1">#REF!</definedName>
    <definedName name="BExZTT6J3X0TOX0ZY6YPLUVMCW9X" localSheetId="4" hidden="1">#REF!</definedName>
    <definedName name="BExZTT6J3X0TOX0ZY6YPLUVMCW9X" hidden="1">#REF!</definedName>
    <definedName name="BExZTW6ECBRA0BBITWBQ8R93RMCL" localSheetId="4" hidden="1">#REF!</definedName>
    <definedName name="BExZTW6ECBRA0BBITWBQ8R93RMCL" hidden="1">#REF!</definedName>
    <definedName name="BExZU2BHYAOKSCBM3C5014ZF6IXS" localSheetId="4" hidden="1">#REF!</definedName>
    <definedName name="BExZU2BHYAOKSCBM3C5014ZF6IXS" hidden="1">#REF!</definedName>
    <definedName name="BExZU2RMJTXOCS0ROPMYPE6WTD87" localSheetId="4" hidden="1">#REF!</definedName>
    <definedName name="BExZU2RMJTXOCS0ROPMYPE6WTD87" hidden="1">#REF!</definedName>
    <definedName name="BExZUBRAHA9DNEGONEZEB2TDVFC2" localSheetId="4" hidden="1">#REF!</definedName>
    <definedName name="BExZUBRAHA9DNEGONEZEB2TDVFC2" hidden="1">#REF!</definedName>
    <definedName name="BExZUF7G8FENTJKH9R1XUWXM6CWD" localSheetId="4" hidden="1">#REF!</definedName>
    <definedName name="BExZUF7G8FENTJKH9R1XUWXM6CWD" hidden="1">#REF!</definedName>
    <definedName name="BExZUNARUJBIZ08VCAV3GEVBIR3D" localSheetId="4" hidden="1">#REF!</definedName>
    <definedName name="BExZUNARUJBIZ08VCAV3GEVBIR3D" hidden="1">#REF!</definedName>
    <definedName name="BExZUSZT5496UMBP4LFSLTR1GVEW" localSheetId="4" hidden="1">#REF!</definedName>
    <definedName name="BExZUSZT5496UMBP4LFSLTR1GVEW" hidden="1">#REF!</definedName>
    <definedName name="BExZUT54340I38GVCV79EL116WR0" localSheetId="4" hidden="1">#REF!</definedName>
    <definedName name="BExZUT54340I38GVCV79EL116WR0" hidden="1">#REF!</definedName>
    <definedName name="BExZUXC66MK2SXPXCLD8ZSU0BMTY" localSheetId="4" hidden="1">#REF!</definedName>
    <definedName name="BExZUXC66MK2SXPXCLD8ZSU0BMTY" hidden="1">#REF!</definedName>
    <definedName name="BExZUYDULCX65H9OZ9JHPBNKF3MI" localSheetId="4" hidden="1">#REF!</definedName>
    <definedName name="BExZUYDULCX65H9OZ9JHPBNKF3MI" hidden="1">#REF!</definedName>
    <definedName name="BExZV2QD5ZDK3AGDRULLA7JB46C3" localSheetId="4" hidden="1">#REF!</definedName>
    <definedName name="BExZV2QD5ZDK3AGDRULLA7JB46C3" hidden="1">#REF!</definedName>
    <definedName name="BExZVBQ29OM0V8XAL3HL0JIM0MMU" localSheetId="4" hidden="1">#REF!</definedName>
    <definedName name="BExZVBQ29OM0V8XAL3HL0JIM0MMU" hidden="1">#REF!</definedName>
    <definedName name="BExZVKV2XCPCINW1KP8Q1FI6KDNG" localSheetId="4" hidden="1">#REF!</definedName>
    <definedName name="BExZVKV2XCPCINW1KP8Q1FI6KDNG" hidden="1">#REF!</definedName>
    <definedName name="BExZVLM4T9ORS4ZWHME46U4Q103C" localSheetId="4" hidden="1">#REF!</definedName>
    <definedName name="BExZVLM4T9ORS4ZWHME46U4Q103C" hidden="1">#REF!</definedName>
    <definedName name="BExZVM7OZWPPRH5YQW50EYMMIW1A" localSheetId="4" hidden="1">#REF!</definedName>
    <definedName name="BExZVM7OZWPPRH5YQW50EYMMIW1A" hidden="1">#REF!</definedName>
    <definedName name="BExZVMYK7BAH6AGIAEXBE1NXDZ5Z" localSheetId="4" hidden="1">#REF!</definedName>
    <definedName name="BExZVMYK7BAH6AGIAEXBE1NXDZ5Z" hidden="1">#REF!</definedName>
    <definedName name="BExZVPYGX2C5OSHMZ6F0KBKZ6B1S" localSheetId="4" hidden="1">#REF!</definedName>
    <definedName name="BExZVPYGX2C5OSHMZ6F0KBKZ6B1S" hidden="1">#REF!</definedName>
    <definedName name="BExZW3LHTS7PFBNTYM95N8J5AFYQ" localSheetId="4" hidden="1">#REF!</definedName>
    <definedName name="BExZW3LHTS7PFBNTYM95N8J5AFYQ" hidden="1">#REF!</definedName>
    <definedName name="BExZW472V5ADKCFHIKAJ6D4R8MU4" localSheetId="4" hidden="1">#REF!</definedName>
    <definedName name="BExZW472V5ADKCFHIKAJ6D4R8MU4" hidden="1">#REF!</definedName>
    <definedName name="BExZW5UARC8W9AQNLJX2I5WQWS5F" localSheetId="4" hidden="1">#REF!</definedName>
    <definedName name="BExZW5UARC8W9AQNLJX2I5WQWS5F" hidden="1">#REF!</definedName>
    <definedName name="BExZW7HRGN6A9YS41KI2B2UUMJ7X" localSheetId="4" hidden="1">#REF!</definedName>
    <definedName name="BExZW7HRGN6A9YS41KI2B2UUMJ7X" hidden="1">#REF!</definedName>
    <definedName name="BExZW8ZPNV43UXGOT98FDNIBQHZY" localSheetId="4" hidden="1">#REF!</definedName>
    <definedName name="BExZW8ZPNV43UXGOT98FDNIBQHZY" hidden="1">#REF!</definedName>
    <definedName name="BExZWKZ5N3RDXU8MZ8HQVYYD8O0F" localSheetId="4" hidden="1">#REF!</definedName>
    <definedName name="BExZWKZ5N3RDXU8MZ8HQVYYD8O0F" hidden="1">#REF!</definedName>
    <definedName name="BExZWMBRUCPO6F4QT5FNX8JRFL7V" localSheetId="4" hidden="1">#REF!</definedName>
    <definedName name="BExZWMBRUCPO6F4QT5FNX8JRFL7V" hidden="1">#REF!</definedName>
    <definedName name="BExZWQO5171HT1OZ6D6JZBHEW4JG" localSheetId="4" hidden="1">#REF!</definedName>
    <definedName name="BExZWQO5171HT1OZ6D6JZBHEW4JG" hidden="1">#REF!</definedName>
    <definedName name="BExZWSMC9T48W74GFGQCIUJ8ZPP3" localSheetId="4" hidden="1">#REF!</definedName>
    <definedName name="BExZWSMC9T48W74GFGQCIUJ8ZPP3" hidden="1">#REF!</definedName>
    <definedName name="BExZWUF2V4HY3HI8JN9ZVPRWK1H3" localSheetId="4" hidden="1">#REF!</definedName>
    <definedName name="BExZWUF2V4HY3HI8JN9ZVPRWK1H3" hidden="1">#REF!</definedName>
    <definedName name="BExZWX45URTK9KYDJHEXL1OTZ833" localSheetId="4" hidden="1">#REF!</definedName>
    <definedName name="BExZWX45URTK9KYDJHEXL1OTZ833" hidden="1">#REF!</definedName>
    <definedName name="BExZX0EWQEZO86WDAD9A4EAEZ012" localSheetId="4" hidden="1">#REF!</definedName>
    <definedName name="BExZX0EWQEZO86WDAD9A4EAEZ012" hidden="1">#REF!</definedName>
    <definedName name="BExZX2T6ZT2DZLYSDJJBPVIT5OK2" localSheetId="4" hidden="1">#REF!</definedName>
    <definedName name="BExZX2T6ZT2DZLYSDJJBPVIT5OK2" hidden="1">#REF!</definedName>
    <definedName name="BExZXOJDELULNLEH7WG0OYJT0NJ4" localSheetId="4" hidden="1">#REF!</definedName>
    <definedName name="BExZXOJDELULNLEH7WG0OYJT0NJ4" hidden="1">#REF!</definedName>
    <definedName name="BExZXOOTRNUK8LGEAZ8ZCFW9KXQ1" localSheetId="4" hidden="1">#REF!</definedName>
    <definedName name="BExZXOOTRNUK8LGEAZ8ZCFW9KXQ1" hidden="1">#REF!</definedName>
    <definedName name="BExZXT6JOXNKEDU23DKL8XZAJZIH" localSheetId="4" hidden="1">#REF!</definedName>
    <definedName name="BExZXT6JOXNKEDU23DKL8XZAJZIH" hidden="1">#REF!</definedName>
    <definedName name="BExZXUTYW1HWEEZ1LIX4OQWC7HL1" localSheetId="4" hidden="1">#REF!</definedName>
    <definedName name="BExZXUTYW1HWEEZ1LIX4OQWC7HL1" hidden="1">#REF!</definedName>
    <definedName name="BExZXY4NKQL9QD76YMQJ15U1C2G8" localSheetId="4" hidden="1">#REF!</definedName>
    <definedName name="BExZXY4NKQL9QD76YMQJ15U1C2G8" hidden="1">#REF!</definedName>
    <definedName name="BExZXYQ7U5G08FQGUIGYT14QCBOF" localSheetId="4" hidden="1">#REF!</definedName>
    <definedName name="BExZXYQ7U5G08FQGUIGYT14QCBOF" hidden="1">#REF!</definedName>
    <definedName name="BExZY02V77YJBMODJSWZOYCMPS5X" localSheetId="4" hidden="1">#REF!</definedName>
    <definedName name="BExZY02V77YJBMODJSWZOYCMPS5X" hidden="1">#REF!</definedName>
    <definedName name="BExZY3DEOYNIHRV56IY5LJXZK8RU" localSheetId="4" hidden="1">#REF!</definedName>
    <definedName name="BExZY3DEOYNIHRV56IY5LJXZK8RU" hidden="1">#REF!</definedName>
    <definedName name="BExZY49QRZIR6CA41LFA9LM6EULU" localSheetId="4" hidden="1">#REF!</definedName>
    <definedName name="BExZY49QRZIR6CA41LFA9LM6EULU" hidden="1">#REF!</definedName>
    <definedName name="BExZYTG2G7W27YATTETFDDCZ0C4U" localSheetId="4" hidden="1">#REF!</definedName>
    <definedName name="BExZYTG2G7W27YATTETFDDCZ0C4U" hidden="1">#REF!</definedName>
    <definedName name="BExZYYOZMC36ROQDWLR5Z17WKHCR" localSheetId="4" hidden="1">#REF!</definedName>
    <definedName name="BExZYYOZMC36ROQDWLR5Z17WKHCR" hidden="1">#REF!</definedName>
    <definedName name="BExZZ2FQA9A8C7CJKMEFQ9VPSLCE" localSheetId="4" hidden="1">#REF!</definedName>
    <definedName name="BExZZ2FQA9A8C7CJKMEFQ9VPSLCE" hidden="1">#REF!</definedName>
    <definedName name="BExZZ7ZGXIMA3OVYAWY3YQSK64LF" localSheetId="4" hidden="1">#REF!</definedName>
    <definedName name="BExZZ7ZGXIMA3OVYAWY3YQSK64LF" hidden="1">#REF!</definedName>
    <definedName name="BExZZ8FKEIFG203MU6SEJ69MINCD" localSheetId="4" hidden="1">#REF!</definedName>
    <definedName name="BExZZ8FKEIFG203MU6SEJ69MINCD" hidden="1">#REF!</definedName>
    <definedName name="BExZZCHAVHW8C2H649KRGVQ0WVRT" localSheetId="4" hidden="1">#REF!</definedName>
    <definedName name="BExZZCHAVHW8C2H649KRGVQ0WVRT" hidden="1">#REF!</definedName>
    <definedName name="BExZZTK54OTLF2YB68BHGOS27GEN" localSheetId="4" hidden="1">#REF!</definedName>
    <definedName name="BExZZTK54OTLF2YB68BHGOS27GEN" hidden="1">#REF!</definedName>
    <definedName name="BExZZXB3JQQG4SIZS4MRU6NNW7HI" localSheetId="4" hidden="1">#REF!</definedName>
    <definedName name="BExZZXB3JQQG4SIZS4MRU6NNW7HI" hidden="1">#REF!</definedName>
    <definedName name="BExZZZEMIIFKMLLV4DJKX5TB9R5V" localSheetId="4" hidden="1">#REF!</definedName>
    <definedName name="BExZZZEMIIFKMLLV4DJKX5TB9R5V" hidden="1">#REF!</definedName>
    <definedName name="CBWorkbookPriority" hidden="1">-2060790043</definedName>
    <definedName name="data">#REF!</definedName>
    <definedName name="data12">#REF!</definedName>
    <definedName name="DELETE01" localSheetId="4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0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MONTH">#REF!</definedName>
    <definedName name="Page1">#REF!</definedName>
    <definedName name="Page2">#REF!</definedName>
    <definedName name="_xlnm.Print_Titles" localSheetId="3">'Unallocated Detail (C)'!$1:$4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EAR">#REF!</definedName>
  </definedNames>
  <calcPr calcId="145621" calcMode="autoNoTable"/>
</workbook>
</file>

<file path=xl/calcChain.xml><?xml version="1.0" encoding="utf-8"?>
<calcChain xmlns="http://schemas.openxmlformats.org/spreadsheetml/2006/main">
  <c r="D58" i="13" l="1"/>
  <c r="C58" i="13"/>
  <c r="H58" i="13"/>
  <c r="H54" i="13"/>
  <c r="H56" i="13" s="1"/>
  <c r="H50" i="13"/>
  <c r="H51" i="13" s="1"/>
  <c r="H46" i="13"/>
  <c r="H47" i="13" s="1"/>
  <c r="H43" i="13"/>
  <c r="H42" i="13"/>
  <c r="H41" i="13"/>
  <c r="H38" i="13"/>
  <c r="H37" i="13"/>
  <c r="H39" i="13" s="1"/>
  <c r="H34" i="13"/>
  <c r="H33" i="13"/>
  <c r="H32" i="13"/>
  <c r="D32" i="13" s="1"/>
  <c r="H31" i="13"/>
  <c r="H30" i="13"/>
  <c r="H29" i="13"/>
  <c r="H28" i="13"/>
  <c r="H27" i="13"/>
  <c r="H26" i="13"/>
  <c r="H25" i="13"/>
  <c r="H24" i="13"/>
  <c r="H23" i="13"/>
  <c r="H22" i="13"/>
  <c r="H19" i="13"/>
  <c r="H18" i="13"/>
  <c r="H17" i="13"/>
  <c r="H16" i="13"/>
  <c r="H15" i="13"/>
  <c r="H14" i="13"/>
  <c r="H13" i="13"/>
  <c r="H10" i="13"/>
  <c r="H9" i="13"/>
  <c r="H8" i="13"/>
  <c r="H7" i="13"/>
  <c r="A3" i="13"/>
  <c r="F7" i="13"/>
  <c r="G7" i="13"/>
  <c r="F8" i="13"/>
  <c r="C8" i="13" s="1"/>
  <c r="G8" i="13"/>
  <c r="F9" i="13"/>
  <c r="C9" i="13" s="1"/>
  <c r="G9" i="13"/>
  <c r="D9" i="13" s="1"/>
  <c r="F10" i="13"/>
  <c r="G10" i="13"/>
  <c r="D10" i="13" s="1"/>
  <c r="F13" i="13"/>
  <c r="G13" i="13"/>
  <c r="F14" i="13"/>
  <c r="C14" i="13" s="1"/>
  <c r="G14" i="13"/>
  <c r="F15" i="13"/>
  <c r="C15" i="13" s="1"/>
  <c r="G15" i="13"/>
  <c r="F16" i="13"/>
  <c r="G16" i="13"/>
  <c r="D16" i="13" s="1"/>
  <c r="F17" i="13"/>
  <c r="G17" i="13"/>
  <c r="F18" i="13"/>
  <c r="C18" i="13" s="1"/>
  <c r="G18" i="13"/>
  <c r="F19" i="13"/>
  <c r="C19" i="13" s="1"/>
  <c r="G19" i="13"/>
  <c r="F22" i="13"/>
  <c r="G22" i="13"/>
  <c r="D22" i="13" s="1"/>
  <c r="F23" i="13"/>
  <c r="G23" i="13"/>
  <c r="D24" i="13"/>
  <c r="F24" i="13"/>
  <c r="G24" i="13"/>
  <c r="F25" i="13"/>
  <c r="G25" i="13"/>
  <c r="F26" i="13"/>
  <c r="C26" i="13" s="1"/>
  <c r="G26" i="13"/>
  <c r="F27" i="13"/>
  <c r="C27" i="13" s="1"/>
  <c r="G27" i="13"/>
  <c r="D27" i="13" s="1"/>
  <c r="F28" i="13"/>
  <c r="G28" i="13"/>
  <c r="F29" i="13"/>
  <c r="G29" i="13"/>
  <c r="F30" i="13"/>
  <c r="C30" i="13" s="1"/>
  <c r="G30" i="13"/>
  <c r="F31" i="13"/>
  <c r="C31" i="13" s="1"/>
  <c r="G31" i="13"/>
  <c r="D31" i="13" s="1"/>
  <c r="F32" i="13"/>
  <c r="G32" i="13"/>
  <c r="F33" i="13"/>
  <c r="C33" i="13" s="1"/>
  <c r="G33" i="13"/>
  <c r="F34" i="13"/>
  <c r="G34" i="13"/>
  <c r="D34" i="13" s="1"/>
  <c r="H35" i="13"/>
  <c r="F37" i="13"/>
  <c r="G37" i="13"/>
  <c r="F38" i="13"/>
  <c r="C38" i="13" s="1"/>
  <c r="G38" i="13"/>
  <c r="D38" i="13" s="1"/>
  <c r="F41" i="13"/>
  <c r="C41" i="13" s="1"/>
  <c r="G41" i="13"/>
  <c r="D41" i="13" s="1"/>
  <c r="F42" i="13"/>
  <c r="G42" i="13"/>
  <c r="D42" i="13" s="1"/>
  <c r="F43" i="13"/>
  <c r="G43" i="13"/>
  <c r="F46" i="13"/>
  <c r="G46" i="13"/>
  <c r="D46" i="13" s="1"/>
  <c r="D47" i="13" s="1"/>
  <c r="F50" i="13"/>
  <c r="G50" i="13"/>
  <c r="C51" i="13"/>
  <c r="D51" i="13"/>
  <c r="F54" i="13"/>
  <c r="G54" i="13"/>
  <c r="D54" i="13" s="1"/>
  <c r="F55" i="13"/>
  <c r="C55" i="13" s="1"/>
  <c r="G55" i="13"/>
  <c r="D55" i="13" s="1"/>
  <c r="H61" i="13"/>
  <c r="H62" i="13"/>
  <c r="H63" i="13"/>
  <c r="H64" i="13"/>
  <c r="H65" i="13"/>
  <c r="C54" i="13" l="1"/>
  <c r="C46" i="13"/>
  <c r="C47" i="13" s="1"/>
  <c r="D37" i="13"/>
  <c r="C32" i="13"/>
  <c r="D28" i="13"/>
  <c r="C23" i="13"/>
  <c r="C17" i="13"/>
  <c r="H20" i="13"/>
  <c r="D25" i="13"/>
  <c r="D33" i="13"/>
  <c r="D56" i="13"/>
  <c r="C37" i="13"/>
  <c r="C39" i="13" s="1"/>
  <c r="C28" i="13"/>
  <c r="C24" i="13"/>
  <c r="D18" i="13"/>
  <c r="D14" i="13"/>
  <c r="D8" i="13"/>
  <c r="H44" i="13"/>
  <c r="C42" i="13"/>
  <c r="D43" i="13"/>
  <c r="C43" i="13"/>
  <c r="D29" i="13"/>
  <c r="C34" i="13"/>
  <c r="C29" i="13"/>
  <c r="C25" i="13"/>
  <c r="D30" i="13"/>
  <c r="D26" i="13"/>
  <c r="D23" i="13"/>
  <c r="C22" i="13"/>
  <c r="C16" i="13"/>
  <c r="D19" i="13"/>
  <c r="D17" i="13"/>
  <c r="D15" i="13"/>
  <c r="D13" i="13"/>
  <c r="D20" i="13" s="1"/>
  <c r="C13" i="13"/>
  <c r="C10" i="13"/>
  <c r="H11" i="13"/>
  <c r="D7" i="13"/>
  <c r="D11" i="13" s="1"/>
  <c r="C7" i="13"/>
  <c r="D39" i="13"/>
  <c r="C56" i="13"/>
  <c r="C35" i="13"/>
  <c r="D44" i="13"/>
  <c r="D35" i="13" l="1"/>
  <c r="C44" i="13"/>
  <c r="C20" i="13"/>
  <c r="C11" i="13"/>
  <c r="H10" i="11" l="1"/>
  <c r="H9" i="11"/>
  <c r="H8" i="11"/>
  <c r="H7" i="11"/>
  <c r="F25" i="11"/>
  <c r="E25" i="11"/>
  <c r="D25" i="11"/>
  <c r="C25" i="11"/>
  <c r="B25" i="11"/>
  <c r="G10" i="11"/>
  <c r="G321" i="11" l="1"/>
  <c r="H321" i="11"/>
  <c r="H318" i="11"/>
  <c r="H317" i="11"/>
  <c r="H316" i="11"/>
  <c r="H315" i="11"/>
  <c r="H314" i="11"/>
  <c r="H312" i="11"/>
  <c r="H310" i="11"/>
  <c r="G315" i="11"/>
  <c r="G313" i="11"/>
  <c r="G307" i="11"/>
  <c r="G306" i="11"/>
  <c r="G305" i="11"/>
  <c r="G303" i="11"/>
  <c r="G302" i="11"/>
  <c r="H300" i="11"/>
  <c r="H298" i="11"/>
  <c r="H297" i="11"/>
  <c r="G296" i="11"/>
  <c r="G295" i="11"/>
  <c r="G294" i="11"/>
  <c r="G293" i="11"/>
  <c r="H291" i="11"/>
  <c r="H290" i="11"/>
  <c r="H289" i="11"/>
  <c r="H288" i="11"/>
  <c r="H287" i="11"/>
  <c r="H286" i="11"/>
  <c r="H285" i="11"/>
  <c r="G284" i="11"/>
  <c r="G304" i="11"/>
  <c r="G300" i="11"/>
  <c r="G292" i="11"/>
  <c r="G288" i="11"/>
  <c r="H277" i="11"/>
  <c r="G277" i="11"/>
  <c r="G275" i="11"/>
  <c r="H275" i="11"/>
  <c r="G276" i="11"/>
  <c r="H271" i="11"/>
  <c r="H261" i="11"/>
  <c r="H258" i="11"/>
  <c r="H257" i="11"/>
  <c r="H256" i="11"/>
  <c r="H255" i="11"/>
  <c r="H254" i="11"/>
  <c r="H253" i="11"/>
  <c r="G255" i="11"/>
  <c r="H247" i="11"/>
  <c r="H246" i="11"/>
  <c r="G246" i="11"/>
  <c r="H241" i="11"/>
  <c r="H235" i="11"/>
  <c r="H234" i="11"/>
  <c r="H233" i="11"/>
  <c r="H232" i="11"/>
  <c r="H231" i="11"/>
  <c r="H229" i="11"/>
  <c r="H228" i="11"/>
  <c r="H226" i="11"/>
  <c r="H224" i="11"/>
  <c r="H223" i="11"/>
  <c r="G232" i="11"/>
  <c r="G229" i="11"/>
  <c r="G228" i="11"/>
  <c r="G225" i="11"/>
  <c r="G217" i="11"/>
  <c r="H217" i="11"/>
  <c r="G215" i="11"/>
  <c r="H215" i="11"/>
  <c r="G213" i="11"/>
  <c r="H212" i="11"/>
  <c r="G212" i="11"/>
  <c r="G211" i="11"/>
  <c r="G208" i="11"/>
  <c r="I208" i="11" s="1"/>
  <c r="H208" i="11"/>
  <c r="H206" i="11"/>
  <c r="H201" i="11"/>
  <c r="H200" i="11"/>
  <c r="H199" i="11"/>
  <c r="H198" i="11"/>
  <c r="H196" i="11"/>
  <c r="H194" i="11"/>
  <c r="H192" i="11"/>
  <c r="H190" i="11"/>
  <c r="H189" i="11"/>
  <c r="H187" i="11"/>
  <c r="H186" i="11"/>
  <c r="H185" i="11"/>
  <c r="H184" i="11"/>
  <c r="H183" i="11"/>
  <c r="H182" i="11"/>
  <c r="H180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G198" i="11"/>
  <c r="G194" i="11"/>
  <c r="G190" i="11"/>
  <c r="G189" i="11"/>
  <c r="G187" i="11"/>
  <c r="G182" i="11"/>
  <c r="G178" i="11"/>
  <c r="G174" i="11"/>
  <c r="G173" i="11"/>
  <c r="G171" i="11"/>
  <c r="H163" i="11"/>
  <c r="G162" i="11"/>
  <c r="H161" i="11"/>
  <c r="H159" i="11"/>
  <c r="H158" i="11"/>
  <c r="H157" i="11"/>
  <c r="H156" i="11"/>
  <c r="H155" i="11"/>
  <c r="H154" i="11"/>
  <c r="H152" i="11"/>
  <c r="H151" i="11"/>
  <c r="G150" i="11"/>
  <c r="H149" i="11"/>
  <c r="H147" i="11"/>
  <c r="H146" i="11"/>
  <c r="H145" i="11"/>
  <c r="H144" i="11"/>
  <c r="G143" i="11"/>
  <c r="H142" i="11"/>
  <c r="G141" i="11"/>
  <c r="H140" i="11"/>
  <c r="H138" i="11"/>
  <c r="H137" i="11"/>
  <c r="H136" i="11"/>
  <c r="G160" i="11"/>
  <c r="G153" i="11"/>
  <c r="G152" i="11"/>
  <c r="G148" i="11"/>
  <c r="G144" i="11"/>
  <c r="G137" i="11"/>
  <c r="H133" i="11"/>
  <c r="H132" i="11"/>
  <c r="H131" i="11"/>
  <c r="H130" i="11"/>
  <c r="H129" i="11"/>
  <c r="H128" i="11"/>
  <c r="H127" i="11"/>
  <c r="H125" i="11"/>
  <c r="H124" i="11"/>
  <c r="H123" i="11"/>
  <c r="H122" i="11"/>
  <c r="H121" i="11"/>
  <c r="H120" i="11"/>
  <c r="G119" i="11"/>
  <c r="H119" i="11"/>
  <c r="H118" i="11"/>
  <c r="H117" i="11"/>
  <c r="H116" i="11"/>
  <c r="G115" i="11"/>
  <c r="H114" i="11"/>
  <c r="G113" i="11"/>
  <c r="H112" i="11"/>
  <c r="H111" i="11"/>
  <c r="H110" i="11"/>
  <c r="H109" i="11"/>
  <c r="G108" i="11"/>
  <c r="H108" i="11"/>
  <c r="H107" i="11"/>
  <c r="G106" i="11"/>
  <c r="H105" i="11"/>
  <c r="H104" i="11"/>
  <c r="H103" i="11"/>
  <c r="H102" i="11"/>
  <c r="G101" i="11"/>
  <c r="H99" i="11"/>
  <c r="H98" i="11"/>
  <c r="H97" i="11"/>
  <c r="H96" i="11"/>
  <c r="G95" i="11"/>
  <c r="H95" i="11"/>
  <c r="H94" i="11"/>
  <c r="H93" i="11"/>
  <c r="H92" i="11"/>
  <c r="H91" i="11"/>
  <c r="H90" i="11"/>
  <c r="H89" i="11"/>
  <c r="H88" i="11"/>
  <c r="H87" i="11"/>
  <c r="H85" i="11"/>
  <c r="G84" i="11"/>
  <c r="H83" i="11"/>
  <c r="G82" i="11"/>
  <c r="H81" i="11"/>
  <c r="H79" i="11"/>
  <c r="H78" i="11"/>
  <c r="G77" i="11"/>
  <c r="H76" i="11"/>
  <c r="G75" i="11"/>
  <c r="H74" i="11"/>
  <c r="G73" i="11"/>
  <c r="H72" i="11"/>
  <c r="H71" i="11"/>
  <c r="H70" i="11"/>
  <c r="H69" i="11"/>
  <c r="H68" i="11"/>
  <c r="G128" i="11"/>
  <c r="G126" i="11"/>
  <c r="G120" i="11"/>
  <c r="G118" i="11"/>
  <c r="I118" i="11" s="1"/>
  <c r="G112" i="11"/>
  <c r="G110" i="11"/>
  <c r="G104" i="11"/>
  <c r="G102" i="11"/>
  <c r="I102" i="11" s="1"/>
  <c r="G96" i="11"/>
  <c r="G94" i="11"/>
  <c r="G88" i="11"/>
  <c r="G86" i="11"/>
  <c r="G80" i="11"/>
  <c r="G78" i="11"/>
  <c r="I78" i="11" s="1"/>
  <c r="G72" i="11"/>
  <c r="G70" i="11"/>
  <c r="I70" i="11" s="1"/>
  <c r="H58" i="11"/>
  <c r="H55" i="11"/>
  <c r="G55" i="11"/>
  <c r="H52" i="11"/>
  <c r="H50" i="11"/>
  <c r="H49" i="11"/>
  <c r="H47" i="11"/>
  <c r="H46" i="11"/>
  <c r="G46" i="11"/>
  <c r="G50" i="11"/>
  <c r="G49" i="11"/>
  <c r="H43" i="11"/>
  <c r="G43" i="11"/>
  <c r="G42" i="11"/>
  <c r="H35" i="11"/>
  <c r="H33" i="11"/>
  <c r="H32" i="11"/>
  <c r="H31" i="11"/>
  <c r="H30" i="11"/>
  <c r="H28" i="11"/>
  <c r="H26" i="11"/>
  <c r="G34" i="11"/>
  <c r="G33" i="11"/>
  <c r="G30" i="11"/>
  <c r="G25" i="11"/>
  <c r="H21" i="11"/>
  <c r="G21" i="11"/>
  <c r="H18" i="11"/>
  <c r="H322" i="11"/>
  <c r="G322" i="11"/>
  <c r="G318" i="11"/>
  <c r="G317" i="11"/>
  <c r="G316" i="11"/>
  <c r="G314" i="11"/>
  <c r="H313" i="11"/>
  <c r="G312" i="11"/>
  <c r="H311" i="11"/>
  <c r="G311" i="11"/>
  <c r="G310" i="11"/>
  <c r="H307" i="11"/>
  <c r="H306" i="11"/>
  <c r="H305" i="11"/>
  <c r="H304" i="11"/>
  <c r="H303" i="11"/>
  <c r="H302" i="11"/>
  <c r="H301" i="11"/>
  <c r="H299" i="11"/>
  <c r="G298" i="11"/>
  <c r="H296" i="11"/>
  <c r="H295" i="11"/>
  <c r="H294" i="11"/>
  <c r="H293" i="11"/>
  <c r="H292" i="11"/>
  <c r="G291" i="11"/>
  <c r="G290" i="11"/>
  <c r="G289" i="11"/>
  <c r="G287" i="11"/>
  <c r="G286" i="11"/>
  <c r="H284" i="11"/>
  <c r="H276" i="11"/>
  <c r="H272" i="11"/>
  <c r="G272" i="11"/>
  <c r="G271" i="11"/>
  <c r="H270" i="11"/>
  <c r="G270" i="11"/>
  <c r="H267" i="11"/>
  <c r="G267" i="11"/>
  <c r="H262" i="11"/>
  <c r="G262" i="11"/>
  <c r="G258" i="11"/>
  <c r="G257" i="11"/>
  <c r="G256" i="11"/>
  <c r="G253" i="11"/>
  <c r="H250" i="11"/>
  <c r="G250" i="11"/>
  <c r="G247" i="11"/>
  <c r="H245" i="11"/>
  <c r="G245" i="11"/>
  <c r="H242" i="11"/>
  <c r="G242" i="11"/>
  <c r="G241" i="11"/>
  <c r="G235" i="11"/>
  <c r="G234" i="11"/>
  <c r="G233" i="11"/>
  <c r="G231" i="11"/>
  <c r="H230" i="11"/>
  <c r="G230" i="11"/>
  <c r="H227" i="11"/>
  <c r="G227" i="11"/>
  <c r="G226" i="11"/>
  <c r="H225" i="11"/>
  <c r="G224" i="11"/>
  <c r="G223" i="11"/>
  <c r="H220" i="11"/>
  <c r="H216" i="11"/>
  <c r="G216" i="11"/>
  <c r="I216" i="11" s="1"/>
  <c r="H214" i="11"/>
  <c r="H213" i="11"/>
  <c r="H211" i="11"/>
  <c r="H207" i="11"/>
  <c r="G207" i="11"/>
  <c r="H205" i="11"/>
  <c r="H204" i="11"/>
  <c r="G204" i="11"/>
  <c r="G201" i="11"/>
  <c r="G200" i="11"/>
  <c r="G199" i="11"/>
  <c r="H197" i="11"/>
  <c r="G197" i="11"/>
  <c r="G196" i="11"/>
  <c r="H195" i="11"/>
  <c r="G195" i="11"/>
  <c r="H193" i="11"/>
  <c r="G193" i="11"/>
  <c r="I193" i="11" s="1"/>
  <c r="G192" i="11"/>
  <c r="H191" i="11"/>
  <c r="G191" i="11"/>
  <c r="H188" i="11"/>
  <c r="G188" i="11"/>
  <c r="G186" i="11"/>
  <c r="G185" i="11"/>
  <c r="G184" i="11"/>
  <c r="G183" i="11"/>
  <c r="H181" i="11"/>
  <c r="G181" i="11"/>
  <c r="G180" i="11"/>
  <c r="H179" i="11"/>
  <c r="G179" i="11"/>
  <c r="G177" i="11"/>
  <c r="G176" i="11"/>
  <c r="G175" i="11"/>
  <c r="G172" i="11"/>
  <c r="G170" i="11"/>
  <c r="G169" i="11"/>
  <c r="G168" i="11"/>
  <c r="G167" i="11"/>
  <c r="G166" i="11"/>
  <c r="G163" i="11"/>
  <c r="H162" i="11"/>
  <c r="G161" i="11"/>
  <c r="H160" i="11"/>
  <c r="G159" i="11"/>
  <c r="G158" i="11"/>
  <c r="G157" i="11"/>
  <c r="G156" i="11"/>
  <c r="G154" i="11"/>
  <c r="H153" i="11"/>
  <c r="G151" i="11"/>
  <c r="H150" i="11"/>
  <c r="G149" i="11"/>
  <c r="H148" i="11"/>
  <c r="G147" i="11"/>
  <c r="G146" i="11"/>
  <c r="G145" i="11"/>
  <c r="H143" i="11"/>
  <c r="G142" i="11"/>
  <c r="H141" i="11"/>
  <c r="G140" i="11"/>
  <c r="H139" i="11"/>
  <c r="G138" i="11"/>
  <c r="G136" i="11"/>
  <c r="G133" i="11"/>
  <c r="G132" i="11"/>
  <c r="G131" i="11"/>
  <c r="G130" i="11"/>
  <c r="G129" i="11"/>
  <c r="G127" i="11"/>
  <c r="H126" i="11"/>
  <c r="G125" i="11"/>
  <c r="G124" i="11"/>
  <c r="G123" i="11"/>
  <c r="G122" i="11"/>
  <c r="I122" i="11" s="1"/>
  <c r="G121" i="11"/>
  <c r="G117" i="11"/>
  <c r="G116" i="11"/>
  <c r="I116" i="11" s="1"/>
  <c r="H115" i="11"/>
  <c r="G114" i="11"/>
  <c r="H113" i="11"/>
  <c r="G111" i="11"/>
  <c r="G109" i="11"/>
  <c r="G107" i="11"/>
  <c r="H106" i="11"/>
  <c r="G105" i="11"/>
  <c r="G103" i="11"/>
  <c r="H101" i="11"/>
  <c r="H100" i="11"/>
  <c r="G100" i="11"/>
  <c r="G99" i="11"/>
  <c r="G98" i="11"/>
  <c r="I98" i="11" s="1"/>
  <c r="G97" i="11"/>
  <c r="G93" i="11"/>
  <c r="I93" i="11" s="1"/>
  <c r="G92" i="11"/>
  <c r="G91" i="11"/>
  <c r="G90" i="11"/>
  <c r="G89" i="11"/>
  <c r="I89" i="11" s="1"/>
  <c r="G87" i="11"/>
  <c r="H86" i="11"/>
  <c r="G85" i="11"/>
  <c r="H84" i="11"/>
  <c r="G83" i="11"/>
  <c r="H82" i="11"/>
  <c r="G81" i="11"/>
  <c r="H80" i="11"/>
  <c r="G79" i="11"/>
  <c r="H77" i="11"/>
  <c r="G76" i="11"/>
  <c r="H75" i="11"/>
  <c r="G74" i="11"/>
  <c r="H73" i="11"/>
  <c r="G71" i="11"/>
  <c r="G69" i="11"/>
  <c r="I69" i="11" s="1"/>
  <c r="I68" i="11"/>
  <c r="G68" i="11"/>
  <c r="H67" i="11"/>
  <c r="G67" i="11"/>
  <c r="G58" i="11"/>
  <c r="G52" i="11"/>
  <c r="H51" i="11"/>
  <c r="G51" i="11"/>
  <c r="H48" i="11"/>
  <c r="G48" i="11"/>
  <c r="G47" i="11"/>
  <c r="H42" i="11"/>
  <c r="H36" i="11"/>
  <c r="G36" i="11"/>
  <c r="G35" i="11"/>
  <c r="H34" i="11"/>
  <c r="G32" i="11"/>
  <c r="G31" i="11"/>
  <c r="H29" i="11"/>
  <c r="G29" i="11"/>
  <c r="G28" i="11"/>
  <c r="H27" i="11"/>
  <c r="G27" i="11"/>
  <c r="G26" i="11"/>
  <c r="H25" i="11"/>
  <c r="H22" i="11"/>
  <c r="G18" i="11"/>
  <c r="H15" i="11"/>
  <c r="H14" i="11"/>
  <c r="H13" i="11"/>
  <c r="H12" i="11"/>
  <c r="H11" i="11"/>
  <c r="G15" i="11"/>
  <c r="G14" i="11"/>
  <c r="G13" i="11"/>
  <c r="G12" i="11"/>
  <c r="G11" i="11"/>
  <c r="I11" i="11" s="1"/>
  <c r="I314" i="11" l="1"/>
  <c r="I293" i="11"/>
  <c r="I169" i="11"/>
  <c r="I200" i="11"/>
  <c r="I184" i="11"/>
  <c r="I196" i="11"/>
  <c r="I106" i="11"/>
  <c r="I113" i="11"/>
  <c r="I95" i="11"/>
  <c r="I71" i="11"/>
  <c r="I48" i="11"/>
  <c r="I46" i="11"/>
  <c r="I43" i="11"/>
  <c r="I305" i="11"/>
  <c r="I284" i="11"/>
  <c r="I250" i="11"/>
  <c r="I242" i="11"/>
  <c r="I234" i="11"/>
  <c r="I211" i="11"/>
  <c r="I215" i="11"/>
  <c r="I207" i="11"/>
  <c r="I204" i="11"/>
  <c r="I180" i="11"/>
  <c r="I168" i="11"/>
  <c r="I162" i="11"/>
  <c r="I136" i="11"/>
  <c r="I141" i="11"/>
  <c r="I150" i="11"/>
  <c r="I87" i="11"/>
  <c r="I103" i="11"/>
  <c r="I67" i="11"/>
  <c r="I117" i="11"/>
  <c r="I94" i="11"/>
  <c r="I110" i="11"/>
  <c r="I126" i="11"/>
  <c r="I119" i="11"/>
  <c r="I127" i="11"/>
  <c r="I79" i="11"/>
  <c r="I84" i="11"/>
  <c r="I101" i="11"/>
  <c r="I132" i="11"/>
  <c r="I51" i="11"/>
  <c r="I27" i="11"/>
  <c r="I36" i="11"/>
  <c r="I311" i="11"/>
  <c r="I303" i="11"/>
  <c r="I307" i="11"/>
  <c r="I290" i="11"/>
  <c r="I296" i="11"/>
  <c r="I287" i="11"/>
  <c r="I295" i="11"/>
  <c r="I212" i="11"/>
  <c r="I321" i="11"/>
  <c r="I322" i="11"/>
  <c r="I315" i="11"/>
  <c r="I312" i="11"/>
  <c r="I317" i="11"/>
  <c r="I313" i="11"/>
  <c r="I316" i="11"/>
  <c r="I318" i="11"/>
  <c r="I310" i="11"/>
  <c r="I294" i="11"/>
  <c r="I306" i="11"/>
  <c r="I288" i="11"/>
  <c r="I292" i="11"/>
  <c r="I300" i="11"/>
  <c r="I304" i="11"/>
  <c r="G285" i="11"/>
  <c r="I285" i="11" s="1"/>
  <c r="G297" i="11"/>
  <c r="I297" i="11" s="1"/>
  <c r="G301" i="11"/>
  <c r="I301" i="11" s="1"/>
  <c r="I289" i="11"/>
  <c r="I291" i="11"/>
  <c r="G299" i="11"/>
  <c r="I299" i="11" s="1"/>
  <c r="I286" i="11"/>
  <c r="I302" i="11"/>
  <c r="I298" i="11"/>
  <c r="I275" i="11"/>
  <c r="I277" i="11"/>
  <c r="I276" i="11"/>
  <c r="I271" i="11"/>
  <c r="I272" i="11"/>
  <c r="I270" i="11"/>
  <c r="I267" i="11"/>
  <c r="G261" i="11"/>
  <c r="I261" i="11" s="1"/>
  <c r="I262" i="11"/>
  <c r="I258" i="11"/>
  <c r="I256" i="11"/>
  <c r="I255" i="11"/>
  <c r="G254" i="11"/>
  <c r="I254" i="11" s="1"/>
  <c r="I257" i="11"/>
  <c r="I253" i="11"/>
  <c r="I246" i="11"/>
  <c r="I245" i="11"/>
  <c r="I247" i="11"/>
  <c r="I241" i="11"/>
  <c r="I223" i="11"/>
  <c r="I228" i="11"/>
  <c r="I231" i="11"/>
  <c r="I224" i="11"/>
  <c r="I232" i="11"/>
  <c r="I226" i="11"/>
  <c r="I235" i="11"/>
  <c r="I227" i="11"/>
  <c r="I230" i="11"/>
  <c r="I229" i="11"/>
  <c r="I233" i="11"/>
  <c r="I225" i="11"/>
  <c r="G220" i="11"/>
  <c r="I220" i="11" s="1"/>
  <c r="I213" i="11"/>
  <c r="G214" i="11"/>
  <c r="I214" i="11" s="1"/>
  <c r="I217" i="11"/>
  <c r="G205" i="11"/>
  <c r="I205" i="11" s="1"/>
  <c r="G206" i="11"/>
  <c r="I206" i="11" s="1"/>
  <c r="I166" i="11"/>
  <c r="I177" i="11"/>
  <c r="I174" i="11"/>
  <c r="I178" i="11"/>
  <c r="I182" i="11"/>
  <c r="I190" i="11"/>
  <c r="I194" i="11"/>
  <c r="I198" i="11"/>
  <c r="I170" i="11"/>
  <c r="I171" i="11"/>
  <c r="I187" i="11"/>
  <c r="I167" i="11"/>
  <c r="I183" i="11"/>
  <c r="I185" i="11"/>
  <c r="I199" i="11"/>
  <c r="I201" i="11"/>
  <c r="I175" i="11"/>
  <c r="I186" i="11"/>
  <c r="I179" i="11"/>
  <c r="I181" i="11"/>
  <c r="I191" i="11"/>
  <c r="I195" i="11"/>
  <c r="I197" i="11"/>
  <c r="I173" i="11"/>
  <c r="I189" i="11"/>
  <c r="I172" i="11"/>
  <c r="I188" i="11"/>
  <c r="I176" i="11"/>
  <c r="I192" i="11"/>
  <c r="I146" i="11"/>
  <c r="I156" i="11"/>
  <c r="I144" i="11"/>
  <c r="I160" i="11"/>
  <c r="I153" i="11"/>
  <c r="I143" i="11"/>
  <c r="I158" i="11"/>
  <c r="I148" i="11"/>
  <c r="I152" i="11"/>
  <c r="I140" i="11"/>
  <c r="I142" i="11"/>
  <c r="I149" i="11"/>
  <c r="I154" i="11"/>
  <c r="I161" i="11"/>
  <c r="I137" i="11"/>
  <c r="I138" i="11"/>
  <c r="I145" i="11"/>
  <c r="I157" i="11"/>
  <c r="I159" i="11"/>
  <c r="G139" i="11"/>
  <c r="I139" i="11" s="1"/>
  <c r="G155" i="11"/>
  <c r="I147" i="11"/>
  <c r="I151" i="11"/>
  <c r="I163" i="11"/>
  <c r="I155" i="11"/>
  <c r="I73" i="11"/>
  <c r="I86" i="11"/>
  <c r="I111" i="11"/>
  <c r="I100" i="11"/>
  <c r="I124" i="11"/>
  <c r="I129" i="11"/>
  <c r="I77" i="11"/>
  <c r="I82" i="11"/>
  <c r="I108" i="11"/>
  <c r="I74" i="11"/>
  <c r="I76" i="11"/>
  <c r="I81" i="11"/>
  <c r="I105" i="11"/>
  <c r="I109" i="11"/>
  <c r="I114" i="11"/>
  <c r="I133" i="11"/>
  <c r="I85" i="11"/>
  <c r="I90" i="11"/>
  <c r="I92" i="11"/>
  <c r="I97" i="11"/>
  <c r="I121" i="11"/>
  <c r="I125" i="11"/>
  <c r="I130" i="11"/>
  <c r="I72" i="11"/>
  <c r="I80" i="11"/>
  <c r="I88" i="11"/>
  <c r="I96" i="11"/>
  <c r="I104" i="11"/>
  <c r="I112" i="11"/>
  <c r="I120" i="11"/>
  <c r="I128" i="11"/>
  <c r="I83" i="11"/>
  <c r="I99" i="11"/>
  <c r="I115" i="11"/>
  <c r="I131" i="11"/>
  <c r="I75" i="11"/>
  <c r="I91" i="11"/>
  <c r="I107" i="11"/>
  <c r="I123" i="11"/>
  <c r="I58" i="11"/>
  <c r="I55" i="11"/>
  <c r="I47" i="11"/>
  <c r="I52" i="11"/>
  <c r="I49" i="11"/>
  <c r="I50" i="11"/>
  <c r="I42" i="11"/>
  <c r="I32" i="11"/>
  <c r="I33" i="11"/>
  <c r="I28" i="11"/>
  <c r="I34" i="11"/>
  <c r="I25" i="11"/>
  <c r="I26" i="11"/>
  <c r="I30" i="11"/>
  <c r="I29" i="11"/>
  <c r="I35" i="11"/>
  <c r="I31" i="11"/>
  <c r="I21" i="11"/>
  <c r="G22" i="11"/>
  <c r="I22" i="11" s="1"/>
  <c r="I18" i="11"/>
  <c r="C323" i="11" l="1"/>
  <c r="D323" i="11"/>
  <c r="E323" i="11"/>
  <c r="F323" i="11"/>
  <c r="G323" i="11"/>
  <c r="H323" i="11"/>
  <c r="I323" i="11"/>
  <c r="B323" i="11"/>
  <c r="H308" i="11"/>
  <c r="H278" i="11"/>
  <c r="H273" i="11"/>
  <c r="H268" i="11"/>
  <c r="H263" i="11"/>
  <c r="G263" i="11"/>
  <c r="H259" i="11"/>
  <c r="G259" i="11"/>
  <c r="H248" i="11"/>
  <c r="I248" i="11"/>
  <c r="G248" i="11"/>
  <c r="I243" i="11"/>
  <c r="I221" i="11"/>
  <c r="G218" i="11"/>
  <c r="C319" i="11"/>
  <c r="D319" i="11"/>
  <c r="E319" i="11"/>
  <c r="F319" i="11"/>
  <c r="G319" i="11"/>
  <c r="H319" i="11"/>
  <c r="B319" i="11"/>
  <c r="I319" i="11"/>
  <c r="C308" i="11"/>
  <c r="C325" i="11" s="1"/>
  <c r="D308" i="11"/>
  <c r="E308" i="11"/>
  <c r="F308" i="11"/>
  <c r="F325" i="11" s="1"/>
  <c r="G308" i="11"/>
  <c r="B308" i="11"/>
  <c r="C263" i="11"/>
  <c r="D263" i="11"/>
  <c r="E263" i="11"/>
  <c r="F263" i="11"/>
  <c r="B263" i="11"/>
  <c r="F278" i="11"/>
  <c r="E278" i="11"/>
  <c r="D278" i="11"/>
  <c r="C278" i="11"/>
  <c r="B278" i="11"/>
  <c r="C273" i="11"/>
  <c r="D273" i="11"/>
  <c r="E273" i="11"/>
  <c r="F273" i="11"/>
  <c r="G273" i="11"/>
  <c r="B273" i="11"/>
  <c r="I268" i="11"/>
  <c r="C268" i="11"/>
  <c r="D268" i="11"/>
  <c r="E268" i="11"/>
  <c r="F268" i="11"/>
  <c r="G268" i="11"/>
  <c r="B268" i="11"/>
  <c r="C259" i="11"/>
  <c r="D259" i="11"/>
  <c r="E259" i="11"/>
  <c r="F259" i="11"/>
  <c r="B259" i="11"/>
  <c r="C251" i="11"/>
  <c r="D251" i="11"/>
  <c r="E251" i="11"/>
  <c r="F251" i="11"/>
  <c r="G251" i="11"/>
  <c r="H251" i="11"/>
  <c r="B251" i="11"/>
  <c r="C248" i="11"/>
  <c r="D248" i="11"/>
  <c r="E248" i="11"/>
  <c r="F248" i="11"/>
  <c r="B248" i="11"/>
  <c r="C243" i="11"/>
  <c r="D243" i="11"/>
  <c r="E243" i="11"/>
  <c r="F243" i="11"/>
  <c r="H243" i="11"/>
  <c r="B243" i="11"/>
  <c r="I251" i="11"/>
  <c r="C236" i="11"/>
  <c r="D236" i="11"/>
  <c r="E236" i="11"/>
  <c r="F236" i="11"/>
  <c r="H236" i="11"/>
  <c r="B236" i="11"/>
  <c r="C221" i="11"/>
  <c r="D221" i="11"/>
  <c r="E221" i="11"/>
  <c r="F221" i="11"/>
  <c r="G221" i="11"/>
  <c r="B221" i="11"/>
  <c r="C218" i="11"/>
  <c r="D218" i="11"/>
  <c r="E218" i="11"/>
  <c r="F218" i="11"/>
  <c r="H218" i="11"/>
  <c r="B218" i="11"/>
  <c r="D325" i="11" l="1"/>
  <c r="E325" i="11"/>
  <c r="C264" i="11"/>
  <c r="E264" i="11"/>
  <c r="F264" i="11"/>
  <c r="G325" i="11"/>
  <c r="H325" i="11"/>
  <c r="B325" i="11"/>
  <c r="D264" i="11"/>
  <c r="B264" i="11"/>
  <c r="I308" i="11"/>
  <c r="I325" i="11" s="1"/>
  <c r="G278" i="11"/>
  <c r="I278" i="11"/>
  <c r="I273" i="11"/>
  <c r="I263" i="11"/>
  <c r="I259" i="11"/>
  <c r="H264" i="11"/>
  <c r="G243" i="11"/>
  <c r="G264" i="11" s="1"/>
  <c r="I236" i="11"/>
  <c r="G236" i="11"/>
  <c r="H221" i="11"/>
  <c r="I218" i="11"/>
  <c r="I264" i="11" l="1"/>
  <c r="C209" i="11"/>
  <c r="D209" i="11"/>
  <c r="E209" i="11"/>
  <c r="F209" i="11"/>
  <c r="G209" i="11"/>
  <c r="H209" i="11"/>
  <c r="B209" i="11"/>
  <c r="C202" i="11"/>
  <c r="D202" i="11"/>
  <c r="E202" i="11"/>
  <c r="F202" i="11"/>
  <c r="G202" i="11"/>
  <c r="H202" i="11"/>
  <c r="I202" i="11"/>
  <c r="B202" i="11"/>
  <c r="C164" i="11"/>
  <c r="D164" i="11"/>
  <c r="E164" i="11"/>
  <c r="F164" i="11"/>
  <c r="G164" i="11"/>
  <c r="H164" i="11"/>
  <c r="I164" i="11"/>
  <c r="B164" i="11"/>
  <c r="I134" i="11"/>
  <c r="C59" i="11"/>
  <c r="D59" i="11"/>
  <c r="E59" i="11"/>
  <c r="F59" i="11"/>
  <c r="G59" i="11"/>
  <c r="H59" i="11"/>
  <c r="I59" i="11"/>
  <c r="C134" i="11"/>
  <c r="D134" i="11"/>
  <c r="E134" i="11"/>
  <c r="F134" i="11"/>
  <c r="G134" i="11"/>
  <c r="H134" i="11"/>
  <c r="B134" i="11"/>
  <c r="B59" i="11"/>
  <c r="C56" i="11"/>
  <c r="D56" i="11"/>
  <c r="E56" i="11"/>
  <c r="F56" i="11"/>
  <c r="G56" i="11"/>
  <c r="H56" i="11"/>
  <c r="I56" i="11"/>
  <c r="B56" i="11"/>
  <c r="C53" i="11"/>
  <c r="D53" i="11"/>
  <c r="E53" i="11"/>
  <c r="F53" i="11"/>
  <c r="G53" i="11"/>
  <c r="H53" i="11"/>
  <c r="I53" i="11"/>
  <c r="B53" i="11"/>
  <c r="C44" i="11"/>
  <c r="D44" i="11"/>
  <c r="E44" i="11"/>
  <c r="F44" i="11"/>
  <c r="G44" i="11"/>
  <c r="H44" i="11"/>
  <c r="I44" i="11"/>
  <c r="B44" i="11"/>
  <c r="C37" i="11"/>
  <c r="D37" i="11"/>
  <c r="E37" i="11"/>
  <c r="F37" i="11"/>
  <c r="G37" i="11"/>
  <c r="H37" i="11"/>
  <c r="I37" i="11"/>
  <c r="B37" i="11"/>
  <c r="C23" i="11"/>
  <c r="D23" i="11"/>
  <c r="E23" i="11"/>
  <c r="F23" i="11"/>
  <c r="G23" i="11"/>
  <c r="H23" i="11"/>
  <c r="I23" i="11"/>
  <c r="B23" i="11"/>
  <c r="I19" i="11"/>
  <c r="C19" i="11"/>
  <c r="D19" i="11"/>
  <c r="E19" i="11"/>
  <c r="F19" i="11"/>
  <c r="G19" i="11"/>
  <c r="H19" i="11"/>
  <c r="B19" i="11"/>
  <c r="I15" i="11"/>
  <c r="I14" i="11"/>
  <c r="I13" i="11"/>
  <c r="I12" i="11"/>
  <c r="C237" i="11" l="1"/>
  <c r="B60" i="11"/>
  <c r="F60" i="11"/>
  <c r="C60" i="11"/>
  <c r="E237" i="11"/>
  <c r="D237" i="11"/>
  <c r="F237" i="11"/>
  <c r="B237" i="11"/>
  <c r="E60" i="11"/>
  <c r="H60" i="11"/>
  <c r="D60" i="11"/>
  <c r="G60" i="11"/>
  <c r="H237" i="11"/>
  <c r="G237" i="11"/>
  <c r="I60" i="11"/>
  <c r="I209" i="11"/>
  <c r="I237" i="11" s="1"/>
  <c r="H16" i="11" l="1"/>
  <c r="H38" i="11" s="1"/>
  <c r="H62" i="11" s="1"/>
  <c r="H280" i="11" s="1"/>
  <c r="H327" i="11" s="1"/>
  <c r="C16" i="11"/>
  <c r="C38" i="11" s="1"/>
  <c r="C62" i="11" s="1"/>
  <c r="C280" i="11" s="1"/>
  <c r="C327" i="11" s="1"/>
  <c r="D16" i="11"/>
  <c r="D38" i="11" s="1"/>
  <c r="D62" i="11" s="1"/>
  <c r="D280" i="11" s="1"/>
  <c r="D327" i="11" s="1"/>
  <c r="E16" i="11"/>
  <c r="E38" i="11" s="1"/>
  <c r="E62" i="11" s="1"/>
  <c r="E280" i="11" s="1"/>
  <c r="E327" i="11" s="1"/>
  <c r="F16" i="11"/>
  <c r="F38" i="11" s="1"/>
  <c r="F62" i="11" s="1"/>
  <c r="F280" i="11" s="1"/>
  <c r="F327" i="11" s="1"/>
  <c r="B16" i="11"/>
  <c r="B38" i="11" s="1"/>
  <c r="B62" i="11" s="1"/>
  <c r="B280" i="11" s="1"/>
  <c r="B327" i="11" s="1"/>
  <c r="G16" i="11" l="1"/>
  <c r="G38" i="11" s="1"/>
  <c r="G62" i="11" s="1"/>
  <c r="G280" i="11" s="1"/>
  <c r="G327" i="11" s="1"/>
  <c r="I10" i="11"/>
  <c r="I16" i="11" s="1"/>
  <c r="I38" i="11" s="1"/>
  <c r="I62" i="11" s="1"/>
  <c r="I280" i="11" s="1"/>
  <c r="I327" i="11" s="1"/>
  <c r="A3" i="11"/>
  <c r="A3" i="3" l="1"/>
  <c r="F8" i="3"/>
  <c r="D12" i="3"/>
  <c r="C12" i="3"/>
  <c r="E12" i="3"/>
  <c r="F17" i="3"/>
  <c r="F18" i="3"/>
  <c r="F19" i="3"/>
  <c r="F20" i="3"/>
  <c r="D21" i="3"/>
  <c r="B21" i="3"/>
  <c r="C21" i="3"/>
  <c r="C38" i="3" s="1"/>
  <c r="E21" i="3"/>
  <c r="E38" i="3" s="1"/>
  <c r="F25" i="3"/>
  <c r="F29" i="3"/>
  <c r="F33" i="3"/>
  <c r="F37" i="3"/>
  <c r="F43" i="3"/>
  <c r="F44" i="3"/>
  <c r="B46" i="3"/>
  <c r="C46" i="3"/>
  <c r="D46" i="3"/>
  <c r="D9" i="2"/>
  <c r="D10" i="2"/>
  <c r="D11" i="2"/>
  <c r="D12" i="2"/>
  <c r="B13" i="2"/>
  <c r="C13" i="2"/>
  <c r="D18" i="2"/>
  <c r="D19" i="2"/>
  <c r="D20" i="2"/>
  <c r="D21" i="2"/>
  <c r="B22" i="2"/>
  <c r="B39" i="2" s="1"/>
  <c r="C22" i="2"/>
  <c r="C39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C41" i="2" l="1"/>
  <c r="B41" i="2"/>
  <c r="C40" i="3"/>
  <c r="C48" i="3" s="1"/>
  <c r="D22" i="2"/>
  <c r="D39" i="2" s="1"/>
  <c r="D13" i="2"/>
  <c r="F21" i="3"/>
  <c r="B38" i="3"/>
  <c r="F34" i="3"/>
  <c r="F30" i="3"/>
  <c r="F26" i="3"/>
  <c r="F9" i="3"/>
  <c r="F46" i="3"/>
  <c r="F35" i="3"/>
  <c r="F31" i="3"/>
  <c r="F27" i="3"/>
  <c r="F23" i="3"/>
  <c r="F10" i="3"/>
  <c r="E46" i="3"/>
  <c r="F36" i="3"/>
  <c r="F32" i="3"/>
  <c r="F28" i="3"/>
  <c r="F24" i="3"/>
  <c r="E40" i="3"/>
  <c r="D38" i="3"/>
  <c r="D40" i="3" s="1"/>
  <c r="D48" i="3" s="1"/>
  <c r="F11" i="3"/>
  <c r="B12" i="3"/>
  <c r="F38" i="3" l="1"/>
  <c r="F12" i="3"/>
  <c r="B40" i="3"/>
  <c r="B48" i="3" s="1"/>
  <c r="D41" i="2"/>
  <c r="E48" i="3"/>
  <c r="F40" i="3" l="1"/>
  <c r="F48" i="3" s="1"/>
</calcChain>
</file>

<file path=xl/sharedStrings.xml><?xml version="1.0" encoding="utf-8"?>
<sst xmlns="http://schemas.openxmlformats.org/spreadsheetml/2006/main" count="502" uniqueCount="423">
  <si>
    <t>OPERATING INCOME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</si>
  <si>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</si>
  <si>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</si>
  <si>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</si>
  <si>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</si>
  <si>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</si>
  <si>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>11 -  FUEL</t>
  </si>
  <si>
    <t>12 -  PURCHASED AND INTERCHANGED</t>
  </si>
  <si>
    <t>13 -  WHEELING</t>
  </si>
  <si>
    <t>14 - RESIDENTIAL EXCHANGE</t>
  </si>
  <si>
    <t>15 - TOTAL PRODUCTION EXPENSES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</si>
  <si>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</si>
  <si>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</si>
  <si>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</si>
  <si>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</si>
  <si>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</si>
  <si>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</si>
  <si>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</si>
  <si>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</si>
  <si>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</si>
  <si>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</si>
  <si>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</si>
  <si>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</si>
  <si>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</si>
  <si>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</si>
  <si>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</si>
  <si>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</si>
  <si>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</si>
  <si>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</si>
  <si>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</si>
  <si>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</si>
  <si>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</si>
  <si>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</si>
  <si>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</si>
  <si>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</si>
  <si>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</si>
  <si>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</si>
  <si>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</si>
  <si>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</si>
  <si>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</si>
  <si>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</si>
  <si>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</si>
  <si>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</si>
  <si>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PERIODIC ALLOCATED RESULTS OF OPERATIONS</t>
  </si>
  <si>
    <t>PUGET SOUND ENERGY</t>
  </si>
  <si>
    <t>Energy N/A</t>
  </si>
  <si>
    <t>Common</t>
  </si>
  <si>
    <t>ACTUAL RESULTS OF OPERATIONS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</si>
  <si>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</si>
  <si>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</si>
  <si>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</si>
  <si>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</si>
  <si>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</si>
  <si>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</si>
  <si>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</si>
  <si>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</si>
  <si>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</si>
  <si>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</si>
  <si>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</si>
  <si>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</si>
  <si>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</si>
  <si>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</si>
  <si>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</si>
  <si>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</si>
  <si>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</si>
  <si>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</si>
  <si>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</si>
  <si>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</si>
  <si>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</si>
  <si>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</si>
  <si>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</si>
  <si>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</si>
  <si>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</si>
  <si>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</si>
  <si>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</si>
  <si>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</si>
  <si>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</si>
  <si>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</si>
  <si>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</si>
  <si>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</si>
  <si>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</si>
  <si>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</si>
  <si>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</si>
  <si>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</si>
  <si>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</si>
  <si>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</si>
  <si>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</si>
  <si>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</si>
  <si>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</si>
  <si>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</si>
  <si>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</si>
  <si>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</si>
  <si>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</si>
  <si>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</si>
  <si>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</si>
  <si>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</si>
  <si>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</si>
  <si>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</si>
  <si>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</si>
  <si>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</si>
  <si>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</si>
  <si>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</si>
  <si>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</si>
  <si>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</si>
  <si>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</si>
  <si>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</si>
  <si>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</si>
  <si>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</si>
  <si>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</si>
  <si>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</si>
  <si>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</si>
  <si>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</si>
  <si>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</si>
  <si>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</si>
  <si>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</si>
  <si>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</si>
  <si>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</si>
  <si>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</si>
  <si>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</si>
  <si>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</si>
  <si>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</si>
  <si>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</si>
  <si>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</si>
  <si>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</si>
  <si>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</si>
  <si>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</si>
  <si>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</si>
  <si>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</si>
  <si>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</si>
  <si>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</si>
  <si>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</si>
  <si>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</si>
  <si>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</si>
  <si>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</si>
  <si>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</si>
  <si>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</si>
  <si>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</si>
  <si>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</si>
  <si>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</si>
  <si>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</si>
  <si>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</si>
  <si>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</si>
  <si>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</si>
  <si>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</si>
  <si>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</si>
  <si>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</si>
  <si>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</si>
  <si>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</si>
  <si>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</si>
  <si>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</si>
  <si>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</si>
  <si>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</si>
  <si>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</si>
  <si>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</si>
  <si>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</si>
  <si>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</si>
  <si>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</si>
  <si>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</si>
  <si>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</si>
  <si>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</si>
  <si>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</si>
  <si>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</si>
  <si>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</si>
  <si>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</si>
  <si>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</si>
  <si>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</si>
  <si>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</si>
  <si>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</si>
  <si>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</si>
  <si>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</si>
  <si>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</si>
  <si>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</si>
  <si>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</si>
  <si>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</si>
  <si>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</si>
  <si>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</si>
  <si>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</si>
  <si>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</si>
  <si>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</si>
  <si>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</si>
  <si>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</si>
  <si>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</si>
  <si>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</si>
  <si>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</si>
  <si>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</si>
  <si>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</si>
  <si>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</si>
  <si>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</si>
  <si>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</si>
  <si>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</si>
  <si>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</si>
  <si>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</si>
  <si>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</si>
  <si>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</si>
  <si>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</si>
  <si>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</si>
  <si>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</si>
  <si>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</si>
  <si>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</si>
  <si>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</si>
  <si>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</si>
  <si>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</si>
  <si>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</si>
  <si>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</si>
  <si>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</si>
  <si>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</si>
  <si>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</si>
  <si>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</si>
  <si>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</si>
  <si>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</si>
  <si>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</si>
  <si>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</si>
  <si>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</si>
  <si>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</si>
  <si>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</si>
  <si>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</si>
  <si>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</si>
  <si>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</si>
  <si>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</si>
  <si>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</si>
  <si>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</si>
  <si>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</si>
  <si>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</si>
  <si>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</si>
  <si>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</si>
  <si>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</si>
  <si>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</si>
  <si>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</si>
  <si>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</si>
  <si>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</si>
  <si>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</si>
  <si>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</si>
  <si>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</si>
  <si>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</si>
  <si>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</si>
  <si>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</si>
  <si>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</si>
  <si>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</si>
  <si>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</si>
  <si>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</si>
  <si>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</si>
  <si>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</si>
  <si>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</si>
  <si>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</si>
  <si>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</si>
  <si>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</si>
  <si>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</si>
  <si>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</si>
  <si>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</si>
  <si>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</si>
  <si>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</si>
  <si>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</si>
  <si>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</si>
  <si>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</si>
  <si>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</si>
  <si>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</si>
  <si>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</si>
  <si>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</si>
  <si>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</si>
  <si>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</si>
  <si>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</si>
  <si>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</si>
  <si>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</si>
  <si>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</si>
  <si>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</si>
  <si>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</si>
  <si>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</si>
  <si>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</si>
  <si>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</si>
  <si>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</si>
  <si>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</si>
  <si>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</si>
  <si>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</si>
  <si>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</si>
  <si>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</si>
  <si>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</si>
  <si>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</si>
  <si>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</si>
  <si>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</si>
  <si>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</si>
  <si>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</si>
  <si>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</si>
  <si>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</si>
  <si>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</si>
  <si>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</si>
  <si>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</si>
  <si>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</si>
  <si>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</si>
  <si>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</si>
  <si>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</si>
  <si>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</si>
  <si>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</si>
  <si>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</si>
  <si>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</si>
  <si>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</si>
  <si>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</si>
  <si>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</si>
  <si>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</si>
  <si>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</si>
  <si>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</si>
  <si>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</si>
  <si>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</si>
  <si>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</si>
  <si>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</si>
  <si>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</si>
  <si>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</si>
  <si>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</si>
  <si>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</si>
  <si>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</si>
  <si>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</si>
  <si>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</si>
  <si>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</si>
  <si>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</si>
  <si>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</si>
  <si>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</si>
  <si>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</si>
  <si>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</si>
  <si>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</si>
  <si>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</si>
  <si>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</si>
  <si>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</si>
  <si>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</si>
  <si>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</si>
  <si>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</si>
  <si>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</si>
  <si>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</si>
  <si>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</si>
  <si>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</si>
  <si>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</si>
  <si>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</si>
  <si>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</si>
  <si>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</si>
  <si>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</si>
  <si>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</si>
  <si>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</si>
  <si>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</si>
  <si>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</si>
  <si>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</si>
  <si>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</si>
  <si>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</si>
  <si>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</si>
  <si>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</si>
  <si>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</si>
  <si>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</si>
  <si>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</si>
  <si>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</si>
  <si>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</si>
  <si>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</si>
  <si>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</si>
  <si>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</si>
  <si>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</si>
  <si>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</si>
  <si>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</si>
  <si>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</si>
  <si>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</si>
  <si>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</si>
  <si>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</si>
  <si>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</si>
  <si>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</si>
  <si>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</si>
  <si>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</si>
  <si>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</si>
  <si>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</si>
  <si>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</si>
  <si>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</si>
  <si>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</si>
  <si>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</si>
  <si>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</si>
  <si>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</si>
  <si>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</si>
  <si>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</si>
  <si>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</si>
  <si>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</si>
  <si>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</si>
  <si>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</si>
  <si>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</si>
  <si>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</si>
  <si>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</si>
  <si>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</si>
  <si>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</si>
  <si>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</si>
  <si>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</si>
  <si>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</si>
  <si>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</si>
  <si>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</si>
  <si>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</si>
  <si>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</si>
  <si>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</si>
  <si>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</si>
  <si>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</si>
  <si>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</si>
  <si>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</si>
  <si>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</si>
  <si>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</si>
  <si>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</si>
  <si>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</si>
  <si>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</si>
  <si>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</si>
  <si>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</si>
  <si>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</si>
  <si>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</si>
  <si>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</si>
  <si>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</si>
  <si>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</si>
  <si>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</si>
  <si>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</si>
  <si>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</si>
  <si>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</si>
  <si>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</si>
  <si>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</si>
  <si>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</si>
  <si>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</si>
  <si>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</si>
  <si>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</si>
  <si>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</si>
  <si>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</si>
  <si>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</si>
  <si>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(Based on allocation factors developed using 12 ME 12/31/2016 information)</t>
  </si>
  <si>
    <t xml:space="preserve"> </t>
  </si>
  <si>
    <t>Designated Information is Confidential per WAC 480-07-160</t>
  </si>
  <si>
    <t>FOR THE TWELVE MONTHS ENDED DECEMBER 31, 2017</t>
  </si>
  <si>
    <t xml:space="preserve">RATE BASE (AMA For 12 Months Ended December 31, 2017)  </t>
  </si>
  <si>
    <t>(Based on allocation factors developed for the 12 ME 12/31/2016)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</si>
</sst>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00000"/>
    <numFmt numFmtId="177" formatCode="_(&quot;$&quot;* #,##0.0_);_(&quot;$&quot;* \(#,##0.0\);_(&quot;$&quot;* &quot;-&quot;??_);_(@_)"/>
    <numFmt numFmtId="178" formatCode="&quot;$&quot;#,##0;\-&quot;$&quot;#,##0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_______@"/>
    <numFmt numFmtId="186" formatCode="0.000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i/>
      <sz val="8"/>
      <color theme="1"/>
      <name val="Calibri"/>
      <family val="2"/>
      <scheme val="minor"/>
    </font>
    <font>
      <b/>
      <sz val="24"/>
      <name val="Arial"/>
      <family val="2"/>
    </font>
  </fonts>
  <fills count="1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 style="double">
        <color indexed="64"/>
      </top>
      <bottom/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98">
    <xf numFmtId="0" fontId="0" fillId="0" borderId="0"/>
    <xf numFmtId="43" fontId="1" fillId="0" borderId="0" applyFont="0" applyFill="0" applyBorder="0" applyAlignment="0" applyProtection="0"/>
    <xf numFmtId="168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69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4" fillId="0" borderId="0"/>
    <xf numFmtId="171" fontId="25" fillId="0" borderId="0">
      <alignment horizontal="left"/>
    </xf>
    <xf numFmtId="172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3" fontId="33" fillId="0" borderId="0" applyFill="0" applyBorder="0" applyAlignment="0"/>
    <xf numFmtId="0" fontId="34" fillId="72" borderId="19" applyNumberFormat="0" applyAlignment="0" applyProtection="0"/>
    <xf numFmtId="0" fontId="11" fillId="6" borderId="4" applyNumberFormat="0" applyAlignment="0" applyProtection="0"/>
    <xf numFmtId="0" fontId="35" fillId="47" borderId="19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0" applyNumberFormat="0" applyAlignment="0" applyProtection="0"/>
    <xf numFmtId="0" fontId="13" fillId="7" borderId="7" applyNumberFormat="0" applyAlignment="0" applyProtection="0"/>
    <xf numFmtId="0" fontId="36" fillId="73" borderId="20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19" fillId="7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4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8" fontId="19" fillId="0" borderId="0"/>
    <xf numFmtId="176" fontId="19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0" fillId="74" borderId="0" applyNumberFormat="0" applyBorder="0" applyAlignment="0" applyProtection="0"/>
    <xf numFmtId="38" fontId="50" fillId="74" borderId="0" applyNumberFormat="0" applyBorder="0" applyAlignment="0" applyProtection="0"/>
    <xf numFmtId="177" fontId="51" fillId="0" borderId="0" applyNumberFormat="0" applyFill="0" applyBorder="0" applyProtection="0">
      <alignment horizontal="right"/>
    </xf>
    <xf numFmtId="0" fontId="52" fillId="0" borderId="21" applyNumberFormat="0" applyAlignment="0" applyProtection="0">
      <alignment horizontal="left"/>
    </xf>
    <xf numFmtId="0" fontId="52" fillId="0" borderId="16">
      <alignment horizontal="left"/>
    </xf>
    <xf numFmtId="14" fontId="20" fillId="79" borderId="22">
      <alignment horizontal="center" vertical="center" wrapText="1"/>
    </xf>
    <xf numFmtId="0" fontId="53" fillId="0" borderId="23" applyNumberFormat="0" applyFill="0" applyAlignment="0" applyProtection="0"/>
    <xf numFmtId="0" fontId="3" fillId="0" borderId="1" applyNumberFormat="0" applyFill="0" applyAlignment="0" applyProtection="0"/>
    <xf numFmtId="0" fontId="54" fillId="0" borderId="24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5" fillId="0" borderId="25" applyNumberFormat="0" applyFill="0" applyAlignment="0" applyProtection="0"/>
    <xf numFmtId="0" fontId="4" fillId="0" borderId="2" applyNumberFormat="0" applyFill="0" applyAlignment="0" applyProtection="0"/>
    <xf numFmtId="0" fontId="56" fillId="0" borderId="25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26" applyNumberFormat="0" applyFill="0" applyAlignment="0" applyProtection="0"/>
    <xf numFmtId="0" fontId="5" fillId="0" borderId="3" applyNumberFormat="0" applyFill="0" applyAlignment="0" applyProtection="0"/>
    <xf numFmtId="0" fontId="58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23" fillId="0" borderId="0"/>
    <xf numFmtId="40" fontId="23" fillId="0" borderId="0"/>
    <xf numFmtId="10" fontId="50" fillId="80" borderId="18" applyNumberFormat="0" applyBorder="0" applyAlignment="0" applyProtection="0"/>
    <xf numFmtId="10" fontId="50" fillId="80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43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1" fillId="81" borderId="28">
      <alignment horizontal="left"/>
      <protection locked="0"/>
    </xf>
    <xf numFmtId="10" fontId="61" fillId="81" borderId="28">
      <alignment horizontal="right"/>
      <protection locked="0"/>
    </xf>
    <xf numFmtId="0" fontId="50" fillId="74" borderId="0"/>
    <xf numFmtId="3" fontId="62" fillId="0" borderId="0" applyFill="0" applyBorder="0" applyAlignment="0" applyProtection="0"/>
    <xf numFmtId="0" fontId="63" fillId="0" borderId="29" applyNumberFormat="0" applyFill="0" applyAlignment="0" applyProtection="0"/>
    <xf numFmtId="0" fontId="12" fillId="0" borderId="6" applyNumberFormat="0" applyFill="0" applyAlignment="0" applyProtection="0"/>
    <xf numFmtId="0" fontId="64" fillId="0" borderId="3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0" fillId="0" borderId="31" applyNumberFormat="0" applyFont="0" applyAlignment="0">
      <alignment horizontal="center"/>
    </xf>
    <xf numFmtId="44" fontId="20" fillId="0" borderId="31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0" fontId="65" fillId="69" borderId="0" applyNumberFormat="0" applyBorder="0" applyAlignment="0" applyProtection="0"/>
    <xf numFmtId="0" fontId="8" fillId="4" borderId="0" applyNumberFormat="0" applyBorder="0" applyAlignment="0" applyProtection="0"/>
    <xf numFmtId="0" fontId="65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6" fillId="0" borderId="0"/>
    <xf numFmtId="178" fontId="19" fillId="0" borderId="0"/>
    <xf numFmtId="179" fontId="67" fillId="0" borderId="0"/>
    <xf numFmtId="178" fontId="19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37" fillId="0" borderId="0">
      <alignment horizontal="left" wrapText="1"/>
    </xf>
    <xf numFmtId="168" fontId="37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80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8" fillId="72" borderId="34" applyNumberFormat="0" applyAlignment="0" applyProtection="0"/>
    <xf numFmtId="0" fontId="10" fillId="6" borderId="5" applyNumberFormat="0" applyAlignment="0" applyProtection="0"/>
    <xf numFmtId="0" fontId="68" fillId="47" borderId="3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81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83" borderId="28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9" fillId="0" borderId="22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70" fillId="0" borderId="0" applyFill="0" applyBorder="0" applyAlignment="0" applyProtection="0"/>
    <xf numFmtId="0" fontId="71" fillId="0" borderId="0"/>
    <xf numFmtId="42" fontId="19" fillId="80" borderId="0"/>
    <xf numFmtId="42" fontId="19" fillId="80" borderId="35">
      <alignment vertical="center"/>
    </xf>
    <xf numFmtId="0" fontId="20" fillId="80" borderId="11" applyNumberFormat="0">
      <alignment horizontal="center" vertical="center" wrapText="1"/>
    </xf>
    <xf numFmtId="10" fontId="19" fillId="80" borderId="0"/>
    <xf numFmtId="182" fontId="19" fillId="80" borderId="0"/>
    <xf numFmtId="167" fontId="23" fillId="0" borderId="0" applyBorder="0" applyAlignment="0"/>
    <xf numFmtId="42" fontId="19" fillId="80" borderId="36">
      <alignment horizontal="left"/>
    </xf>
    <xf numFmtId="182" fontId="72" fillId="80" borderId="36">
      <alignment horizontal="left"/>
    </xf>
    <xf numFmtId="14" fontId="37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4" fontId="28" fillId="81" borderId="34" applyNumberFormat="0" applyProtection="0">
      <alignment vertical="center"/>
    </xf>
    <xf numFmtId="4" fontId="73" fillId="82" borderId="37" applyNumberFormat="0" applyProtection="0">
      <alignment vertical="center"/>
    </xf>
    <xf numFmtId="4" fontId="28" fillId="81" borderId="34" applyNumberFormat="0" applyProtection="0">
      <alignment vertical="center"/>
    </xf>
    <xf numFmtId="4" fontId="74" fillId="81" borderId="34" applyNumberFormat="0" applyProtection="0">
      <alignment vertical="center"/>
    </xf>
    <xf numFmtId="4" fontId="75" fillId="81" borderId="37" applyNumberFormat="0" applyProtection="0">
      <alignment vertical="center"/>
    </xf>
    <xf numFmtId="4" fontId="74" fillId="81" borderId="34" applyNumberFormat="0" applyProtection="0">
      <alignment vertical="center"/>
    </xf>
    <xf numFmtId="4" fontId="28" fillId="81" borderId="34" applyNumberFormat="0" applyProtection="0">
      <alignment horizontal="left" vertical="center" indent="1"/>
    </xf>
    <xf numFmtId="4" fontId="73" fillId="81" borderId="37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4" fontId="28" fillId="81" borderId="34" applyNumberFormat="0" applyProtection="0">
      <alignment horizontal="left" vertical="center" indent="1"/>
    </xf>
    <xf numFmtId="0" fontId="73" fillId="81" borderId="37" applyNumberFormat="0" applyProtection="0">
      <alignment horizontal="left" vertical="top" indent="1"/>
    </xf>
    <xf numFmtId="4" fontId="28" fillId="81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6" borderId="0" applyNumberFormat="0" applyProtection="0">
      <alignment horizontal="left" vertical="center" indent="1"/>
    </xf>
    <xf numFmtId="4" fontId="73" fillId="87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88" borderId="34" applyNumberFormat="0" applyProtection="0">
      <alignment horizontal="right" vertical="center"/>
    </xf>
    <xf numFmtId="4" fontId="28" fillId="35" borderId="37" applyNumberFormat="0" applyProtection="0">
      <alignment horizontal="right" vertical="center"/>
    </xf>
    <xf numFmtId="4" fontId="28" fillId="88" borderId="34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36" borderId="37" applyNumberFormat="0" applyProtection="0">
      <alignment horizontal="right" vertical="center"/>
    </xf>
    <xf numFmtId="4" fontId="28" fillId="89" borderId="34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61" borderId="37" applyNumberFormat="0" applyProtection="0">
      <alignment horizontal="right" vertical="center"/>
    </xf>
    <xf numFmtId="4" fontId="28" fillId="90" borderId="34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48" borderId="37" applyNumberFormat="0" applyProtection="0">
      <alignment horizontal="right" vertical="center"/>
    </xf>
    <xf numFmtId="4" fontId="28" fillId="91" borderId="34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52" borderId="37" applyNumberFormat="0" applyProtection="0">
      <alignment horizontal="right" vertical="center"/>
    </xf>
    <xf numFmtId="4" fontId="28" fillId="92" borderId="34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70" borderId="37" applyNumberFormat="0" applyProtection="0">
      <alignment horizontal="right" vertical="center"/>
    </xf>
    <xf numFmtId="4" fontId="28" fillId="93" borderId="34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46" borderId="37" applyNumberFormat="0" applyProtection="0">
      <alignment horizontal="right" vertical="center"/>
    </xf>
    <xf numFmtId="4" fontId="28" fillId="94" borderId="34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6" borderId="37" applyNumberFormat="0" applyProtection="0">
      <alignment horizontal="right" vertical="center"/>
    </xf>
    <xf numFmtId="4" fontId="28" fillId="95" borderId="34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28" fillId="45" borderId="37" applyNumberFormat="0" applyProtection="0">
      <alignment horizontal="right" vertical="center"/>
    </xf>
    <xf numFmtId="4" fontId="28" fillId="97" borderId="34" applyNumberFormat="0" applyProtection="0">
      <alignment horizontal="right" vertical="center"/>
    </xf>
    <xf numFmtId="4" fontId="73" fillId="98" borderId="34" applyNumberFormat="0" applyProtection="0">
      <alignment horizontal="left" vertical="center" indent="1"/>
    </xf>
    <xf numFmtId="4" fontId="73" fillId="99" borderId="38" applyNumberFormat="0" applyProtection="0">
      <alignment horizontal="left" vertical="center" indent="1"/>
    </xf>
    <xf numFmtId="4" fontId="73" fillId="98" borderId="34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9" applyNumberFormat="0" applyProtection="0">
      <alignment horizontal="left" vertical="center" indent="1"/>
    </xf>
    <xf numFmtId="4" fontId="76" fillId="102" borderId="0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34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3" borderId="34" applyNumberFormat="0" applyProtection="0">
      <alignment horizontal="left" vertical="center" indent="1"/>
    </xf>
    <xf numFmtId="0" fontId="19" fillId="102" borderId="37" applyNumberFormat="0" applyProtection="0">
      <alignment horizontal="left" vertical="top" indent="1"/>
    </xf>
    <xf numFmtId="0" fontId="19" fillId="103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104" borderId="34" applyNumberFormat="0" applyProtection="0">
      <alignment horizontal="left" vertical="center" indent="1"/>
    </xf>
    <xf numFmtId="0" fontId="19" fillId="87" borderId="37" applyNumberFormat="0" applyProtection="0">
      <alignment horizontal="left" vertical="top" indent="1"/>
    </xf>
    <xf numFmtId="0" fontId="19" fillId="10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74" borderId="34" applyNumberFormat="0" applyProtection="0">
      <alignment horizontal="left" vertical="center" indent="1"/>
    </xf>
    <xf numFmtId="0" fontId="19" fillId="105" borderId="37" applyNumberFormat="0" applyProtection="0">
      <alignment horizontal="left" vertical="top" indent="1"/>
    </xf>
    <xf numFmtId="0" fontId="19" fillId="74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3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19" fillId="40" borderId="18" applyNumberFormat="0">
      <protection locked="0"/>
    </xf>
    <xf numFmtId="0" fontId="23" fillId="44" borderId="40" applyBorder="0"/>
    <xf numFmtId="4" fontId="28" fillId="106" borderId="34" applyNumberFormat="0" applyProtection="0">
      <alignment vertical="center"/>
    </xf>
    <xf numFmtId="4" fontId="28" fillId="106" borderId="37" applyNumberFormat="0" applyProtection="0">
      <alignment vertical="center"/>
    </xf>
    <xf numFmtId="4" fontId="28" fillId="106" borderId="34" applyNumberFormat="0" applyProtection="0">
      <alignment vertical="center"/>
    </xf>
    <xf numFmtId="4" fontId="74" fillId="106" borderId="34" applyNumberFormat="0" applyProtection="0">
      <alignment vertical="center"/>
    </xf>
    <xf numFmtId="4" fontId="74" fillId="106" borderId="37" applyNumberFormat="0" applyProtection="0">
      <alignment vertical="center"/>
    </xf>
    <xf numFmtId="4" fontId="74" fillId="106" borderId="34" applyNumberFormat="0" applyProtection="0">
      <alignment vertical="center"/>
    </xf>
    <xf numFmtId="4" fontId="28" fillId="106" borderId="34" applyNumberFormat="0" applyProtection="0">
      <alignment horizontal="left" vertical="center" indent="1"/>
    </xf>
    <xf numFmtId="4" fontId="28" fillId="106" borderId="37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4" fontId="28" fillId="106" borderId="34" applyNumberFormat="0" applyProtection="0">
      <alignment horizontal="left" vertical="center" indent="1"/>
    </xf>
    <xf numFmtId="0" fontId="28" fillId="106" borderId="37" applyNumberFormat="0" applyProtection="0">
      <alignment horizontal="left" vertical="top" indent="1"/>
    </xf>
    <xf numFmtId="4" fontId="28" fillId="106" borderId="34" applyNumberFormat="0" applyProtection="0">
      <alignment horizontal="left" vertical="center" indent="1"/>
    </xf>
    <xf numFmtId="4" fontId="28" fillId="100" borderId="34" applyNumberFormat="0" applyProtection="0">
      <alignment horizontal="right" vertical="center"/>
    </xf>
    <xf numFmtId="4" fontId="28" fillId="101" borderId="37" applyNumberFormat="0" applyProtection="0">
      <alignment horizontal="right" vertical="center"/>
    </xf>
    <xf numFmtId="4" fontId="28" fillId="100" borderId="34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4" fontId="74" fillId="101" borderId="37" applyNumberFormat="0" applyProtection="0">
      <alignment horizontal="right" vertical="center"/>
    </xf>
    <xf numFmtId="4" fontId="74" fillId="100" borderId="34" applyNumberFormat="0" applyProtection="0">
      <alignment horizontal="right" vertical="center"/>
    </xf>
    <xf numFmtId="0" fontId="19" fillId="85" borderId="34" applyNumberFormat="0" applyProtection="0">
      <alignment horizontal="left" vertical="center" indent="1"/>
    </xf>
    <xf numFmtId="4" fontId="28" fillId="34" borderId="37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19" fillId="85" borderId="34" applyNumberFormat="0" applyProtection="0">
      <alignment horizontal="left" vertical="center" indent="1"/>
    </xf>
    <xf numFmtId="0" fontId="28" fillId="87" borderId="37" applyNumberFormat="0" applyProtection="0">
      <alignment horizontal="left" vertical="top" indent="1"/>
    </xf>
    <xf numFmtId="0" fontId="19" fillId="85" borderId="34" applyNumberFormat="0" applyProtection="0">
      <alignment horizontal="left" vertical="center" indent="1"/>
    </xf>
    <xf numFmtId="0" fontId="77" fillId="0" borderId="0"/>
    <xf numFmtId="4" fontId="78" fillId="107" borderId="0" applyNumberFormat="0" applyProtection="0">
      <alignment horizontal="left" vertical="center" indent="1"/>
    </xf>
    <xf numFmtId="0" fontId="77" fillId="0" borderId="0"/>
    <xf numFmtId="0" fontId="50" fillId="108" borderId="18"/>
    <xf numFmtId="4" fontId="79" fillId="100" borderId="34" applyNumberFormat="0" applyProtection="0">
      <alignment horizontal="right" vertical="center"/>
    </xf>
    <xf numFmtId="4" fontId="79" fillId="101" borderId="37" applyNumberFormat="0" applyProtection="0">
      <alignment horizontal="right" vertical="center"/>
    </xf>
    <xf numFmtId="4" fontId="79" fillId="100" borderId="34" applyNumberFormat="0" applyProtection="0">
      <alignment horizontal="right" vertical="center"/>
    </xf>
    <xf numFmtId="39" fontId="19" fillId="109" borderId="0"/>
    <xf numFmtId="0" fontId="80" fillId="0" borderId="0" applyNumberFormat="0" applyFill="0" applyBorder="0" applyAlignment="0" applyProtection="0"/>
    <xf numFmtId="38" fontId="50" fillId="0" borderId="41"/>
    <xf numFmtId="38" fontId="50" fillId="0" borderId="41"/>
    <xf numFmtId="38" fontId="23" fillId="0" borderId="36"/>
    <xf numFmtId="39" fontId="37" fillId="110" borderId="0"/>
    <xf numFmtId="168" fontId="19" fillId="0" borderId="0">
      <alignment horizontal="left" wrapText="1"/>
    </xf>
    <xf numFmtId="169" fontId="19" fillId="0" borderId="0">
      <alignment horizontal="left" wrapText="1"/>
    </xf>
    <xf numFmtId="40" fontId="81" fillId="0" borderId="0" applyBorder="0">
      <alignment horizontal="right"/>
    </xf>
    <xf numFmtId="41" fontId="22" fillId="80" borderId="0">
      <alignment horizontal="left"/>
    </xf>
    <xf numFmtId="0" fontId="82" fillId="0" borderId="0"/>
    <xf numFmtId="0" fontId="19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85" fillId="80" borderId="0">
      <alignment horizontal="left" vertical="center"/>
    </xf>
    <xf numFmtId="0" fontId="20" fillId="80" borderId="0">
      <alignment horizontal="left" wrapText="1"/>
    </xf>
    <xf numFmtId="0" fontId="86" fillId="0" borderId="0">
      <alignment horizontal="left" vertical="center"/>
    </xf>
    <xf numFmtId="0" fontId="46" fillId="0" borderId="42" applyNumberFormat="0" applyFill="0" applyAlignment="0" applyProtection="0"/>
    <xf numFmtId="0" fontId="16" fillId="0" borderId="9" applyNumberFormat="0" applyFill="0" applyAlignment="0" applyProtection="0"/>
    <xf numFmtId="0" fontId="4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6" fontId="19" fillId="0" borderId="0">
      <alignment horizontal="left" wrapText="1"/>
    </xf>
    <xf numFmtId="168" fontId="19" fillId="0" borderId="0">
      <alignment horizontal="left" wrapText="1"/>
    </xf>
    <xf numFmtId="0" fontId="24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4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59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72" borderId="19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6" fillId="60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9" fillId="7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2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25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7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69" borderId="19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3" fillId="0" borderId="29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69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8" fillId="72" borderId="34" applyNumberFormat="0" applyAlignment="0" applyProtection="0"/>
    <xf numFmtId="4" fontId="76" fillId="44" borderId="0" applyNumberFormat="0" applyProtection="0">
      <alignment horizontal="left" vertical="center" indent="1"/>
    </xf>
    <xf numFmtId="0" fontId="19" fillId="40" borderId="18" applyNumberFormat="0">
      <protection locked="0"/>
    </xf>
    <xf numFmtId="174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0" fontId="19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2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190">
    <xf numFmtId="0" fontId="0" fillId="0" borderId="0" xfId="0"/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167" fontId="19" fillId="0" borderId="11" xfId="0" applyNumberFormat="1" applyFont="1" applyFill="1" applyBorder="1"/>
    <xf numFmtId="167" fontId="19" fillId="0" borderId="13" xfId="0" applyNumberFormat="1" applyFont="1" applyFill="1" applyBorder="1"/>
    <xf numFmtId="0" fontId="0" fillId="0" borderId="18" xfId="0" applyBorder="1"/>
    <xf numFmtId="0" fontId="23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165" fontId="19" fillId="0" borderId="45" xfId="0" applyNumberFormat="1" applyFont="1" applyBorder="1"/>
    <xf numFmtId="167" fontId="19" fillId="0" borderId="0" xfId="0" applyNumberFormat="1" applyFont="1" applyFill="1" applyBorder="1"/>
    <xf numFmtId="43" fontId="0" fillId="0" borderId="0" xfId="0" applyNumberFormat="1" applyFill="1"/>
    <xf numFmtId="0" fontId="0" fillId="0" borderId="0" xfId="0" applyFill="1" applyAlignment="1">
      <alignment horizontal="centerContinuous"/>
    </xf>
    <xf numFmtId="43" fontId="88" fillId="0" borderId="11" xfId="0" applyNumberFormat="1" applyFont="1" applyFill="1" applyBorder="1" applyAlignment="1">
      <alignment horizontal="center"/>
    </xf>
    <xf numFmtId="167" fontId="88" fillId="0" borderId="11" xfId="0" applyNumberFormat="1" applyFont="1" applyFill="1" applyBorder="1" applyAlignment="1">
      <alignment horizontal="center"/>
    </xf>
    <xf numFmtId="164" fontId="90" fillId="0" borderId="0" xfId="0" applyNumberFormat="1" applyFont="1" applyAlignment="1">
      <alignment horizontal="left"/>
    </xf>
    <xf numFmtId="164" fontId="91" fillId="0" borderId="0" xfId="0" applyNumberFormat="1" applyFont="1" applyAlignment="1">
      <alignment horizontal="left"/>
    </xf>
    <xf numFmtId="164" fontId="89" fillId="0" borderId="0" xfId="0" applyNumberFormat="1" applyFont="1" applyAlignment="1">
      <alignment horizontal="left"/>
    </xf>
    <xf numFmtId="0" fontId="19" fillId="0" borderId="0" xfId="0" applyFont="1" applyFill="1"/>
    <xf numFmtId="43" fontId="19" fillId="0" borderId="0" xfId="0" applyNumberFormat="1" applyFont="1" applyFill="1"/>
    <xf numFmtId="0" fontId="92" fillId="0" borderId="0" xfId="0" applyFont="1" applyFill="1"/>
    <xf numFmtId="0" fontId="19" fillId="0" borderId="15" xfId="0" applyFont="1" applyFill="1" applyBorder="1"/>
    <xf numFmtId="0" fontId="19" fillId="0" borderId="0" xfId="0" applyFont="1" applyFill="1" applyBorder="1"/>
    <xf numFmtId="0" fontId="19" fillId="0" borderId="45" xfId="0" applyFont="1" applyFill="1" applyBorder="1"/>
    <xf numFmtId="10" fontId="19" fillId="0" borderId="10" xfId="0" applyNumberFormat="1" applyFont="1" applyFill="1" applyBorder="1"/>
    <xf numFmtId="10" fontId="19" fillId="0" borderId="15" xfId="0" applyNumberFormat="1" applyFont="1" applyFill="1" applyBorder="1"/>
    <xf numFmtId="167" fontId="19" fillId="0" borderId="11" xfId="0" quotePrefix="1" applyNumberFormat="1" applyFont="1" applyFill="1" applyBorder="1" applyAlignment="1">
      <alignment horizontal="left"/>
    </xf>
    <xf numFmtId="0" fontId="19" fillId="0" borderId="11" xfId="0" applyFont="1" applyFill="1" applyBorder="1" applyAlignment="1">
      <alignment horizontal="center"/>
    </xf>
    <xf numFmtId="10" fontId="19" fillId="0" borderId="13" xfId="0" applyNumberFormat="1" applyFont="1" applyFill="1" applyBorder="1"/>
    <xf numFmtId="10" fontId="19" fillId="0" borderId="45" xfId="0" applyNumberFormat="1" applyFont="1" applyFill="1" applyBorder="1"/>
    <xf numFmtId="167" fontId="19" fillId="0" borderId="0" xfId="0" quotePrefix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19" fillId="0" borderId="46" xfId="0" applyNumberFormat="1" applyFont="1" applyFill="1" applyBorder="1"/>
    <xf numFmtId="10" fontId="19" fillId="0" borderId="50" xfId="0" applyNumberFormat="1" applyFont="1" applyFill="1" applyBorder="1"/>
    <xf numFmtId="167" fontId="19" fillId="0" borderId="46" xfId="0" applyNumberFormat="1" applyFont="1" applyFill="1" applyBorder="1"/>
    <xf numFmtId="10" fontId="19" fillId="0" borderId="36" xfId="0" applyNumberFormat="1" applyFont="1" applyFill="1" applyBorder="1" applyAlignment="1">
      <alignment horizontal="center"/>
    </xf>
    <xf numFmtId="167" fontId="19" fillId="0" borderId="36" xfId="0" applyNumberFormat="1" applyFont="1" applyFill="1" applyBorder="1"/>
    <xf numFmtId="0" fontId="19" fillId="0" borderId="36" xfId="0" applyFont="1" applyFill="1" applyBorder="1" applyAlignment="1">
      <alignment horizontal="center"/>
    </xf>
    <xf numFmtId="0" fontId="19" fillId="0" borderId="50" xfId="0" applyFont="1" applyFill="1" applyBorder="1"/>
    <xf numFmtId="43" fontId="94" fillId="0" borderId="0" xfId="0" applyNumberFormat="1" applyFont="1"/>
    <xf numFmtId="166" fontId="21" fillId="0" borderId="12" xfId="0" applyNumberFormat="1" applyFont="1" applyFill="1" applyBorder="1"/>
    <xf numFmtId="10" fontId="19" fillId="0" borderId="14" xfId="0" applyNumberFormat="1" applyFont="1" applyFill="1" applyBorder="1"/>
    <xf numFmtId="0" fontId="19" fillId="0" borderId="13" xfId="0" applyFont="1" applyFill="1" applyBorder="1"/>
    <xf numFmtId="10" fontId="19" fillId="0" borderId="12" xfId="0" applyNumberFormat="1" applyFont="1" applyFill="1" applyBorder="1"/>
    <xf numFmtId="10" fontId="19" fillId="0" borderId="12" xfId="0" applyNumberFormat="1" applyFont="1" applyFill="1" applyBorder="1" applyAlignment="1">
      <alignment horizontal="right" wrapText="1"/>
    </xf>
    <xf numFmtId="185" fontId="19" fillId="0" borderId="0" xfId="0" applyNumberFormat="1" applyFont="1"/>
    <xf numFmtId="10" fontId="19" fillId="0" borderId="45" xfId="0" applyNumberFormat="1" applyFont="1" applyFill="1" applyBorder="1" applyAlignment="1">
      <alignment horizontal="right" wrapText="1"/>
    </xf>
    <xf numFmtId="10" fontId="19" fillId="0" borderId="14" xfId="0" applyNumberFormat="1" applyFont="1" applyFill="1" applyBorder="1" applyAlignment="1">
      <alignment horizontal="right" wrapText="1"/>
    </xf>
    <xf numFmtId="0" fontId="19" fillId="0" borderId="45" xfId="0" quotePrefix="1" applyFont="1" applyFill="1" applyBorder="1" applyAlignment="1">
      <alignment horizontal="left"/>
    </xf>
    <xf numFmtId="43" fontId="19" fillId="0" borderId="14" xfId="0" applyNumberFormat="1" applyFont="1" applyFill="1" applyBorder="1"/>
    <xf numFmtId="0" fontId="19" fillId="0" borderId="14" xfId="0" applyFont="1" applyFill="1" applyBorder="1"/>
    <xf numFmtId="185" fontId="19" fillId="0" borderId="0" xfId="0" applyNumberFormat="1" applyFont="1" applyFill="1"/>
    <xf numFmtId="166" fontId="19" fillId="0" borderId="14" xfId="0" applyNumberFormat="1" applyFont="1" applyFill="1" applyBorder="1"/>
    <xf numFmtId="10" fontId="19" fillId="0" borderId="47" xfId="0" applyNumberFormat="1" applyFont="1" applyFill="1" applyBorder="1"/>
    <xf numFmtId="167" fontId="19" fillId="0" borderId="47" xfId="0" applyNumberFormat="1" applyFont="1" applyFill="1" applyBorder="1" applyAlignment="1">
      <alignment horizontal="center"/>
    </xf>
    <xf numFmtId="167" fontId="19" fillId="0" borderId="47" xfId="0" applyNumberFormat="1" applyFont="1" applyFill="1" applyBorder="1"/>
    <xf numFmtId="167" fontId="19" fillId="0" borderId="18" xfId="0" applyNumberFormat="1" applyFont="1" applyFill="1" applyBorder="1" applyAlignment="1">
      <alignment horizontal="center" vertical="center" wrapText="1"/>
    </xf>
    <xf numFmtId="10" fontId="19" fillId="0" borderId="18" xfId="0" quotePrefix="1" applyNumberFormat="1" applyFont="1" applyFill="1" applyBorder="1" applyAlignment="1">
      <alignment horizontal="center" vertical="center" wrapText="1"/>
    </xf>
    <xf numFmtId="167" fontId="19" fillId="0" borderId="18" xfId="0" quotePrefix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 vertical="center"/>
    </xf>
    <xf numFmtId="164" fontId="95" fillId="0" borderId="0" xfId="0" applyNumberFormat="1" applyFont="1" applyAlignment="1">
      <alignment horizontal="left"/>
    </xf>
    <xf numFmtId="10" fontId="18" fillId="0" borderId="0" xfId="0" applyNumberFormat="1" applyFont="1" applyAlignment="1">
      <alignment horizontal="right"/>
    </xf>
    <xf numFmtId="168" fontId="96" fillId="111" borderId="0" xfId="1689" applyNumberFormat="1" applyFont="1" applyFill="1" applyAlignment="1">
      <alignment horizontal="left"/>
    </xf>
    <xf numFmtId="168" fontId="19" fillId="111" borderId="0" xfId="1689" applyNumberFormat="1" applyFill="1" applyAlignment="1">
      <alignment horizontal="left"/>
    </xf>
    <xf numFmtId="168" fontId="52" fillId="111" borderId="0" xfId="1689" applyNumberFormat="1" applyFont="1" applyFill="1" applyAlignment="1">
      <alignment horizontal="left"/>
    </xf>
    <xf numFmtId="37" fontId="19" fillId="112" borderId="0" xfId="0" applyNumberFormat="1" applyFont="1" applyFill="1" applyBorder="1"/>
    <xf numFmtId="167" fontId="19" fillId="112" borderId="11" xfId="0" applyNumberFormat="1" applyFont="1" applyFill="1" applyBorder="1"/>
    <xf numFmtId="166" fontId="19" fillId="112" borderId="0" xfId="0" applyNumberFormat="1" applyFont="1" applyFill="1" applyBorder="1"/>
    <xf numFmtId="166" fontId="21" fillId="112" borderId="0" xfId="0" applyNumberFormat="1" applyFont="1" applyFill="1" applyBorder="1"/>
    <xf numFmtId="165" fontId="19" fillId="0" borderId="45" xfId="0" quotePrefix="1" applyNumberFormat="1" applyFont="1" applyFill="1" applyBorder="1" applyAlignment="1">
      <alignment horizontal="left"/>
    </xf>
    <xf numFmtId="165" fontId="19" fillId="0" borderId="45" xfId="0" applyNumberFormat="1" applyFont="1" applyFill="1" applyBorder="1"/>
    <xf numFmtId="165" fontId="19" fillId="0" borderId="45" xfId="0" quotePrefix="1" applyNumberFormat="1" applyFont="1" applyBorder="1" applyAlignment="1">
      <alignment horizontal="left"/>
    </xf>
    <xf numFmtId="165" fontId="22" fillId="0" borderId="45" xfId="0" applyNumberFormat="1" applyFont="1" applyBorder="1"/>
    <xf numFmtId="165" fontId="20" fillId="0" borderId="15" xfId="0" quotePrefix="1" applyNumberFormat="1" applyFont="1" applyFill="1" applyBorder="1" applyAlignment="1">
      <alignment horizontal="left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37" fontId="19" fillId="112" borderId="51" xfId="0" applyNumberFormat="1" applyFont="1" applyFill="1" applyBorder="1"/>
    <xf numFmtId="37" fontId="19" fillId="112" borderId="52" xfId="0" applyNumberFormat="1" applyFont="1" applyFill="1" applyBorder="1"/>
    <xf numFmtId="37" fontId="19" fillId="112" borderId="53" xfId="0" applyNumberFormat="1" applyFont="1" applyFill="1" applyBorder="1"/>
    <xf numFmtId="166" fontId="19" fillId="112" borderId="54" xfId="0" applyNumberFormat="1" applyFont="1" applyFill="1" applyBorder="1"/>
    <xf numFmtId="166" fontId="19" fillId="112" borderId="55" xfId="0" applyNumberFormat="1" applyFont="1" applyFill="1" applyBorder="1"/>
    <xf numFmtId="167" fontId="19" fillId="112" borderId="54" xfId="0" applyNumberFormat="1" applyFont="1" applyFill="1" applyBorder="1"/>
    <xf numFmtId="167" fontId="19" fillId="112" borderId="0" xfId="0" applyNumberFormat="1" applyFont="1" applyFill="1" applyBorder="1"/>
    <xf numFmtId="37" fontId="19" fillId="112" borderId="55" xfId="0" applyNumberFormat="1" applyFont="1" applyFill="1" applyBorder="1"/>
    <xf numFmtId="167" fontId="19" fillId="112" borderId="56" xfId="0" applyNumberFormat="1" applyFont="1" applyFill="1" applyBorder="1"/>
    <xf numFmtId="37" fontId="19" fillId="112" borderId="57" xfId="0" applyNumberFormat="1" applyFont="1" applyFill="1" applyBorder="1"/>
    <xf numFmtId="37" fontId="19" fillId="112" borderId="54" xfId="0" applyNumberFormat="1" applyFont="1" applyFill="1" applyBorder="1"/>
    <xf numFmtId="167" fontId="19" fillId="112" borderId="55" xfId="0" applyNumberFormat="1" applyFont="1" applyFill="1" applyBorder="1"/>
    <xf numFmtId="167" fontId="19" fillId="112" borderId="57" xfId="0" applyNumberFormat="1" applyFont="1" applyFill="1" applyBorder="1"/>
    <xf numFmtId="166" fontId="21" fillId="112" borderId="54" xfId="0" applyNumberFormat="1" applyFont="1" applyFill="1" applyBorder="1"/>
    <xf numFmtId="166" fontId="21" fillId="112" borderId="55" xfId="0" applyNumberFormat="1" applyFont="1" applyFill="1" applyBorder="1"/>
    <xf numFmtId="167" fontId="19" fillId="112" borderId="0" xfId="1" applyNumberFormat="1" applyFont="1" applyFill="1" applyBorder="1"/>
    <xf numFmtId="167" fontId="19" fillId="112" borderId="11" xfId="1" applyNumberFormat="1" applyFont="1" applyFill="1" applyBorder="1"/>
    <xf numFmtId="165" fontId="22" fillId="0" borderId="50" xfId="0" applyNumberFormat="1" applyFont="1" applyBorder="1"/>
    <xf numFmtId="165" fontId="20" fillId="0" borderId="45" xfId="0" applyNumberFormat="1" applyFont="1" applyBorder="1" applyAlignment="1">
      <alignment vertical="top"/>
    </xf>
    <xf numFmtId="165" fontId="0" fillId="0" borderId="15" xfId="0" applyNumberFormat="1" applyBorder="1"/>
    <xf numFmtId="0" fontId="20" fillId="0" borderId="36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167" fontId="19" fillId="112" borderId="54" xfId="1" applyNumberFormat="1" applyFont="1" applyFill="1" applyBorder="1"/>
    <xf numFmtId="167" fontId="19" fillId="112" borderId="56" xfId="1" applyNumberFormat="1" applyFont="1" applyFill="1" applyBorder="1"/>
    <xf numFmtId="37" fontId="0" fillId="112" borderId="58" xfId="0" applyNumberFormat="1" applyFill="1" applyBorder="1"/>
    <xf numFmtId="37" fontId="0" fillId="112" borderId="59" xfId="0" applyNumberFormat="1" applyFill="1" applyBorder="1"/>
    <xf numFmtId="37" fontId="0" fillId="112" borderId="60" xfId="0" applyNumberFormat="1" applyFill="1" applyBorder="1"/>
    <xf numFmtId="41" fontId="89" fillId="112" borderId="36" xfId="0" applyNumberFormat="1" applyFont="1" applyFill="1" applyBorder="1" applyAlignment="1">
      <alignment horizontal="right"/>
    </xf>
    <xf numFmtId="41" fontId="90" fillId="112" borderId="36" xfId="0" applyNumberFormat="1" applyFont="1" applyFill="1" applyBorder="1" applyAlignment="1">
      <alignment horizontal="right"/>
    </xf>
    <xf numFmtId="41" fontId="89" fillId="112" borderId="11" xfId="0" applyNumberFormat="1" applyFont="1" applyFill="1" applyBorder="1" applyAlignment="1">
      <alignment horizontal="right"/>
    </xf>
    <xf numFmtId="41" fontId="90" fillId="112" borderId="48" xfId="0" applyNumberFormat="1" applyFont="1" applyFill="1" applyBorder="1" applyAlignment="1">
      <alignment horizontal="right"/>
    </xf>
    <xf numFmtId="41" fontId="89" fillId="112" borderId="49" xfId="0" applyNumberFormat="1" applyFont="1" applyFill="1" applyBorder="1" applyAlignment="1">
      <alignment horizontal="right"/>
    </xf>
    <xf numFmtId="41" fontId="94" fillId="112" borderId="36" xfId="0" applyNumberFormat="1" applyFont="1" applyFill="1" applyBorder="1" applyAlignment="1">
      <alignment horizontal="right"/>
    </xf>
    <xf numFmtId="164" fontId="18" fillId="112" borderId="51" xfId="0" applyNumberFormat="1" applyFont="1" applyFill="1" applyBorder="1" applyAlignment="1">
      <alignment horizontal="right"/>
    </xf>
    <xf numFmtId="164" fontId="18" fillId="112" borderId="52" xfId="0" applyNumberFormat="1" applyFont="1" applyFill="1" applyBorder="1" applyAlignment="1">
      <alignment horizontal="right"/>
    </xf>
    <xf numFmtId="164" fontId="18" fillId="112" borderId="53" xfId="0" applyNumberFormat="1" applyFont="1" applyFill="1" applyBorder="1" applyAlignment="1">
      <alignment horizontal="right"/>
    </xf>
    <xf numFmtId="164" fontId="18" fillId="112" borderId="54" xfId="0" applyNumberFormat="1" applyFont="1" applyFill="1" applyBorder="1" applyAlignment="1">
      <alignment horizontal="right"/>
    </xf>
    <xf numFmtId="164" fontId="18" fillId="112" borderId="0" xfId="0" applyNumberFormat="1" applyFont="1" applyFill="1" applyBorder="1" applyAlignment="1">
      <alignment horizontal="right"/>
    </xf>
    <xf numFmtId="164" fontId="18" fillId="112" borderId="55" xfId="0" applyNumberFormat="1" applyFont="1" applyFill="1" applyBorder="1" applyAlignment="1">
      <alignment horizontal="right"/>
    </xf>
    <xf numFmtId="41" fontId="89" fillId="112" borderId="54" xfId="0" applyNumberFormat="1" applyFont="1" applyFill="1" applyBorder="1" applyAlignment="1">
      <alignment horizontal="right"/>
    </xf>
    <xf numFmtId="41" fontId="89" fillId="112" borderId="0" xfId="0" applyNumberFormat="1" applyFont="1" applyFill="1" applyBorder="1" applyAlignment="1">
      <alignment horizontal="right"/>
    </xf>
    <xf numFmtId="41" fontId="89" fillId="112" borderId="55" xfId="0" applyNumberFormat="1" applyFont="1" applyFill="1" applyBorder="1" applyAlignment="1">
      <alignment horizontal="right"/>
    </xf>
    <xf numFmtId="41" fontId="89" fillId="112" borderId="61" xfId="0" applyNumberFormat="1" applyFont="1" applyFill="1" applyBorder="1" applyAlignment="1">
      <alignment horizontal="right"/>
    </xf>
    <xf numFmtId="41" fontId="89" fillId="112" borderId="62" xfId="0" applyNumberFormat="1" applyFont="1" applyFill="1" applyBorder="1" applyAlignment="1">
      <alignment horizontal="right"/>
    </xf>
    <xf numFmtId="41" fontId="90" fillId="112" borderId="61" xfId="0" applyNumberFormat="1" applyFont="1" applyFill="1" applyBorder="1" applyAlignment="1">
      <alignment horizontal="right"/>
    </xf>
    <xf numFmtId="41" fontId="90" fillId="112" borderId="62" xfId="0" applyNumberFormat="1" applyFont="1" applyFill="1" applyBorder="1" applyAlignment="1">
      <alignment horizontal="right"/>
    </xf>
    <xf numFmtId="41" fontId="89" fillId="112" borderId="56" xfId="0" applyNumberFormat="1" applyFont="1" applyFill="1" applyBorder="1" applyAlignment="1">
      <alignment horizontal="right"/>
    </xf>
    <xf numFmtId="41" fontId="89" fillId="112" borderId="57" xfId="0" applyNumberFormat="1" applyFont="1" applyFill="1" applyBorder="1" applyAlignment="1">
      <alignment horizontal="right"/>
    </xf>
    <xf numFmtId="41" fontId="90" fillId="112" borderId="63" xfId="0" applyNumberFormat="1" applyFont="1" applyFill="1" applyBorder="1" applyAlignment="1">
      <alignment horizontal="right"/>
    </xf>
    <xf numFmtId="41" fontId="90" fillId="112" borderId="64" xfId="0" applyNumberFormat="1" applyFont="1" applyFill="1" applyBorder="1" applyAlignment="1">
      <alignment horizontal="right"/>
    </xf>
    <xf numFmtId="41" fontId="89" fillId="112" borderId="65" xfId="0" applyNumberFormat="1" applyFont="1" applyFill="1" applyBorder="1" applyAlignment="1">
      <alignment horizontal="right"/>
    </xf>
    <xf numFmtId="41" fontId="89" fillId="112" borderId="66" xfId="0" applyNumberFormat="1" applyFont="1" applyFill="1" applyBorder="1" applyAlignment="1">
      <alignment horizontal="right"/>
    </xf>
    <xf numFmtId="41" fontId="94" fillId="112" borderId="62" xfId="0" applyNumberFormat="1" applyFont="1" applyFill="1" applyBorder="1" applyAlignment="1">
      <alignment horizontal="right"/>
    </xf>
    <xf numFmtId="41" fontId="94" fillId="112" borderId="0" xfId="0" applyNumberFormat="1" applyFont="1" applyFill="1" applyBorder="1" applyAlignment="1">
      <alignment horizontal="center"/>
    </xf>
    <xf numFmtId="41" fontId="94" fillId="112" borderId="55" xfId="0" applyNumberFormat="1" applyFont="1" applyFill="1" applyBorder="1" applyAlignment="1">
      <alignment horizontal="center"/>
    </xf>
    <xf numFmtId="41" fontId="90" fillId="112" borderId="58" xfId="0" applyNumberFormat="1" applyFont="1" applyFill="1" applyBorder="1" applyAlignment="1">
      <alignment horizontal="right"/>
    </xf>
    <xf numFmtId="41" fontId="90" fillId="112" borderId="59" xfId="0" applyNumberFormat="1" applyFont="1" applyFill="1" applyBorder="1" applyAlignment="1">
      <alignment horizontal="right"/>
    </xf>
    <xf numFmtId="41" fontId="90" fillId="112" borderId="60" xfId="0" applyNumberFormat="1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3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66" fontId="21" fillId="0" borderId="10" xfId="0" applyNumberFormat="1" applyFont="1" applyFill="1" applyBorder="1"/>
    <xf numFmtId="167" fontId="19" fillId="112" borderId="69" xfId="0" applyNumberFormat="1" applyFont="1" applyFill="1" applyBorder="1"/>
    <xf numFmtId="167" fontId="19" fillId="112" borderId="70" xfId="0" applyNumberFormat="1" applyFont="1" applyFill="1" applyBorder="1"/>
    <xf numFmtId="10" fontId="19" fillId="0" borderId="15" xfId="0" applyNumberFormat="1" applyFont="1" applyFill="1" applyBorder="1" applyAlignment="1">
      <alignment horizontal="right" wrapText="1"/>
    </xf>
    <xf numFmtId="43" fontId="19" fillId="0" borderId="45" xfId="0" applyNumberFormat="1" applyFont="1" applyFill="1" applyBorder="1"/>
    <xf numFmtId="10" fontId="21" fillId="0" borderId="15" xfId="0" applyNumberFormat="1" applyFont="1" applyFill="1" applyBorder="1"/>
    <xf numFmtId="167" fontId="19" fillId="112" borderId="76" xfId="0" applyNumberFormat="1" applyFont="1" applyFill="1" applyBorder="1"/>
    <xf numFmtId="42" fontId="19" fillId="112" borderId="54" xfId="0" applyNumberFormat="1" applyFont="1" applyFill="1" applyBorder="1"/>
    <xf numFmtId="42" fontId="19" fillId="112" borderId="0" xfId="0" applyNumberFormat="1" applyFont="1" applyFill="1" applyBorder="1"/>
    <xf numFmtId="0" fontId="0" fillId="112" borderId="60" xfId="0" applyFill="1" applyBorder="1"/>
    <xf numFmtId="42" fontId="19" fillId="113" borderId="58" xfId="1042" applyNumberFormat="1" applyFont="1" applyFill="1" applyBorder="1"/>
    <xf numFmtId="42" fontId="19" fillId="113" borderId="59" xfId="1042" applyNumberFormat="1" applyFont="1" applyFill="1" applyBorder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42" fontId="21" fillId="112" borderId="78" xfId="0" applyNumberFormat="1" applyFont="1" applyFill="1" applyBorder="1"/>
    <xf numFmtId="42" fontId="21" fillId="112" borderId="74" xfId="0" applyNumberFormat="1" applyFont="1" applyFill="1" applyBorder="1"/>
    <xf numFmtId="42" fontId="21" fillId="112" borderId="73" xfId="0" applyNumberFormat="1" applyFont="1" applyFill="1" applyBorder="1"/>
    <xf numFmtId="42" fontId="19" fillId="112" borderId="79" xfId="0" applyNumberFormat="1" applyFont="1" applyFill="1" applyBorder="1"/>
    <xf numFmtId="42" fontId="19" fillId="112" borderId="80" xfId="0" applyNumberFormat="1" applyFont="1" applyFill="1" applyBorder="1"/>
    <xf numFmtId="42" fontId="19" fillId="112" borderId="81" xfId="0" applyNumberFormat="1" applyFont="1" applyFill="1" applyBorder="1"/>
    <xf numFmtId="41" fontId="19" fillId="112" borderId="77" xfId="0" applyNumberFormat="1" applyFont="1" applyFill="1" applyBorder="1"/>
    <xf numFmtId="41" fontId="19" fillId="112" borderId="72" xfId="0" applyNumberFormat="1" applyFont="1" applyFill="1" applyBorder="1"/>
    <xf numFmtId="41" fontId="19" fillId="112" borderId="71" xfId="0" applyNumberFormat="1" applyFont="1" applyFill="1" applyBorder="1"/>
    <xf numFmtId="42" fontId="19" fillId="112" borderId="76" xfId="0" applyNumberFormat="1" applyFont="1" applyFill="1" applyBorder="1"/>
    <xf numFmtId="42" fontId="19" fillId="112" borderId="70" xfId="0" applyNumberFormat="1" applyFont="1" applyFill="1" applyBorder="1"/>
    <xf numFmtId="42" fontId="19" fillId="112" borderId="69" xfId="0" applyNumberFormat="1" applyFont="1" applyFill="1" applyBorder="1"/>
    <xf numFmtId="166" fontId="19" fillId="112" borderId="76" xfId="0" applyNumberFormat="1" applyFont="1" applyFill="1" applyBorder="1"/>
    <xf numFmtId="166" fontId="19" fillId="112" borderId="70" xfId="0" applyNumberFormat="1" applyFont="1" applyFill="1" applyBorder="1"/>
    <xf numFmtId="166" fontId="19" fillId="112" borderId="69" xfId="0" applyNumberFormat="1" applyFont="1" applyFill="1" applyBorder="1"/>
    <xf numFmtId="42" fontId="19" fillId="112" borderId="77" xfId="0" applyNumberFormat="1" applyFont="1" applyFill="1" applyBorder="1"/>
    <xf numFmtId="42" fontId="19" fillId="112" borderId="72" xfId="0" applyNumberFormat="1" applyFont="1" applyFill="1" applyBorder="1"/>
    <xf numFmtId="42" fontId="19" fillId="112" borderId="71" xfId="0" applyNumberFormat="1" applyFont="1" applyFill="1" applyBorder="1"/>
    <xf numFmtId="0" fontId="19" fillId="112" borderId="76" xfId="0" applyFont="1" applyFill="1" applyBorder="1"/>
    <xf numFmtId="0" fontId="19" fillId="112" borderId="70" xfId="0" applyFont="1" applyFill="1" applyBorder="1"/>
    <xf numFmtId="0" fontId="19" fillId="112" borderId="69" xfId="0" applyFont="1" applyFill="1" applyBorder="1"/>
    <xf numFmtId="41" fontId="19" fillId="112" borderId="76" xfId="0" applyNumberFormat="1" applyFont="1" applyFill="1" applyBorder="1"/>
    <xf numFmtId="41" fontId="19" fillId="112" borderId="70" xfId="0" applyNumberFormat="1" applyFont="1" applyFill="1" applyBorder="1"/>
    <xf numFmtId="41" fontId="19" fillId="112" borderId="69" xfId="0" applyNumberFormat="1" applyFont="1" applyFill="1" applyBorder="1"/>
    <xf numFmtId="42" fontId="19" fillId="112" borderId="75" xfId="0" applyNumberFormat="1" applyFont="1" applyFill="1" applyBorder="1"/>
    <xf numFmtId="42" fontId="19" fillId="112" borderId="68" xfId="0" applyNumberFormat="1" applyFont="1" applyFill="1" applyBorder="1"/>
    <xf numFmtId="42" fontId="19" fillId="112" borderId="67" xfId="0" applyNumberFormat="1" applyFont="1" applyFill="1" applyBorder="1"/>
  </cellXfs>
  <cellStyles count="2198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08C Power Cost Comparison" xfId="1690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14.07" xfId="1691"/>
    <cellStyle name="_DEM-WP(C) Sumas Proforma 11.5.07" xfId="17"/>
    <cellStyle name="_DEM-WP(C) Westside Hydro Data_051007" xfId="18"/>
    <cellStyle name="_Fuel Prices 4-14" xfId="19"/>
    <cellStyle name="_PC DRAFT 10 15 07" xfId="1692"/>
    <cellStyle name="_Power Cost Value Copy 11.30.05 gas 1.09.06 AURORA at 1.10.06" xfId="20"/>
    <cellStyle name="_Power Costs Rate Year 11-13-07" xfId="1693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2007GRC PC 10312007" xfId="1694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 4" xfId="1695"/>
    <cellStyle name="20% - Accent1 2 5" xfId="2126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26" xfId="1696"/>
    <cellStyle name="20% - Accent1 27" xfId="1697"/>
    <cellStyle name="20% - Accent1 28" xfId="2127"/>
    <cellStyle name="20% - Accent1 29" xfId="2128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 4" xfId="1698"/>
    <cellStyle name="20% - Accent2 2 5" xfId="2129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26" xfId="1699"/>
    <cellStyle name="20% - Accent2 27" xfId="1700"/>
    <cellStyle name="20% - Accent2 28" xfId="2130"/>
    <cellStyle name="20% - Accent2 29" xfId="2131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 4" xfId="1701"/>
    <cellStyle name="20% - Accent3 2 5" xfId="2132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26" xfId="1702"/>
    <cellStyle name="20% - Accent3 27" xfId="1703"/>
    <cellStyle name="20% - Accent3 28" xfId="2133"/>
    <cellStyle name="20% - Accent3 29" xfId="2134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 4" xfId="1704"/>
    <cellStyle name="20% - Accent4 2 5" xfId="2135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26" xfId="1705"/>
    <cellStyle name="20% - Accent4 27" xfId="1706"/>
    <cellStyle name="20% - Accent4 28" xfId="2136"/>
    <cellStyle name="20% - Accent4 29" xfId="2137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 4" xfId="1707"/>
    <cellStyle name="20% - Accent5 2 5" xfId="2138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26" xfId="1708"/>
    <cellStyle name="20% - Accent5 27" xfId="1709"/>
    <cellStyle name="20% - Accent5 28" xfId="2139"/>
    <cellStyle name="20% - Accent5 29" xfId="2140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 4" xfId="1710"/>
    <cellStyle name="20% - Accent6 2 5" xfId="2141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26" xfId="1711"/>
    <cellStyle name="20% - Accent6 27" xfId="1712"/>
    <cellStyle name="20% - Accent6 28" xfId="2142"/>
    <cellStyle name="20% - Accent6 29" xfId="2143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 4" xfId="1713"/>
    <cellStyle name="40% - Accent1 2 5" xfId="2144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26" xfId="1714"/>
    <cellStyle name="40% - Accent1 27" xfId="1715"/>
    <cellStyle name="40% - Accent1 28" xfId="2145"/>
    <cellStyle name="40% - Accent1 29" xfId="2146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 4" xfId="1716"/>
    <cellStyle name="40% - Accent2 2 5" xfId="2147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26" xfId="1717"/>
    <cellStyle name="40% - Accent2 27" xfId="1718"/>
    <cellStyle name="40% - Accent2 28" xfId="2148"/>
    <cellStyle name="40% - Accent2 29" xfId="2149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 4" xfId="1719"/>
    <cellStyle name="40% - Accent3 2 5" xfId="2150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26" xfId="1720"/>
    <cellStyle name="40% - Accent3 27" xfId="1721"/>
    <cellStyle name="40% - Accent3 28" xfId="2151"/>
    <cellStyle name="40% - Accent3 29" xfId="2152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 4" xfId="1722"/>
    <cellStyle name="40% - Accent4 2 5" xfId="2153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26" xfId="1723"/>
    <cellStyle name="40% - Accent4 27" xfId="1724"/>
    <cellStyle name="40% - Accent4 28" xfId="2154"/>
    <cellStyle name="40% - Accent4 29" xfId="2155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 4" xfId="1725"/>
    <cellStyle name="40% - Accent5 2 5" xfId="2156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26" xfId="1726"/>
    <cellStyle name="40% - Accent5 27" xfId="1727"/>
    <cellStyle name="40% - Accent5 28" xfId="2157"/>
    <cellStyle name="40% - Accent5 29" xfId="2158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 4" xfId="1728"/>
    <cellStyle name="40% - Accent6 2 5" xfId="2159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26" xfId="1729"/>
    <cellStyle name="40% - Accent6 27" xfId="1730"/>
    <cellStyle name="40% - Accent6 28" xfId="2160"/>
    <cellStyle name="40% - Accent6 29" xfId="2161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11" xfId="1731"/>
    <cellStyle name="60% - Accent1 12" xfId="1732"/>
    <cellStyle name="60% - Accent1 13" xfId="1733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11" xfId="1734"/>
    <cellStyle name="60% - Accent2 12" xfId="1735"/>
    <cellStyle name="60% - Accent2 13" xfId="1736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11" xfId="1737"/>
    <cellStyle name="60% - Accent3 12" xfId="1738"/>
    <cellStyle name="60% - Accent3 13" xfId="1739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11" xfId="1740"/>
    <cellStyle name="60% - Accent4 12" xfId="1741"/>
    <cellStyle name="60% - Accent4 13" xfId="174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11" xfId="1743"/>
    <cellStyle name="60% - Accent5 12" xfId="1744"/>
    <cellStyle name="60% - Accent5 13" xfId="1745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11" xfId="1746"/>
    <cellStyle name="60% - Accent6 12" xfId="1747"/>
    <cellStyle name="60% - Accent6 13" xfId="1748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44" xfId="1749"/>
    <cellStyle name="Accent1 45" xfId="1750"/>
    <cellStyle name="Accent1 46" xfId="1751"/>
    <cellStyle name="Accent1 47" xfId="1752"/>
    <cellStyle name="Accent1 48" xfId="1753"/>
    <cellStyle name="Accent1 49" xfId="1754"/>
    <cellStyle name="Accent1 5" xfId="763"/>
    <cellStyle name="Accent1 50" xfId="1755"/>
    <cellStyle name="Accent1 51" xfId="1756"/>
    <cellStyle name="Accent1 52" xfId="1757"/>
    <cellStyle name="Accent1 53" xfId="1758"/>
    <cellStyle name="Accent1 54" xfId="1759"/>
    <cellStyle name="Accent1 55" xfId="1760"/>
    <cellStyle name="Accent1 56" xfId="1761"/>
    <cellStyle name="Accent1 57" xfId="1762"/>
    <cellStyle name="Accent1 58" xfId="1763"/>
    <cellStyle name="Accent1 59" xfId="1764"/>
    <cellStyle name="Accent1 6" xfId="764"/>
    <cellStyle name="Accent1 60" xfId="1765"/>
    <cellStyle name="Accent1 61" xfId="1766"/>
    <cellStyle name="Accent1 62" xfId="1767"/>
    <cellStyle name="Accent1 63" xfId="1768"/>
    <cellStyle name="Accent1 64" xfId="1769"/>
    <cellStyle name="Accent1 65" xfId="1770"/>
    <cellStyle name="Accent1 66" xfId="1771"/>
    <cellStyle name="Accent1 67" xfId="1772"/>
    <cellStyle name="Accent1 68" xfId="1773"/>
    <cellStyle name="Accent1 69" xfId="1774"/>
    <cellStyle name="Accent1 7" xfId="765"/>
    <cellStyle name="Accent1 70" xfId="1775"/>
    <cellStyle name="Accent1 71" xfId="1776"/>
    <cellStyle name="Accent1 72" xfId="1777"/>
    <cellStyle name="Accent1 73" xfId="1778"/>
    <cellStyle name="Accent1 74" xfId="1779"/>
    <cellStyle name="Accent1 75" xfId="1780"/>
    <cellStyle name="Accent1 76" xfId="1781"/>
    <cellStyle name="Accent1 77" xfId="1782"/>
    <cellStyle name="Accent1 78" xfId="1783"/>
    <cellStyle name="Accent1 79" xfId="1784"/>
    <cellStyle name="Accent1 8" xfId="766"/>
    <cellStyle name="Accent1 80" xfId="1785"/>
    <cellStyle name="Accent1 81" xfId="1786"/>
    <cellStyle name="Accent1 82" xfId="1787"/>
    <cellStyle name="Accent1 83" xfId="1788"/>
    <cellStyle name="Accent1 84" xfId="1789"/>
    <cellStyle name="Accent1 85" xfId="2162"/>
    <cellStyle name="Accent1 86" xfId="2163"/>
    <cellStyle name="Accent1 87" xfId="2164"/>
    <cellStyle name="Accent1 88" xfId="2165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44" xfId="1790"/>
    <cellStyle name="Accent2 45" xfId="1791"/>
    <cellStyle name="Accent2 46" xfId="1792"/>
    <cellStyle name="Accent2 47" xfId="1793"/>
    <cellStyle name="Accent2 48" xfId="1794"/>
    <cellStyle name="Accent2 49" xfId="1795"/>
    <cellStyle name="Accent2 5" xfId="809"/>
    <cellStyle name="Accent2 50" xfId="1796"/>
    <cellStyle name="Accent2 51" xfId="1797"/>
    <cellStyle name="Accent2 52" xfId="1798"/>
    <cellStyle name="Accent2 53" xfId="1799"/>
    <cellStyle name="Accent2 54" xfId="1800"/>
    <cellStyle name="Accent2 55" xfId="1801"/>
    <cellStyle name="Accent2 56" xfId="1802"/>
    <cellStyle name="Accent2 57" xfId="1803"/>
    <cellStyle name="Accent2 58" xfId="1804"/>
    <cellStyle name="Accent2 59" xfId="1805"/>
    <cellStyle name="Accent2 6" xfId="810"/>
    <cellStyle name="Accent2 60" xfId="1806"/>
    <cellStyle name="Accent2 61" xfId="1807"/>
    <cellStyle name="Accent2 62" xfId="1808"/>
    <cellStyle name="Accent2 63" xfId="1809"/>
    <cellStyle name="Accent2 64" xfId="1810"/>
    <cellStyle name="Accent2 65" xfId="1811"/>
    <cellStyle name="Accent2 66" xfId="1812"/>
    <cellStyle name="Accent2 67" xfId="1813"/>
    <cellStyle name="Accent2 68" xfId="1814"/>
    <cellStyle name="Accent2 69" xfId="1815"/>
    <cellStyle name="Accent2 7" xfId="811"/>
    <cellStyle name="Accent2 70" xfId="1816"/>
    <cellStyle name="Accent2 71" xfId="1817"/>
    <cellStyle name="Accent2 72" xfId="1818"/>
    <cellStyle name="Accent2 73" xfId="1819"/>
    <cellStyle name="Accent2 74" xfId="1820"/>
    <cellStyle name="Accent2 75" xfId="1821"/>
    <cellStyle name="Accent2 76" xfId="1822"/>
    <cellStyle name="Accent2 77" xfId="1823"/>
    <cellStyle name="Accent2 78" xfId="1824"/>
    <cellStyle name="Accent2 79" xfId="1825"/>
    <cellStyle name="Accent2 8" xfId="812"/>
    <cellStyle name="Accent2 80" xfId="1826"/>
    <cellStyle name="Accent2 81" xfId="1827"/>
    <cellStyle name="Accent2 82" xfId="1828"/>
    <cellStyle name="Accent2 83" xfId="1829"/>
    <cellStyle name="Accent2 84" xfId="1830"/>
    <cellStyle name="Accent2 85" xfId="2166"/>
    <cellStyle name="Accent2 86" xfId="2167"/>
    <cellStyle name="Accent2 87" xfId="2168"/>
    <cellStyle name="Accent2 88" xfId="2169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44" xfId="1831"/>
    <cellStyle name="Accent3 45" xfId="1832"/>
    <cellStyle name="Accent3 46" xfId="1833"/>
    <cellStyle name="Accent3 47" xfId="1834"/>
    <cellStyle name="Accent3 48" xfId="1835"/>
    <cellStyle name="Accent3 49" xfId="1836"/>
    <cellStyle name="Accent3 5" xfId="855"/>
    <cellStyle name="Accent3 50" xfId="1837"/>
    <cellStyle name="Accent3 51" xfId="1838"/>
    <cellStyle name="Accent3 52" xfId="1839"/>
    <cellStyle name="Accent3 53" xfId="1840"/>
    <cellStyle name="Accent3 54" xfId="1841"/>
    <cellStyle name="Accent3 55" xfId="1842"/>
    <cellStyle name="Accent3 56" xfId="1843"/>
    <cellStyle name="Accent3 57" xfId="1844"/>
    <cellStyle name="Accent3 58" xfId="1845"/>
    <cellStyle name="Accent3 59" xfId="1846"/>
    <cellStyle name="Accent3 6" xfId="856"/>
    <cellStyle name="Accent3 60" xfId="1847"/>
    <cellStyle name="Accent3 61" xfId="1848"/>
    <cellStyle name="Accent3 62" xfId="1849"/>
    <cellStyle name="Accent3 63" xfId="1850"/>
    <cellStyle name="Accent3 64" xfId="1851"/>
    <cellStyle name="Accent3 65" xfId="1852"/>
    <cellStyle name="Accent3 66" xfId="1853"/>
    <cellStyle name="Accent3 67" xfId="1854"/>
    <cellStyle name="Accent3 68" xfId="1855"/>
    <cellStyle name="Accent3 69" xfId="1856"/>
    <cellStyle name="Accent3 7" xfId="857"/>
    <cellStyle name="Accent3 70" xfId="1857"/>
    <cellStyle name="Accent3 71" xfId="1858"/>
    <cellStyle name="Accent3 72" xfId="1859"/>
    <cellStyle name="Accent3 73" xfId="1860"/>
    <cellStyle name="Accent3 74" xfId="1861"/>
    <cellStyle name="Accent3 75" xfId="1862"/>
    <cellStyle name="Accent3 76" xfId="1863"/>
    <cellStyle name="Accent3 77" xfId="1864"/>
    <cellStyle name="Accent3 78" xfId="1865"/>
    <cellStyle name="Accent3 79" xfId="1866"/>
    <cellStyle name="Accent3 8" xfId="858"/>
    <cellStyle name="Accent3 80" xfId="1867"/>
    <cellStyle name="Accent3 81" xfId="1868"/>
    <cellStyle name="Accent3 82" xfId="1869"/>
    <cellStyle name="Accent3 83" xfId="1870"/>
    <cellStyle name="Accent3 84" xfId="1871"/>
    <cellStyle name="Accent3 85" xfId="2170"/>
    <cellStyle name="Accent3 86" xfId="2171"/>
    <cellStyle name="Accent3 87" xfId="2172"/>
    <cellStyle name="Accent3 88" xfId="2173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44" xfId="1872"/>
    <cellStyle name="Accent4 45" xfId="1873"/>
    <cellStyle name="Accent4 46" xfId="1874"/>
    <cellStyle name="Accent4 47" xfId="1875"/>
    <cellStyle name="Accent4 48" xfId="1876"/>
    <cellStyle name="Accent4 49" xfId="1877"/>
    <cellStyle name="Accent4 5" xfId="901"/>
    <cellStyle name="Accent4 50" xfId="1878"/>
    <cellStyle name="Accent4 51" xfId="1879"/>
    <cellStyle name="Accent4 52" xfId="1880"/>
    <cellStyle name="Accent4 53" xfId="1881"/>
    <cellStyle name="Accent4 54" xfId="1882"/>
    <cellStyle name="Accent4 55" xfId="1883"/>
    <cellStyle name="Accent4 56" xfId="1884"/>
    <cellStyle name="Accent4 57" xfId="1885"/>
    <cellStyle name="Accent4 58" xfId="1886"/>
    <cellStyle name="Accent4 59" xfId="1887"/>
    <cellStyle name="Accent4 6" xfId="902"/>
    <cellStyle name="Accent4 60" xfId="1888"/>
    <cellStyle name="Accent4 61" xfId="1889"/>
    <cellStyle name="Accent4 62" xfId="1890"/>
    <cellStyle name="Accent4 63" xfId="1891"/>
    <cellStyle name="Accent4 64" xfId="1892"/>
    <cellStyle name="Accent4 65" xfId="1893"/>
    <cellStyle name="Accent4 66" xfId="1894"/>
    <cellStyle name="Accent4 67" xfId="1895"/>
    <cellStyle name="Accent4 68" xfId="1896"/>
    <cellStyle name="Accent4 69" xfId="1897"/>
    <cellStyle name="Accent4 7" xfId="903"/>
    <cellStyle name="Accent4 70" xfId="1898"/>
    <cellStyle name="Accent4 71" xfId="1899"/>
    <cellStyle name="Accent4 72" xfId="1900"/>
    <cellStyle name="Accent4 73" xfId="1901"/>
    <cellStyle name="Accent4 74" xfId="1902"/>
    <cellStyle name="Accent4 75" xfId="1903"/>
    <cellStyle name="Accent4 76" xfId="1904"/>
    <cellStyle name="Accent4 77" xfId="1905"/>
    <cellStyle name="Accent4 78" xfId="1906"/>
    <cellStyle name="Accent4 79" xfId="1907"/>
    <cellStyle name="Accent4 8" xfId="904"/>
    <cellStyle name="Accent4 80" xfId="1908"/>
    <cellStyle name="Accent4 81" xfId="1909"/>
    <cellStyle name="Accent4 82" xfId="1910"/>
    <cellStyle name="Accent4 83" xfId="1911"/>
    <cellStyle name="Accent4 84" xfId="1912"/>
    <cellStyle name="Accent4 85" xfId="2174"/>
    <cellStyle name="Accent4 86" xfId="2175"/>
    <cellStyle name="Accent4 87" xfId="2176"/>
    <cellStyle name="Accent4 88" xfId="2177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44" xfId="1913"/>
    <cellStyle name="Accent5 45" xfId="1914"/>
    <cellStyle name="Accent5 46" xfId="1915"/>
    <cellStyle name="Accent5 47" xfId="1916"/>
    <cellStyle name="Accent5 48" xfId="1917"/>
    <cellStyle name="Accent5 49" xfId="1918"/>
    <cellStyle name="Accent5 5" xfId="947"/>
    <cellStyle name="Accent5 50" xfId="1919"/>
    <cellStyle name="Accent5 51" xfId="1920"/>
    <cellStyle name="Accent5 52" xfId="1921"/>
    <cellStyle name="Accent5 53" xfId="1922"/>
    <cellStyle name="Accent5 54" xfId="1923"/>
    <cellStyle name="Accent5 55" xfId="1924"/>
    <cellStyle name="Accent5 56" xfId="1925"/>
    <cellStyle name="Accent5 57" xfId="1926"/>
    <cellStyle name="Accent5 58" xfId="1927"/>
    <cellStyle name="Accent5 59" xfId="1928"/>
    <cellStyle name="Accent5 6" xfId="948"/>
    <cellStyle name="Accent5 60" xfId="1929"/>
    <cellStyle name="Accent5 61" xfId="1930"/>
    <cellStyle name="Accent5 62" xfId="1931"/>
    <cellStyle name="Accent5 63" xfId="1932"/>
    <cellStyle name="Accent5 64" xfId="1933"/>
    <cellStyle name="Accent5 65" xfId="1934"/>
    <cellStyle name="Accent5 66" xfId="1935"/>
    <cellStyle name="Accent5 67" xfId="1936"/>
    <cellStyle name="Accent5 68" xfId="1937"/>
    <cellStyle name="Accent5 69" xfId="1938"/>
    <cellStyle name="Accent5 7" xfId="949"/>
    <cellStyle name="Accent5 70" xfId="1939"/>
    <cellStyle name="Accent5 71" xfId="1940"/>
    <cellStyle name="Accent5 72" xfId="1941"/>
    <cellStyle name="Accent5 73" xfId="1942"/>
    <cellStyle name="Accent5 74" xfId="1943"/>
    <cellStyle name="Accent5 75" xfId="1944"/>
    <cellStyle name="Accent5 76" xfId="1945"/>
    <cellStyle name="Accent5 77" xfId="1946"/>
    <cellStyle name="Accent5 78" xfId="1947"/>
    <cellStyle name="Accent5 79" xfId="1948"/>
    <cellStyle name="Accent5 8" xfId="950"/>
    <cellStyle name="Accent5 80" xfId="1949"/>
    <cellStyle name="Accent5 81" xfId="1950"/>
    <cellStyle name="Accent5 82" xfId="1951"/>
    <cellStyle name="Accent5 83" xfId="1952"/>
    <cellStyle name="Accent5 84" xfId="1953"/>
    <cellStyle name="Accent5 85" xfId="2178"/>
    <cellStyle name="Accent5 86" xfId="2179"/>
    <cellStyle name="Accent5 87" xfId="2180"/>
    <cellStyle name="Accent5 88" xfId="2181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44" xfId="1954"/>
    <cellStyle name="Accent6 45" xfId="1955"/>
    <cellStyle name="Accent6 46" xfId="1956"/>
    <cellStyle name="Accent6 47" xfId="1957"/>
    <cellStyle name="Accent6 48" xfId="1958"/>
    <cellStyle name="Accent6 49" xfId="1959"/>
    <cellStyle name="Accent6 5" xfId="993"/>
    <cellStyle name="Accent6 50" xfId="1960"/>
    <cellStyle name="Accent6 51" xfId="1961"/>
    <cellStyle name="Accent6 52" xfId="1962"/>
    <cellStyle name="Accent6 53" xfId="1963"/>
    <cellStyle name="Accent6 54" xfId="1964"/>
    <cellStyle name="Accent6 55" xfId="1965"/>
    <cellStyle name="Accent6 56" xfId="1966"/>
    <cellStyle name="Accent6 57" xfId="1967"/>
    <cellStyle name="Accent6 58" xfId="1968"/>
    <cellStyle name="Accent6 59" xfId="1969"/>
    <cellStyle name="Accent6 6" xfId="994"/>
    <cellStyle name="Accent6 60" xfId="1970"/>
    <cellStyle name="Accent6 61" xfId="1971"/>
    <cellStyle name="Accent6 62" xfId="1972"/>
    <cellStyle name="Accent6 63" xfId="1973"/>
    <cellStyle name="Accent6 64" xfId="1974"/>
    <cellStyle name="Accent6 65" xfId="1975"/>
    <cellStyle name="Accent6 66" xfId="1976"/>
    <cellStyle name="Accent6 67" xfId="1977"/>
    <cellStyle name="Accent6 68" xfId="1978"/>
    <cellStyle name="Accent6 69" xfId="1979"/>
    <cellStyle name="Accent6 7" xfId="995"/>
    <cellStyle name="Accent6 70" xfId="1980"/>
    <cellStyle name="Accent6 71" xfId="1981"/>
    <cellStyle name="Accent6 72" xfId="1982"/>
    <cellStyle name="Accent6 73" xfId="1983"/>
    <cellStyle name="Accent6 74" xfId="1984"/>
    <cellStyle name="Accent6 75" xfId="1985"/>
    <cellStyle name="Accent6 76" xfId="1986"/>
    <cellStyle name="Accent6 77" xfId="1987"/>
    <cellStyle name="Accent6 78" xfId="1988"/>
    <cellStyle name="Accent6 79" xfId="1989"/>
    <cellStyle name="Accent6 8" xfId="996"/>
    <cellStyle name="Accent6 80" xfId="1990"/>
    <cellStyle name="Accent6 81" xfId="1991"/>
    <cellStyle name="Accent6 82" xfId="1992"/>
    <cellStyle name="Accent6 83" xfId="1993"/>
    <cellStyle name="Accent6 84" xfId="1994"/>
    <cellStyle name="Accent6 85" xfId="2182"/>
    <cellStyle name="Accent6 86" xfId="2183"/>
    <cellStyle name="Accent6 87" xfId="2184"/>
    <cellStyle name="Accent6 88" xfId="2185"/>
    <cellStyle name="Accent6 9" xfId="997"/>
    <cellStyle name="Bad 10" xfId="998"/>
    <cellStyle name="Bad 11" xfId="1995"/>
    <cellStyle name="Bad 12" xfId="1996"/>
    <cellStyle name="Bad 13" xfId="1997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11" xfId="1998"/>
    <cellStyle name="Calculation 12" xfId="1999"/>
    <cellStyle name="Calculation 13" xfId="200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11" xfId="2001"/>
    <cellStyle name="Check Cell 12" xfId="2002"/>
    <cellStyle name="Check Cell 13" xfId="2003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7 2" xfId="2004"/>
    <cellStyle name="Comma 8" xfId="1065"/>
    <cellStyle name="Comma 8 2" xfId="200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11" xfId="2006"/>
    <cellStyle name="Explanatory Text 12" xfId="2007"/>
    <cellStyle name="Explanatory Text 13" xfId="2008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11" xfId="2009"/>
    <cellStyle name="Good 12" xfId="2010"/>
    <cellStyle name="Good 13" xfId="2011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ing" xfId="1127"/>
    <cellStyle name="Heading 1 10" xfId="1128"/>
    <cellStyle name="Heading 1 11" xfId="2012"/>
    <cellStyle name="Heading 1 12" xfId="2013"/>
    <cellStyle name="Heading 1 13" xfId="2014"/>
    <cellStyle name="Heading 1 2" xfId="1129"/>
    <cellStyle name="Heading 1 2 2" xfId="1130"/>
    <cellStyle name="Heading 1 3" xfId="1131"/>
    <cellStyle name="Heading 1 4" xfId="1132"/>
    <cellStyle name="Heading 1 5" xfId="1133"/>
    <cellStyle name="Heading 1 6" xfId="1134"/>
    <cellStyle name="Heading 1 7" xfId="1135"/>
    <cellStyle name="Heading 1 8" xfId="1136"/>
    <cellStyle name="Heading 1 9" xfId="1137"/>
    <cellStyle name="Heading 2 10" xfId="1138"/>
    <cellStyle name="Heading 2 11" xfId="2015"/>
    <cellStyle name="Heading 2 12" xfId="2016"/>
    <cellStyle name="Heading 2 13" xfId="2017"/>
    <cellStyle name="Heading 2 2" xfId="1139"/>
    <cellStyle name="Heading 2 2 2" xfId="1140"/>
    <cellStyle name="Heading 2 3" xfId="1141"/>
    <cellStyle name="Heading 2 4" xfId="1142"/>
    <cellStyle name="Heading 2 5" xfId="1143"/>
    <cellStyle name="Heading 2 6" xfId="1144"/>
    <cellStyle name="Heading 2 7" xfId="1145"/>
    <cellStyle name="Heading 2 8" xfId="1146"/>
    <cellStyle name="Heading 2 9" xfId="1147"/>
    <cellStyle name="Heading 3 10" xfId="1148"/>
    <cellStyle name="Heading 3 11" xfId="2018"/>
    <cellStyle name="Heading 3 12" xfId="2019"/>
    <cellStyle name="Heading 3 13" xfId="2020"/>
    <cellStyle name="Heading 3 2" xfId="1149"/>
    <cellStyle name="Heading 3 2 2" xfId="1150"/>
    <cellStyle name="Heading 3 3" xfId="1151"/>
    <cellStyle name="Heading 3 4" xfId="1152"/>
    <cellStyle name="Heading 3 5" xfId="1153"/>
    <cellStyle name="Heading 3 6" xfId="1154"/>
    <cellStyle name="Heading 3 7" xfId="1155"/>
    <cellStyle name="Heading 3 8" xfId="1156"/>
    <cellStyle name="Heading 3 9" xfId="1157"/>
    <cellStyle name="Heading 4 10" xfId="1158"/>
    <cellStyle name="Heading 4 11" xfId="2021"/>
    <cellStyle name="Heading 4 12" xfId="2022"/>
    <cellStyle name="Heading 4 13" xfId="2023"/>
    <cellStyle name="Heading 4 2" xfId="1159"/>
    <cellStyle name="Heading 4 2 2" xfId="1160"/>
    <cellStyle name="Heading 4 3" xfId="1161"/>
    <cellStyle name="Heading 4 4" xfId="1162"/>
    <cellStyle name="Heading 4 5" xfId="1163"/>
    <cellStyle name="Heading 4 6" xfId="1164"/>
    <cellStyle name="Heading 4 7" xfId="1165"/>
    <cellStyle name="Heading 4 8" xfId="1166"/>
    <cellStyle name="Heading 4 9" xfId="1167"/>
    <cellStyle name="Heading1" xfId="1168"/>
    <cellStyle name="Heading2" xfId="1169"/>
    <cellStyle name="Input [yellow]" xfId="1170"/>
    <cellStyle name="Input [yellow] 2" xfId="1171"/>
    <cellStyle name="Input 10" xfId="1172"/>
    <cellStyle name="Input 11" xfId="1173"/>
    <cellStyle name="Input 12" xfId="1174"/>
    <cellStyle name="Input 13" xfId="1175"/>
    <cellStyle name="Input 14" xfId="1176"/>
    <cellStyle name="Input 15" xfId="1177"/>
    <cellStyle name="Input 16" xfId="1178"/>
    <cellStyle name="Input 17" xfId="1179"/>
    <cellStyle name="Input 18" xfId="1180"/>
    <cellStyle name="Input 19" xfId="1181"/>
    <cellStyle name="Input 2" xfId="1182"/>
    <cellStyle name="Input 2 2" xfId="1183"/>
    <cellStyle name="Input 20" xfId="1184"/>
    <cellStyle name="Input 21" xfId="1185"/>
    <cellStyle name="Input 22" xfId="1186"/>
    <cellStyle name="Input 23" xfId="1187"/>
    <cellStyle name="Input 24" xfId="1188"/>
    <cellStyle name="Input 25" xfId="1189"/>
    <cellStyle name="Input 26" xfId="1190"/>
    <cellStyle name="Input 27" xfId="1191"/>
    <cellStyle name="Input 28" xfId="1192"/>
    <cellStyle name="Input 29" xfId="1193"/>
    <cellStyle name="Input 3" xfId="1194"/>
    <cellStyle name="Input 30" xfId="1195"/>
    <cellStyle name="Input 31" xfId="1196"/>
    <cellStyle name="Input 32" xfId="1197"/>
    <cellStyle name="Input 33" xfId="1198"/>
    <cellStyle name="Input 34" xfId="1199"/>
    <cellStyle name="Input 35" xfId="1200"/>
    <cellStyle name="Input 36" xfId="1201"/>
    <cellStyle name="Input 37" xfId="1202"/>
    <cellStyle name="Input 38" xfId="1203"/>
    <cellStyle name="Input 39" xfId="1204"/>
    <cellStyle name="Input 4" xfId="1205"/>
    <cellStyle name="Input 40" xfId="1206"/>
    <cellStyle name="Input 41" xfId="1207"/>
    <cellStyle name="Input 42" xfId="1208"/>
    <cellStyle name="Input 43" xfId="1209"/>
    <cellStyle name="Input 44" xfId="2024"/>
    <cellStyle name="Input 45" xfId="2025"/>
    <cellStyle name="Input 46" xfId="2026"/>
    <cellStyle name="Input 47" xfId="2027"/>
    <cellStyle name="Input 48" xfId="2028"/>
    <cellStyle name="Input 49" xfId="2029"/>
    <cellStyle name="Input 5" xfId="1210"/>
    <cellStyle name="Input 50" xfId="2030"/>
    <cellStyle name="Input 51" xfId="2031"/>
    <cellStyle name="Input 52" xfId="2032"/>
    <cellStyle name="Input 53" xfId="2033"/>
    <cellStyle name="Input 54" xfId="2034"/>
    <cellStyle name="Input 55" xfId="2035"/>
    <cellStyle name="Input 56" xfId="2036"/>
    <cellStyle name="Input 57" xfId="2037"/>
    <cellStyle name="Input 58" xfId="2038"/>
    <cellStyle name="Input 59" xfId="2039"/>
    <cellStyle name="Input 6" xfId="1211"/>
    <cellStyle name="Input 60" xfId="2040"/>
    <cellStyle name="Input 61" xfId="2041"/>
    <cellStyle name="Input 62" xfId="2042"/>
    <cellStyle name="Input 63" xfId="2043"/>
    <cellStyle name="Input 64" xfId="2044"/>
    <cellStyle name="Input 65" xfId="2045"/>
    <cellStyle name="Input 66" xfId="2046"/>
    <cellStyle name="Input 67" xfId="2047"/>
    <cellStyle name="Input 68" xfId="2048"/>
    <cellStyle name="Input 69" xfId="2049"/>
    <cellStyle name="Input 7" xfId="1212"/>
    <cellStyle name="Input 70" xfId="2050"/>
    <cellStyle name="Input 71" xfId="2051"/>
    <cellStyle name="Input 72" xfId="2052"/>
    <cellStyle name="Input 73" xfId="2053"/>
    <cellStyle name="Input 74" xfId="2054"/>
    <cellStyle name="Input 75" xfId="2055"/>
    <cellStyle name="Input 76" xfId="2056"/>
    <cellStyle name="Input 77" xfId="2057"/>
    <cellStyle name="Input 78" xfId="2058"/>
    <cellStyle name="Input 79" xfId="2059"/>
    <cellStyle name="Input 8" xfId="1213"/>
    <cellStyle name="Input 80" xfId="2060"/>
    <cellStyle name="Input 81" xfId="2061"/>
    <cellStyle name="Input 82" xfId="2062"/>
    <cellStyle name="Input 83" xfId="2063"/>
    <cellStyle name="Input 84" xfId="2064"/>
    <cellStyle name="Input 85" xfId="2186"/>
    <cellStyle name="Input 86" xfId="2187"/>
    <cellStyle name="Input 87" xfId="2188"/>
    <cellStyle name="Input 88" xfId="2189"/>
    <cellStyle name="Input 9" xfId="1214"/>
    <cellStyle name="Input Cells" xfId="1215"/>
    <cellStyle name="Input Cells Percent" xfId="1216"/>
    <cellStyle name="Lines" xfId="1217"/>
    <cellStyle name="LINKED" xfId="1218"/>
    <cellStyle name="Linked Cell 10" xfId="1219"/>
    <cellStyle name="Linked Cell 11" xfId="2065"/>
    <cellStyle name="Linked Cell 12" xfId="2066"/>
    <cellStyle name="Linked Cell 13" xfId="2067"/>
    <cellStyle name="Linked Cell 2" xfId="1220"/>
    <cellStyle name="Linked Cell 2 2" xfId="1221"/>
    <cellStyle name="Linked Cell 3" xfId="1222"/>
    <cellStyle name="Linked Cell 4" xfId="1223"/>
    <cellStyle name="Linked Cell 5" xfId="1224"/>
    <cellStyle name="Linked Cell 6" xfId="1225"/>
    <cellStyle name="Linked Cell 7" xfId="1226"/>
    <cellStyle name="Linked Cell 8" xfId="1227"/>
    <cellStyle name="Linked Cell 9" xfId="1228"/>
    <cellStyle name="modified border" xfId="1229"/>
    <cellStyle name="modified border 2" xfId="1230"/>
    <cellStyle name="modified border1" xfId="1231"/>
    <cellStyle name="modified border1 2" xfId="1232"/>
    <cellStyle name="Neutral 10" xfId="1233"/>
    <cellStyle name="Neutral 11" xfId="2068"/>
    <cellStyle name="Neutral 12" xfId="2069"/>
    <cellStyle name="Neutral 13" xfId="2070"/>
    <cellStyle name="Neutral 2" xfId="1234"/>
    <cellStyle name="Neutral 2 2" xfId="1235"/>
    <cellStyle name="Neutral 3" xfId="1236"/>
    <cellStyle name="Neutral 4" xfId="1237"/>
    <cellStyle name="Neutral 5" xfId="1238"/>
    <cellStyle name="Neutral 6" xfId="1239"/>
    <cellStyle name="Neutral 7" xfId="1240"/>
    <cellStyle name="Neutral 8" xfId="1241"/>
    <cellStyle name="Neutral 9" xfId="1242"/>
    <cellStyle name="no dec" xfId="1243"/>
    <cellStyle name="Normal" xfId="0" builtinId="0"/>
    <cellStyle name="Normal - Style1" xfId="1244"/>
    <cellStyle name="Normal - Style1 2" xfId="1245"/>
    <cellStyle name="Normal - Style1 3" xfId="1246"/>
    <cellStyle name="Normal 10" xfId="1247"/>
    <cellStyle name="Normal 10 2" xfId="1248"/>
    <cellStyle name="Normal 10 3" xfId="1249"/>
    <cellStyle name="Normal 10 3 2" xfId="1250"/>
    <cellStyle name="Normal 11" xfId="1251"/>
    <cellStyle name="Normal 11 2" xfId="1252"/>
    <cellStyle name="Normal 11 3" xfId="1253"/>
    <cellStyle name="Normal 11 3 2" xfId="1254"/>
    <cellStyle name="Normal 12" xfId="1255"/>
    <cellStyle name="Normal 12 2" xfId="1256"/>
    <cellStyle name="Normal 12 3" xfId="1257"/>
    <cellStyle name="Normal 12 3 2" xfId="1258"/>
    <cellStyle name="Normal 13" xfId="1259"/>
    <cellStyle name="Normal 13 2" xfId="1260"/>
    <cellStyle name="Normal 13 3" xfId="1261"/>
    <cellStyle name="Normal 13 3 2" xfId="1262"/>
    <cellStyle name="Normal 14" xfId="1263"/>
    <cellStyle name="Normal 14 2" xfId="1264"/>
    <cellStyle name="Normal 14 2 2" xfId="1265"/>
    <cellStyle name="Normal 14 3" xfId="1266"/>
    <cellStyle name="Normal 15" xfId="1267"/>
    <cellStyle name="Normal 15 2" xfId="1268"/>
    <cellStyle name="Normal 15 2 2" xfId="1269"/>
    <cellStyle name="Normal 16" xfId="1270"/>
    <cellStyle name="Normal 16 2" xfId="1271"/>
    <cellStyle name="Normal 16 3" xfId="1272"/>
    <cellStyle name="Normal 17" xfId="1273"/>
    <cellStyle name="Normal 17 2" xfId="1274"/>
    <cellStyle name="Normal 17 2 2" xfId="1275"/>
    <cellStyle name="Normal 17 3" xfId="1276"/>
    <cellStyle name="Normal 18" xfId="1277"/>
    <cellStyle name="Normal 18 2" xfId="1278"/>
    <cellStyle name="Normal 18 2 2" xfId="1279"/>
    <cellStyle name="Normal 18 3" xfId="1280"/>
    <cellStyle name="Normal 19" xfId="1281"/>
    <cellStyle name="Normal 19 2" xfId="1282"/>
    <cellStyle name="Normal 2" xfId="1283"/>
    <cellStyle name="Normal 2 10" xfId="1284"/>
    <cellStyle name="Normal 2 10 2" xfId="1285"/>
    <cellStyle name="Normal 2 11" xfId="1286"/>
    <cellStyle name="Normal 2 2" xfId="1287"/>
    <cellStyle name="Normal 2 2 2" xfId="1288"/>
    <cellStyle name="Normal 2 2 3" xfId="1289"/>
    <cellStyle name="Normal 2 2 4" xfId="1290"/>
    <cellStyle name="Normal 2 2 4 2" xfId="1291"/>
    <cellStyle name="Normal 2 3" xfId="1292"/>
    <cellStyle name="Normal 2 4" xfId="1293"/>
    <cellStyle name="Normal 2 5" xfId="1294"/>
    <cellStyle name="Normal 2 6" xfId="1295"/>
    <cellStyle name="Normal 2 7" xfId="1296"/>
    <cellStyle name="Normal 2 8" xfId="1297"/>
    <cellStyle name="Normal 2 8 2" xfId="1298"/>
    <cellStyle name="Normal 2 8 2 2" xfId="1299"/>
    <cellStyle name="Normal 2 8 3" xfId="1300"/>
    <cellStyle name="Normal 2 9" xfId="1301"/>
    <cellStyle name="Normal 2 9 2" xfId="1302"/>
    <cellStyle name="Normal 2_Allocation Method - Working File" xfId="2071"/>
    <cellStyle name="Normal 20" xfId="1303"/>
    <cellStyle name="Normal 20 2" xfId="1304"/>
    <cellStyle name="Normal 21" xfId="1305"/>
    <cellStyle name="Normal 21 2" xfId="1306"/>
    <cellStyle name="Normal 22" xfId="1307"/>
    <cellStyle name="Normal 22 2" xfId="1308"/>
    <cellStyle name="Normal 23" xfId="1309"/>
    <cellStyle name="Normal 23 2" xfId="1310"/>
    <cellStyle name="Normal 24" xfId="1311"/>
    <cellStyle name="Normal 24 2" xfId="1312"/>
    <cellStyle name="Normal 25" xfId="1313"/>
    <cellStyle name="Normal 25 2" xfId="1314"/>
    <cellStyle name="Normal 26" xfId="1315"/>
    <cellStyle name="Normal 26 2" xfId="1316"/>
    <cellStyle name="Normal 27" xfId="1317"/>
    <cellStyle name="Normal 27 2" xfId="1318"/>
    <cellStyle name="Normal 28" xfId="1319"/>
    <cellStyle name="Normal 28 2" xfId="1320"/>
    <cellStyle name="Normal 29" xfId="1321"/>
    <cellStyle name="Normal 29 2" xfId="1322"/>
    <cellStyle name="Normal 3" xfId="1323"/>
    <cellStyle name="Normal 3 2" xfId="1324"/>
    <cellStyle name="Normal 3 3" xfId="1325"/>
    <cellStyle name="Normal 3 4" xfId="1326"/>
    <cellStyle name="Normal 3 5" xfId="1327"/>
    <cellStyle name="Normal 3 6" xfId="1328"/>
    <cellStyle name="Normal 3 7" xfId="1329"/>
    <cellStyle name="Normal 3 7 2" xfId="1330"/>
    <cellStyle name="Normal 3_Net Classified Plant" xfId="1331"/>
    <cellStyle name="Normal 30" xfId="1332"/>
    <cellStyle name="Normal 30 2" xfId="1333"/>
    <cellStyle name="Normal 31" xfId="1334"/>
    <cellStyle name="Normal 31 2" xfId="1335"/>
    <cellStyle name="Normal 32" xfId="1336"/>
    <cellStyle name="Normal 32 2" xfId="1337"/>
    <cellStyle name="Normal 32 2 2" xfId="1338"/>
    <cellStyle name="Normal 32 3" xfId="1339"/>
    <cellStyle name="Normal 33" xfId="1340"/>
    <cellStyle name="Normal 33 2" xfId="1341"/>
    <cellStyle name="Normal 34" xfId="1342"/>
    <cellStyle name="Normal 34 2" xfId="1343"/>
    <cellStyle name="Normal 35" xfId="1344"/>
    <cellStyle name="Normal 35 2" xfId="1345"/>
    <cellStyle name="Normal 36" xfId="1346"/>
    <cellStyle name="Normal 36 2" xfId="1347"/>
    <cellStyle name="Normal 37" xfId="1348"/>
    <cellStyle name="Normal 37 2" xfId="1349"/>
    <cellStyle name="Normal 38" xfId="1350"/>
    <cellStyle name="Normal 38 2" xfId="1351"/>
    <cellStyle name="Normal 39" xfId="1352"/>
    <cellStyle name="Normal 39 2" xfId="1353"/>
    <cellStyle name="Normal 4" xfId="1354"/>
    <cellStyle name="Normal 4 2" xfId="1355"/>
    <cellStyle name="Normal 4 3" xfId="1356"/>
    <cellStyle name="Normal 4 4" xfId="1357"/>
    <cellStyle name="Normal 4 4 2" xfId="1358"/>
    <cellStyle name="Normal 4 5" xfId="1359"/>
    <cellStyle name="Normal 4 5 2" xfId="1360"/>
    <cellStyle name="Normal 4 6" xfId="1361"/>
    <cellStyle name="Normal 4 7" xfId="1362"/>
    <cellStyle name="Normal 4 7 2" xfId="1363"/>
    <cellStyle name="Normal 40" xfId="1364"/>
    <cellStyle name="Normal 40 2" xfId="1365"/>
    <cellStyle name="Normal 41" xfId="1366"/>
    <cellStyle name="Normal 41 2" xfId="2072"/>
    <cellStyle name="Normal 42" xfId="1367"/>
    <cellStyle name="Normal 42 2" xfId="1368"/>
    <cellStyle name="Normal 43" xfId="1369"/>
    <cellStyle name="Normal 43 2" xfId="1370"/>
    <cellStyle name="Normal 44" xfId="1371"/>
    <cellStyle name="Normal 44 2" xfId="1372"/>
    <cellStyle name="Normal 45" xfId="1373"/>
    <cellStyle name="Normal 45 2" xfId="1374"/>
    <cellStyle name="Normal 46" xfId="1375"/>
    <cellStyle name="Normal 46 2" xfId="1376"/>
    <cellStyle name="Normal 47" xfId="1377"/>
    <cellStyle name="Normal 47 2" xfId="2073"/>
    <cellStyle name="Normal 48" xfId="1378"/>
    <cellStyle name="Normal 48 2" xfId="2074"/>
    <cellStyle name="Normal 49" xfId="1379"/>
    <cellStyle name="Normal 49 2" xfId="2075"/>
    <cellStyle name="Normal 5" xfId="1380"/>
    <cellStyle name="Normal 5 2" xfId="1381"/>
    <cellStyle name="Normal 5 2 2" xfId="1382"/>
    <cellStyle name="Normal 5 3" xfId="1383"/>
    <cellStyle name="Normal 5 3 2" xfId="1384"/>
    <cellStyle name="Normal 5 4" xfId="1385"/>
    <cellStyle name="Normal 5 4 2" xfId="1386"/>
    <cellStyle name="Normal 5 5" xfId="1387"/>
    <cellStyle name="Normal 5 5 2" xfId="1388"/>
    <cellStyle name="Normal 5 6" xfId="1389"/>
    <cellStyle name="Normal 5 6 2" xfId="1390"/>
    <cellStyle name="Normal 5 7" xfId="1391"/>
    <cellStyle name="Normal 50" xfId="1392"/>
    <cellStyle name="Normal 51" xfId="1393"/>
    <cellStyle name="Normal 52" xfId="1394"/>
    <cellStyle name="Normal 53" xfId="2076"/>
    <cellStyle name="Normal 54" xfId="2077"/>
    <cellStyle name="Normal 55" xfId="2078"/>
    <cellStyle name="Normal 56" xfId="2079"/>
    <cellStyle name="Normal 57" xfId="2080"/>
    <cellStyle name="Normal 58" xfId="2081"/>
    <cellStyle name="Normal 59" xfId="2082"/>
    <cellStyle name="Normal 6" xfId="1395"/>
    <cellStyle name="Normal 6 2" xfId="1396"/>
    <cellStyle name="Normal 6 3" xfId="1397"/>
    <cellStyle name="Normal 6 3 2" xfId="1398"/>
    <cellStyle name="Normal 60" xfId="2083"/>
    <cellStyle name="Normal 61" xfId="2084"/>
    <cellStyle name="Normal 62" xfId="2085"/>
    <cellStyle name="Normal 63" xfId="2086"/>
    <cellStyle name="Normal 64" xfId="2087"/>
    <cellStyle name="Normal 65" xfId="2088"/>
    <cellStyle name="Normal 66" xfId="2089"/>
    <cellStyle name="Normal 67" xfId="2090"/>
    <cellStyle name="Normal 68" xfId="2091"/>
    <cellStyle name="Normal 69" xfId="2092"/>
    <cellStyle name="Normal 7" xfId="1399"/>
    <cellStyle name="Normal 7 2" xfId="1400"/>
    <cellStyle name="Normal 7 3" xfId="1401"/>
    <cellStyle name="Normal 7 3 2" xfId="1402"/>
    <cellStyle name="Normal 70" xfId="2093"/>
    <cellStyle name="Normal 71" xfId="2094"/>
    <cellStyle name="Normal 72" xfId="2095"/>
    <cellStyle name="Normal 73" xfId="2096"/>
    <cellStyle name="Normal 74" xfId="2097"/>
    <cellStyle name="Normal 75" xfId="2098"/>
    <cellStyle name="Normal 76" xfId="2099"/>
    <cellStyle name="Normal 77" xfId="2100"/>
    <cellStyle name="Normal 78" xfId="2190"/>
    <cellStyle name="Normal 79" xfId="2191"/>
    <cellStyle name="Normal 8" xfId="1403"/>
    <cellStyle name="Normal 8 2" xfId="1404"/>
    <cellStyle name="Normal 8 3" xfId="1405"/>
    <cellStyle name="Normal 8 3 2" xfId="1406"/>
    <cellStyle name="Normal 80" xfId="2192"/>
    <cellStyle name="Normal 81" xfId="2193"/>
    <cellStyle name="Normal 82" xfId="2194"/>
    <cellStyle name="Normal 9" xfId="1407"/>
    <cellStyle name="Normal 9 2" xfId="1408"/>
    <cellStyle name="Normal 9 3" xfId="1409"/>
    <cellStyle name="Normal 9 3 2" xfId="1410"/>
    <cellStyle name="Normal_Adj 08 - Wild Horse (HC)" xfId="1689"/>
    <cellStyle name="Note 10" xfId="1411"/>
    <cellStyle name="Note 10 2" xfId="1412"/>
    <cellStyle name="Note 10 3" xfId="1413"/>
    <cellStyle name="Note 10 3 2" xfId="1414"/>
    <cellStyle name="Note 11" xfId="1415"/>
    <cellStyle name="Note 11 2" xfId="1416"/>
    <cellStyle name="Note 11 3" xfId="1417"/>
    <cellStyle name="Note 11 3 2" xfId="1418"/>
    <cellStyle name="Note 12" xfId="1419"/>
    <cellStyle name="Note 12 2" xfId="1420"/>
    <cellStyle name="Note 12 3" xfId="1421"/>
    <cellStyle name="Note 12 3 2" xfId="1422"/>
    <cellStyle name="Note 13" xfId="1423"/>
    <cellStyle name="Note 13 2" xfId="1424"/>
    <cellStyle name="Note 13 2 2" xfId="1425"/>
    <cellStyle name="Note 13 3" xfId="1426"/>
    <cellStyle name="Note 14" xfId="1427"/>
    <cellStyle name="Note 14 2" xfId="1428"/>
    <cellStyle name="Note 15" xfId="1429"/>
    <cellStyle name="Note 15 2" xfId="1430"/>
    <cellStyle name="Note 16" xfId="1431"/>
    <cellStyle name="Note 16 2" xfId="1432"/>
    <cellStyle name="Note 17" xfId="1433"/>
    <cellStyle name="Note 17 2" xfId="1434"/>
    <cellStyle name="Note 18" xfId="1435"/>
    <cellStyle name="Note 18 2" xfId="1436"/>
    <cellStyle name="Note 19" xfId="1437"/>
    <cellStyle name="Note 19 2" xfId="1438"/>
    <cellStyle name="Note 2" xfId="1439"/>
    <cellStyle name="Note 2 2" xfId="1440"/>
    <cellStyle name="Note 2 2 2" xfId="1441"/>
    <cellStyle name="Note 2 3" xfId="1442"/>
    <cellStyle name="Note 2 3 2" xfId="1443"/>
    <cellStyle name="Note 2 4" xfId="2101"/>
    <cellStyle name="Note 2 5" xfId="2195"/>
    <cellStyle name="Note 20" xfId="1444"/>
    <cellStyle name="Note 20 2" xfId="1445"/>
    <cellStyle name="Note 21" xfId="1446"/>
    <cellStyle name="Note 22" xfId="1447"/>
    <cellStyle name="Note 22 2" xfId="1448"/>
    <cellStyle name="Note 23" xfId="1449"/>
    <cellStyle name="Note 24" xfId="1450"/>
    <cellStyle name="Note 25" xfId="2102"/>
    <cellStyle name="Note 26" xfId="2103"/>
    <cellStyle name="Note 27" xfId="2104"/>
    <cellStyle name="Note 28" xfId="2105"/>
    <cellStyle name="Note 29" xfId="2196"/>
    <cellStyle name="Note 3" xfId="1451"/>
    <cellStyle name="Note 3 2" xfId="1452"/>
    <cellStyle name="Note 3 3" xfId="1453"/>
    <cellStyle name="Note 3 3 2" xfId="1454"/>
    <cellStyle name="Note 30" xfId="2197"/>
    <cellStyle name="Note 4" xfId="1455"/>
    <cellStyle name="Note 4 2" xfId="1456"/>
    <cellStyle name="Note 4 3" xfId="1457"/>
    <cellStyle name="Note 4 3 2" xfId="1458"/>
    <cellStyle name="Note 5" xfId="1459"/>
    <cellStyle name="Note 5 2" xfId="1460"/>
    <cellStyle name="Note 5 3" xfId="1461"/>
    <cellStyle name="Note 5 3 2" xfId="1462"/>
    <cellStyle name="Note 6" xfId="1463"/>
    <cellStyle name="Note 6 2" xfId="1464"/>
    <cellStyle name="Note 6 3" xfId="1465"/>
    <cellStyle name="Note 6 3 2" xfId="1466"/>
    <cellStyle name="Note 7" xfId="1467"/>
    <cellStyle name="Note 7 2" xfId="1468"/>
    <cellStyle name="Note 7 3" xfId="1469"/>
    <cellStyle name="Note 7 3 2" xfId="1470"/>
    <cellStyle name="Note 8" xfId="1471"/>
    <cellStyle name="Note 8 2" xfId="1472"/>
    <cellStyle name="Note 8 3" xfId="1473"/>
    <cellStyle name="Note 8 3 2" xfId="1474"/>
    <cellStyle name="Note 9" xfId="1475"/>
    <cellStyle name="Note 9 2" xfId="1476"/>
    <cellStyle name="Note 9 3" xfId="1477"/>
    <cellStyle name="Note 9 3 2" xfId="1478"/>
    <cellStyle name="Output 10" xfId="1479"/>
    <cellStyle name="Output 11" xfId="2106"/>
    <cellStyle name="Output 12" xfId="2107"/>
    <cellStyle name="Output 13" xfId="2108"/>
    <cellStyle name="Output 2" xfId="1480"/>
    <cellStyle name="Output 2 2" xfId="1481"/>
    <cellStyle name="Output 3" xfId="1482"/>
    <cellStyle name="Output 4" xfId="1483"/>
    <cellStyle name="Output 5" xfId="1484"/>
    <cellStyle name="Output 6" xfId="1485"/>
    <cellStyle name="Output 7" xfId="1486"/>
    <cellStyle name="Output 8" xfId="1487"/>
    <cellStyle name="Output 9" xfId="1488"/>
    <cellStyle name="Percen - Style1" xfId="1489"/>
    <cellStyle name="Percen - Style2" xfId="1490"/>
    <cellStyle name="Percen - Style3" xfId="1491"/>
    <cellStyle name="Percent (0)" xfId="1492"/>
    <cellStyle name="Percent [2]" xfId="1493"/>
    <cellStyle name="Percent [2] 2" xfId="1494"/>
    <cellStyle name="Percent 10" xfId="1495"/>
    <cellStyle name="Percent 11" xfId="1496"/>
    <cellStyle name="Percent 2" xfId="1497"/>
    <cellStyle name="Percent 3" xfId="1498"/>
    <cellStyle name="Percent 3 2" xfId="1499"/>
    <cellStyle name="Percent 4" xfId="1500"/>
    <cellStyle name="Percent 5" xfId="1501"/>
    <cellStyle name="Percent 6" xfId="1502"/>
    <cellStyle name="Percent 7" xfId="1503"/>
    <cellStyle name="Percent 8" xfId="1504"/>
    <cellStyle name="Percent 9" xfId="1505"/>
    <cellStyle name="Processing" xfId="1506"/>
    <cellStyle name="PSChar" xfId="1507"/>
    <cellStyle name="PSDate" xfId="1508"/>
    <cellStyle name="PSDec" xfId="1509"/>
    <cellStyle name="PSHeading" xfId="1510"/>
    <cellStyle name="PSInt" xfId="1511"/>
    <cellStyle name="PSSpacer" xfId="1512"/>
    <cellStyle name="purple - Style8" xfId="1513"/>
    <cellStyle name="RED" xfId="1514"/>
    <cellStyle name="Red - Style7" xfId="1515"/>
    <cellStyle name="Report" xfId="1516"/>
    <cellStyle name="Report Bar" xfId="1517"/>
    <cellStyle name="Report Heading" xfId="1518"/>
    <cellStyle name="Report Percent" xfId="1519"/>
    <cellStyle name="Report Unit Cost" xfId="1520"/>
    <cellStyle name="Reports" xfId="1521"/>
    <cellStyle name="Reports Total" xfId="1522"/>
    <cellStyle name="Reports Unit Cost Total" xfId="1523"/>
    <cellStyle name="RevList" xfId="1524"/>
    <cellStyle name="round100" xfId="1525"/>
    <cellStyle name="SAPBEXaggData" xfId="1526"/>
    <cellStyle name="SAPBEXaggData 2" xfId="1527"/>
    <cellStyle name="SAPBEXaggData 3" xfId="1528"/>
    <cellStyle name="SAPBEXaggDataEmph" xfId="1529"/>
    <cellStyle name="SAPBEXaggDataEmph 2" xfId="1530"/>
    <cellStyle name="SAPBEXaggDataEmph 3" xfId="1531"/>
    <cellStyle name="SAPBEXaggItem" xfId="1532"/>
    <cellStyle name="SAPBEXaggItem 2" xfId="1533"/>
    <cellStyle name="SAPBEXaggItem 3" xfId="1534"/>
    <cellStyle name="SAPBEXaggItemX" xfId="1535"/>
    <cellStyle name="SAPBEXaggItemX 2" xfId="1536"/>
    <cellStyle name="SAPBEXaggItemX 3" xfId="1537"/>
    <cellStyle name="SAPBEXchaText" xfId="1538"/>
    <cellStyle name="SAPBEXchaText 2" xfId="1539"/>
    <cellStyle name="SAPBEXchaText 3" xfId="1540"/>
    <cellStyle name="SAPBEXchaText 4" xfId="1541"/>
    <cellStyle name="SAPBEXexcBad7" xfId="1542"/>
    <cellStyle name="SAPBEXexcBad7 2" xfId="1543"/>
    <cellStyle name="SAPBEXexcBad7 3" xfId="1544"/>
    <cellStyle name="SAPBEXexcBad8" xfId="1545"/>
    <cellStyle name="SAPBEXexcBad8 2" xfId="1546"/>
    <cellStyle name="SAPBEXexcBad8 3" xfId="1547"/>
    <cellStyle name="SAPBEXexcBad9" xfId="1548"/>
    <cellStyle name="SAPBEXexcBad9 2" xfId="1549"/>
    <cellStyle name="SAPBEXexcBad9 3" xfId="1550"/>
    <cellStyle name="SAPBEXexcCritical4" xfId="1551"/>
    <cellStyle name="SAPBEXexcCritical4 2" xfId="1552"/>
    <cellStyle name="SAPBEXexcCritical4 3" xfId="1553"/>
    <cellStyle name="SAPBEXexcCritical5" xfId="1554"/>
    <cellStyle name="SAPBEXexcCritical5 2" xfId="1555"/>
    <cellStyle name="SAPBEXexcCritical5 3" xfId="1556"/>
    <cellStyle name="SAPBEXexcCritical6" xfId="1557"/>
    <cellStyle name="SAPBEXexcCritical6 2" xfId="1558"/>
    <cellStyle name="SAPBEXexcCritical6 3" xfId="1559"/>
    <cellStyle name="SAPBEXexcGood1" xfId="1560"/>
    <cellStyle name="SAPBEXexcGood1 2" xfId="1561"/>
    <cellStyle name="SAPBEXexcGood1 3" xfId="1562"/>
    <cellStyle name="SAPBEXexcGood2" xfId="1563"/>
    <cellStyle name="SAPBEXexcGood2 2" xfId="1564"/>
    <cellStyle name="SAPBEXexcGood2 3" xfId="1565"/>
    <cellStyle name="SAPBEXexcGood3" xfId="1566"/>
    <cellStyle name="SAPBEXexcGood3 2" xfId="1567"/>
    <cellStyle name="SAPBEXexcGood3 3" xfId="1568"/>
    <cellStyle name="SAPBEXfilterDrill" xfId="1569"/>
    <cellStyle name="SAPBEXfilterDrill 2" xfId="1570"/>
    <cellStyle name="SAPBEXfilterDrill 3" xfId="1571"/>
    <cellStyle name="SAPBEXfilterItem" xfId="1572"/>
    <cellStyle name="SAPBEXfilterItem 2" xfId="1573"/>
    <cellStyle name="SAPBEXfilterItem 3" xfId="1574"/>
    <cellStyle name="SAPBEXfilterText" xfId="1575"/>
    <cellStyle name="SAPBEXfilterText 2" xfId="2109"/>
    <cellStyle name="SAPBEXformats" xfId="1576"/>
    <cellStyle name="SAPBEXformats 2" xfId="1577"/>
    <cellStyle name="SAPBEXformats 3" xfId="1578"/>
    <cellStyle name="SAPBEXheaderItem" xfId="1579"/>
    <cellStyle name="SAPBEXheaderItem 2" xfId="1580"/>
    <cellStyle name="SAPBEXheaderItem 3" xfId="1581"/>
    <cellStyle name="SAPBEXheaderText" xfId="1582"/>
    <cellStyle name="SAPBEXheaderText 2" xfId="1583"/>
    <cellStyle name="SAPBEXheaderText 3" xfId="1584"/>
    <cellStyle name="SAPBEXHLevel0" xfId="1585"/>
    <cellStyle name="SAPBEXHLevel0 2" xfId="1586"/>
    <cellStyle name="SAPBEXHLevel0 3" xfId="1587"/>
    <cellStyle name="SAPBEXHLevel0X" xfId="1588"/>
    <cellStyle name="SAPBEXHLevel0X 2" xfId="1589"/>
    <cellStyle name="SAPBEXHLevel0X 3" xfId="1590"/>
    <cellStyle name="SAPBEXHLevel1" xfId="1591"/>
    <cellStyle name="SAPBEXHLevel1 2" xfId="1592"/>
    <cellStyle name="SAPBEXHLevel1 3" xfId="1593"/>
    <cellStyle name="SAPBEXHLevel1X" xfId="1594"/>
    <cellStyle name="SAPBEXHLevel1X 2" xfId="1595"/>
    <cellStyle name="SAPBEXHLevel1X 3" xfId="1596"/>
    <cellStyle name="SAPBEXHLevel2" xfId="1597"/>
    <cellStyle name="SAPBEXHLevel2 2" xfId="1598"/>
    <cellStyle name="SAPBEXHLevel2 3" xfId="1599"/>
    <cellStyle name="SAPBEXHLevel2X" xfId="1600"/>
    <cellStyle name="SAPBEXHLevel2X 2" xfId="1601"/>
    <cellStyle name="SAPBEXHLevel2X 3" xfId="1602"/>
    <cellStyle name="SAPBEXHLevel3" xfId="1603"/>
    <cellStyle name="SAPBEXHLevel3 2" xfId="1604"/>
    <cellStyle name="SAPBEXHLevel3 3" xfId="1605"/>
    <cellStyle name="SAPBEXHLevel3X" xfId="1606"/>
    <cellStyle name="SAPBEXHLevel3X 2" xfId="1607"/>
    <cellStyle name="SAPBEXHLevel3X 3" xfId="1608"/>
    <cellStyle name="SAPBEXinputData" xfId="1609"/>
    <cellStyle name="SAPBEXinputData 2" xfId="2110"/>
    <cellStyle name="SAPBEXItemHeader" xfId="1610"/>
    <cellStyle name="SAPBEXresData" xfId="1611"/>
    <cellStyle name="SAPBEXresData 2" xfId="1612"/>
    <cellStyle name="SAPBEXresData 3" xfId="1613"/>
    <cellStyle name="SAPBEXresDataEmph" xfId="1614"/>
    <cellStyle name="SAPBEXresDataEmph 2" xfId="1615"/>
    <cellStyle name="SAPBEXresDataEmph 3" xfId="1616"/>
    <cellStyle name="SAPBEXresItem" xfId="1617"/>
    <cellStyle name="SAPBEXresItem 2" xfId="1618"/>
    <cellStyle name="SAPBEXresItem 3" xfId="1619"/>
    <cellStyle name="SAPBEXresItemX" xfId="1620"/>
    <cellStyle name="SAPBEXresItemX 2" xfId="1621"/>
    <cellStyle name="SAPBEXresItemX 3" xfId="1622"/>
    <cellStyle name="SAPBEXstdData" xfId="1623"/>
    <cellStyle name="SAPBEXstdData 2" xfId="1624"/>
    <cellStyle name="SAPBEXstdData 3" xfId="1625"/>
    <cellStyle name="SAPBEXstdDataEmph" xfId="1626"/>
    <cellStyle name="SAPBEXstdDataEmph 2" xfId="1627"/>
    <cellStyle name="SAPBEXstdDataEmph 3" xfId="1628"/>
    <cellStyle name="SAPBEXstdItem" xfId="1629"/>
    <cellStyle name="SAPBEXstdItem 2" xfId="1630"/>
    <cellStyle name="SAPBEXstdItem 3" xfId="1631"/>
    <cellStyle name="SAPBEXstdItemX" xfId="1632"/>
    <cellStyle name="SAPBEXstdItemX 2" xfId="1633"/>
    <cellStyle name="SAPBEXstdItemX 3" xfId="1634"/>
    <cellStyle name="SAPBEXtitle" xfId="1635"/>
    <cellStyle name="SAPBEXtitle 2" xfId="1636"/>
    <cellStyle name="SAPBEXtitle 3" xfId="1637"/>
    <cellStyle name="SAPBEXunassignedItem" xfId="1638"/>
    <cellStyle name="SAPBEXundefined" xfId="1639"/>
    <cellStyle name="SAPBEXundefined 2" xfId="1640"/>
    <cellStyle name="SAPBEXundefined 3" xfId="1641"/>
    <cellStyle name="shade" xfId="1642"/>
    <cellStyle name="Sheet Title" xfId="1643"/>
    <cellStyle name="StmtTtl1" xfId="1644"/>
    <cellStyle name="StmtTtl1 2" xfId="1645"/>
    <cellStyle name="StmtTtl2" xfId="1646"/>
    <cellStyle name="STYL1 - Style1" xfId="1647"/>
    <cellStyle name="Style 1" xfId="1648"/>
    <cellStyle name="Style 1 2" xfId="1649"/>
    <cellStyle name="Style 1 3" xfId="2111"/>
    <cellStyle name="Style 1 3 2" xfId="2112"/>
    <cellStyle name="Style 1 3 2 2" xfId="2113"/>
    <cellStyle name="Style 1 3 3" xfId="2114"/>
    <cellStyle name="Style 1 3 4" xfId="2115"/>
    <cellStyle name="Style 1 4" xfId="2116"/>
    <cellStyle name="Subtotal" xfId="1650"/>
    <cellStyle name="Sub-total" xfId="1651"/>
    <cellStyle name="taples Plaza" xfId="1652"/>
    <cellStyle name="Test" xfId="1653"/>
    <cellStyle name="Tickmark" xfId="1654"/>
    <cellStyle name="Title 10" xfId="1655"/>
    <cellStyle name="Title 11" xfId="2117"/>
    <cellStyle name="Title 12" xfId="2118"/>
    <cellStyle name="Title 13" xfId="2119"/>
    <cellStyle name="Title 2" xfId="1656"/>
    <cellStyle name="Title 2 2" xfId="1657"/>
    <cellStyle name="Title 3" xfId="1658"/>
    <cellStyle name="Title 4" xfId="1659"/>
    <cellStyle name="Title 5" xfId="1660"/>
    <cellStyle name="Title 6" xfId="1661"/>
    <cellStyle name="Title 7" xfId="1662"/>
    <cellStyle name="Title 8" xfId="1663"/>
    <cellStyle name="Title 9" xfId="1664"/>
    <cellStyle name="Title: Major" xfId="1665"/>
    <cellStyle name="Title: Minor" xfId="1666"/>
    <cellStyle name="Title: Worksheet" xfId="1667"/>
    <cellStyle name="Total 10" xfId="1668"/>
    <cellStyle name="Total 11" xfId="2120"/>
    <cellStyle name="Total 12" xfId="2121"/>
    <cellStyle name="Total 13" xfId="2122"/>
    <cellStyle name="Total 2" xfId="1669"/>
    <cellStyle name="Total 2 2" xfId="1670"/>
    <cellStyle name="Total 3" xfId="1671"/>
    <cellStyle name="Total 4" xfId="1672"/>
    <cellStyle name="Total 5" xfId="1673"/>
    <cellStyle name="Total 6" xfId="1674"/>
    <cellStyle name="Total 7" xfId="1675"/>
    <cellStyle name="Total 8" xfId="1676"/>
    <cellStyle name="Total 9" xfId="1677"/>
    <cellStyle name="Total4 - Style4" xfId="1678"/>
    <cellStyle name="Warning Text 10" xfId="1679"/>
    <cellStyle name="Warning Text 11" xfId="2123"/>
    <cellStyle name="Warning Text 12" xfId="2124"/>
    <cellStyle name="Warning Text 13" xfId="2125"/>
    <cellStyle name="Warning Text 2" xfId="1680"/>
    <cellStyle name="Warning Text 2 2" xfId="1681"/>
    <cellStyle name="Warning Text 3" xfId="1682"/>
    <cellStyle name="Warning Text 4" xfId="1683"/>
    <cellStyle name="Warning Text 5" xfId="1684"/>
    <cellStyle name="Warning Text 6" xfId="1685"/>
    <cellStyle name="Warning Text 7" xfId="1686"/>
    <cellStyle name="Warning Text 8" xfId="1687"/>
    <cellStyle name="Warning Text 9" xfId="16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7/Q4-2017/Support/12%20ME%20Dec%2017%20IS%20with%20Payroll%20Reclass%20and%20Dona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4-16/To%20File/Income%20Statement%20%2012%20ME%2012%20-%2016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 Group"/>
      <sheetName val="Detail"/>
      <sheetName val="Template"/>
      <sheetName val="OOHLA Rcls"/>
      <sheetName val="UI OrigSum"/>
      <sheetName val="SAP Sum"/>
      <sheetName val="ui det"/>
      <sheetName val="B&amp;T Recon YTD 6-2017"/>
      <sheetName val="SAP FERC IS YTD 6-2017"/>
    </sheetNames>
    <sheetDataSet>
      <sheetData sheetId="0"/>
      <sheetData sheetId="1"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"/>
      <sheetName val="Allocated (C)"/>
      <sheetName val="Unallocated Summary (C)"/>
      <sheetName val="UIP Detail (C)"/>
      <sheetName val="Common by Account (C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17"/>
  <sheetViews>
    <sheetView workbookViewId="0">
      <selection activeCell="H22" sqref="H22"/>
    </sheetView>
  </sheetViews>
  <sheetFormatPr defaultColWidth="9.109375" defaultRowHeight="13.2"/>
  <cols>
    <col min="1" max="16384" width="9.109375" style="70"/>
  </cols>
  <sheetData>
    <row r="3" spans="1:1" ht="30">
      <c r="A3" s="69" t="s">
        <v>419</v>
      </c>
    </row>
    <row r="11" spans="1:1" ht="30">
      <c r="A11" s="69"/>
    </row>
    <row r="13" spans="1:1" ht="30">
      <c r="A13" s="69"/>
    </row>
    <row r="15" spans="1:1" ht="15.6">
      <c r="A15" s="71" t="s">
        <v>418</v>
      </c>
    </row>
    <row r="16" spans="1:1" ht="15.6">
      <c r="A16" s="71" t="s">
        <v>418</v>
      </c>
    </row>
    <row r="17" spans="1:1" ht="15.6">
      <c r="A17" s="71"/>
    </row>
  </sheetData>
  <pageMargins left="0" right="0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4"/>
  <sheetViews>
    <sheetView tabSelected="1" topLeftCell="A14" zoomScaleNormal="100" workbookViewId="0">
      <selection activeCell="B24" sqref="B24:C38"/>
    </sheetView>
  </sheetViews>
  <sheetFormatPr defaultColWidth="9.109375" defaultRowHeight="14.4"/>
  <cols>
    <col min="1" max="1" width="56.21875" customWidth="1"/>
    <col min="2" max="2" width="15" customWidth="1"/>
    <col min="3" max="3" width="15.88671875" customWidth="1"/>
    <col min="4" max="4" width="16.33203125" customWidth="1"/>
  </cols>
  <sheetData>
    <row r="1" spans="1:4">
      <c r="A1" s="10" t="s">
        <v>44</v>
      </c>
      <c r="B1" s="9"/>
      <c r="C1" s="9"/>
      <c r="D1" s="9"/>
    </row>
    <row r="2" spans="1:4">
      <c r="A2" s="10" t="s">
        <v>43</v>
      </c>
      <c r="B2" s="9"/>
      <c r="C2" s="9"/>
      <c r="D2" s="9"/>
    </row>
    <row r="3" spans="1:4">
      <c r="A3" s="158" t="s">
        <v>420</v>
      </c>
      <c r="B3" s="158"/>
      <c r="C3" s="158"/>
      <c r="D3" s="158"/>
    </row>
    <row r="4" spans="1:4">
      <c r="B4" s="9"/>
      <c r="C4" s="9"/>
      <c r="D4" s="9"/>
    </row>
    <row r="5" spans="1:4">
      <c r="A5" s="159" t="s">
        <v>417</v>
      </c>
      <c r="B5" s="159"/>
      <c r="C5" s="159"/>
      <c r="D5" s="159"/>
    </row>
    <row r="6" spans="1:4">
      <c r="A6" s="8"/>
      <c r="B6" s="8"/>
      <c r="C6" s="8"/>
      <c r="D6" s="8"/>
    </row>
    <row r="7" spans="1:4" ht="15" thickBot="1">
      <c r="A7" s="7"/>
      <c r="B7" s="81" t="s">
        <v>42</v>
      </c>
      <c r="C7" s="82" t="s">
        <v>41</v>
      </c>
      <c r="D7" s="83" t="s">
        <v>40</v>
      </c>
    </row>
    <row r="8" spans="1:4" ht="15" thickTop="1">
      <c r="A8" s="76" t="s">
        <v>39</v>
      </c>
      <c r="B8" s="84"/>
      <c r="C8" s="85"/>
      <c r="D8" s="86"/>
    </row>
    <row r="9" spans="1:4">
      <c r="A9" s="77" t="s">
        <v>1</v>
      </c>
      <c r="B9" s="87">
        <v>2260133185.9499998</v>
      </c>
      <c r="C9" s="74">
        <v>1004134914.66</v>
      </c>
      <c r="D9" s="88">
        <f>SUM(B9:C9)</f>
        <v>3264268100.6099997</v>
      </c>
    </row>
    <row r="10" spans="1:4">
      <c r="A10" s="77" t="s">
        <v>2</v>
      </c>
      <c r="B10" s="89">
        <v>354461.30999999901</v>
      </c>
      <c r="C10" s="90">
        <v>0</v>
      </c>
      <c r="D10" s="91">
        <f>SUM(B10:C10)</f>
        <v>354461.30999999901</v>
      </c>
    </row>
    <row r="11" spans="1:4">
      <c r="A11" s="77" t="s">
        <v>3</v>
      </c>
      <c r="B11" s="89">
        <v>129039388.059999</v>
      </c>
      <c r="C11" s="90">
        <v>0</v>
      </c>
      <c r="D11" s="91">
        <f>SUM(B11:C11)</f>
        <v>129039388.059999</v>
      </c>
    </row>
    <row r="12" spans="1:4">
      <c r="A12" s="77" t="s">
        <v>4</v>
      </c>
      <c r="B12" s="92">
        <v>48085654.529999897</v>
      </c>
      <c r="C12" s="73">
        <v>-6375542.9399999902</v>
      </c>
      <c r="D12" s="93">
        <f>SUM(B12:C12)</f>
        <v>41710111.589999907</v>
      </c>
    </row>
    <row r="13" spans="1:4">
      <c r="A13" s="77" t="s">
        <v>5</v>
      </c>
      <c r="B13" s="87">
        <f>SUM(B9:B12)</f>
        <v>2437612689.8499985</v>
      </c>
      <c r="C13" s="74">
        <f>SUM(C9:C12)</f>
        <v>997759371.72000003</v>
      </c>
      <c r="D13" s="88">
        <f>SUM(D9:D12)</f>
        <v>3435372061.5699983</v>
      </c>
    </row>
    <row r="14" spans="1:4">
      <c r="A14" s="76" t="s">
        <v>38</v>
      </c>
      <c r="B14" s="94"/>
      <c r="C14" s="72"/>
      <c r="D14" s="91"/>
    </row>
    <row r="15" spans="1:4">
      <c r="A15" s="76" t="s">
        <v>37</v>
      </c>
      <c r="B15" s="94"/>
      <c r="C15" s="72"/>
      <c r="D15" s="91"/>
    </row>
    <row r="16" spans="1:4">
      <c r="A16" s="76" t="s">
        <v>36</v>
      </c>
      <c r="B16" s="94"/>
      <c r="C16" s="72"/>
      <c r="D16" s="91"/>
    </row>
    <row r="17" spans="1:4">
      <c r="A17" s="76" t="s">
        <v>35</v>
      </c>
      <c r="B17" s="94"/>
      <c r="C17" s="72"/>
      <c r="D17" s="91"/>
    </row>
    <row r="18" spans="1:4">
      <c r="A18" s="77" t="s">
        <v>6</v>
      </c>
      <c r="B18" s="87">
        <v>206275406.75</v>
      </c>
      <c r="C18" s="74">
        <v>0</v>
      </c>
      <c r="D18" s="88">
        <f>B18+C18</f>
        <v>206275406.75</v>
      </c>
    </row>
    <row r="19" spans="1:4">
      <c r="A19" s="77" t="s">
        <v>7</v>
      </c>
      <c r="B19" s="89">
        <v>540870184</v>
      </c>
      <c r="C19" s="90">
        <v>360008598.56</v>
      </c>
      <c r="D19" s="95">
        <f>B19+C19</f>
        <v>900878782.55999994</v>
      </c>
    </row>
    <row r="20" spans="1:4">
      <c r="A20" s="77" t="s">
        <v>8</v>
      </c>
      <c r="B20" s="89">
        <v>117598896.45</v>
      </c>
      <c r="C20" s="90">
        <v>0</v>
      </c>
      <c r="D20" s="95">
        <f>B20+C20</f>
        <v>117598896.45</v>
      </c>
    </row>
    <row r="21" spans="1:4">
      <c r="A21" s="77" t="s">
        <v>9</v>
      </c>
      <c r="B21" s="92">
        <v>-75933463.799999997</v>
      </c>
      <c r="C21" s="73">
        <v>0</v>
      </c>
      <c r="D21" s="96">
        <f>B21+C21</f>
        <v>-75933463.799999997</v>
      </c>
    </row>
    <row r="22" spans="1:4">
      <c r="A22" s="77" t="s">
        <v>10</v>
      </c>
      <c r="B22" s="87">
        <f>SUM(B18:B21)</f>
        <v>788811023.4000001</v>
      </c>
      <c r="C22" s="74">
        <f>SUM(C18:C21)</f>
        <v>360008598.56</v>
      </c>
      <c r="D22" s="88">
        <f>SUM(D18:D21)</f>
        <v>1148819621.96</v>
      </c>
    </row>
    <row r="23" spans="1:4">
      <c r="A23" s="78" t="s">
        <v>34</v>
      </c>
      <c r="B23" s="94"/>
      <c r="C23" s="72"/>
      <c r="D23" s="91"/>
    </row>
    <row r="24" spans="1:4">
      <c r="A24" s="77" t="s">
        <v>11</v>
      </c>
      <c r="B24" s="87">
        <v>125057644.48</v>
      </c>
      <c r="C24" s="74">
        <v>4380924.27999999</v>
      </c>
      <c r="D24" s="88">
        <f t="shared" ref="D24:D38" si="0">B24+C24</f>
        <v>129438568.75999999</v>
      </c>
    </row>
    <row r="25" spans="1:4">
      <c r="A25" s="77" t="s">
        <v>12</v>
      </c>
      <c r="B25" s="89">
        <v>20893816.02</v>
      </c>
      <c r="C25" s="90">
        <v>0</v>
      </c>
      <c r="D25" s="95">
        <f t="shared" si="0"/>
        <v>20893816.02</v>
      </c>
    </row>
    <row r="26" spans="1:4">
      <c r="A26" s="77" t="s">
        <v>13</v>
      </c>
      <c r="B26" s="89">
        <v>76281991.089999899</v>
      </c>
      <c r="C26" s="90">
        <v>59084501.780000001</v>
      </c>
      <c r="D26" s="95">
        <f t="shared" si="0"/>
        <v>135366492.86999989</v>
      </c>
    </row>
    <row r="27" spans="1:4">
      <c r="A27" s="77" t="s">
        <v>14</v>
      </c>
      <c r="B27" s="89">
        <v>49274356.104765996</v>
      </c>
      <c r="C27" s="90">
        <v>28320036.465234</v>
      </c>
      <c r="D27" s="95">
        <f t="shared" si="0"/>
        <v>77594392.569999993</v>
      </c>
    </row>
    <row r="28" spans="1:4">
      <c r="A28" s="77" t="s">
        <v>15</v>
      </c>
      <c r="B28" s="89">
        <v>21873350.072250001</v>
      </c>
      <c r="C28" s="90">
        <v>8035024.0277500004</v>
      </c>
      <c r="D28" s="95">
        <f t="shared" si="0"/>
        <v>29908374.100000001</v>
      </c>
    </row>
    <row r="29" spans="1:4">
      <c r="A29" s="77" t="s">
        <v>16</v>
      </c>
      <c r="B29" s="89">
        <v>104947340.19</v>
      </c>
      <c r="C29" s="90">
        <v>16268879.609999999</v>
      </c>
      <c r="D29" s="95">
        <f t="shared" si="0"/>
        <v>121216219.8</v>
      </c>
    </row>
    <row r="30" spans="1:4">
      <c r="A30" s="77" t="s">
        <v>17</v>
      </c>
      <c r="B30" s="89">
        <v>128642620.99795088</v>
      </c>
      <c r="C30" s="90">
        <v>64259684.162048995</v>
      </c>
      <c r="D30" s="95">
        <f t="shared" si="0"/>
        <v>192902305.15999988</v>
      </c>
    </row>
    <row r="31" spans="1:4">
      <c r="A31" s="77" t="s">
        <v>18</v>
      </c>
      <c r="B31" s="89">
        <v>283397832.86096299</v>
      </c>
      <c r="C31" s="90">
        <v>130390592.92903499</v>
      </c>
      <c r="D31" s="95">
        <f t="shared" si="0"/>
        <v>413788425.78999799</v>
      </c>
    </row>
    <row r="32" spans="1:4">
      <c r="A32" s="77" t="s">
        <v>19</v>
      </c>
      <c r="B32" s="89">
        <v>59166449.591440998</v>
      </c>
      <c r="C32" s="90">
        <v>16863946.188558999</v>
      </c>
      <c r="D32" s="95">
        <f t="shared" si="0"/>
        <v>76030395.780000001</v>
      </c>
    </row>
    <row r="33" spans="1:4">
      <c r="A33" s="77" t="s">
        <v>20</v>
      </c>
      <c r="B33" s="89">
        <v>20885273.43</v>
      </c>
      <c r="C33" s="90">
        <v>0</v>
      </c>
      <c r="D33" s="95">
        <f t="shared" si="0"/>
        <v>20885273.43</v>
      </c>
    </row>
    <row r="34" spans="1:4">
      <c r="A34" s="13" t="s">
        <v>21</v>
      </c>
      <c r="B34" s="89">
        <v>-82364984.099999994</v>
      </c>
      <c r="C34" s="90">
        <v>281807.82</v>
      </c>
      <c r="D34" s="95">
        <f t="shared" si="0"/>
        <v>-82083176.280000001</v>
      </c>
    </row>
    <row r="35" spans="1:4">
      <c r="A35" s="77" t="s">
        <v>33</v>
      </c>
      <c r="B35" s="89">
        <v>30790455.420000002</v>
      </c>
      <c r="C35" s="90">
        <v>0</v>
      </c>
      <c r="D35" s="95">
        <f t="shared" si="0"/>
        <v>30790455.420000002</v>
      </c>
    </row>
    <row r="36" spans="1:4">
      <c r="A36" s="13" t="s">
        <v>22</v>
      </c>
      <c r="B36" s="89">
        <v>245625339.37366301</v>
      </c>
      <c r="C36" s="90">
        <v>114483122.87633601</v>
      </c>
      <c r="D36" s="95">
        <f t="shared" si="0"/>
        <v>360108462.24999905</v>
      </c>
    </row>
    <row r="37" spans="1:4">
      <c r="A37" s="13" t="s">
        <v>23</v>
      </c>
      <c r="B37" s="89">
        <v>61594180.469999999</v>
      </c>
      <c r="C37" s="90">
        <v>17027972.359999999</v>
      </c>
      <c r="D37" s="95">
        <f t="shared" si="0"/>
        <v>78622152.829999998</v>
      </c>
    </row>
    <row r="38" spans="1:4">
      <c r="A38" s="13" t="s">
        <v>24</v>
      </c>
      <c r="B38" s="92">
        <v>133836357.270961</v>
      </c>
      <c r="C38" s="73">
        <v>48612064.459039003</v>
      </c>
      <c r="D38" s="96">
        <f t="shared" si="0"/>
        <v>182448421.73000002</v>
      </c>
    </row>
    <row r="39" spans="1:4">
      <c r="A39" s="78" t="s">
        <v>25</v>
      </c>
      <c r="B39" s="87">
        <f>SUM(B22:B38)</f>
        <v>2068713046.6719952</v>
      </c>
      <c r="C39" s="74">
        <f>SUM(C22:C38)</f>
        <v>868017155.51800203</v>
      </c>
      <c r="D39" s="88">
        <f>SUM(D22:D38)</f>
        <v>2936730202.1899962</v>
      </c>
    </row>
    <row r="40" spans="1:4">
      <c r="A40" s="13"/>
      <c r="B40" s="94"/>
      <c r="C40" s="72"/>
      <c r="D40" s="91"/>
    </row>
    <row r="41" spans="1:4" ht="17.399999999999999">
      <c r="A41" s="79" t="s">
        <v>26</v>
      </c>
      <c r="B41" s="97">
        <f>B13-B39</f>
        <v>368899643.17800331</v>
      </c>
      <c r="C41" s="75">
        <f>C13-C39</f>
        <v>129742216.201998</v>
      </c>
      <c r="D41" s="98">
        <f>D13-D39</f>
        <v>498641859.38000202</v>
      </c>
    </row>
    <row r="42" spans="1:4">
      <c r="A42" s="80"/>
      <c r="B42" s="153"/>
      <c r="C42" s="154"/>
      <c r="D42" s="91"/>
    </row>
    <row r="43" spans="1:4" ht="15" thickBot="1">
      <c r="A43" s="80" t="s">
        <v>421</v>
      </c>
      <c r="B43" s="156">
        <v>5139897558.7128897</v>
      </c>
      <c r="C43" s="157">
        <v>1802769285.4945223</v>
      </c>
      <c r="D43" s="155"/>
    </row>
    <row r="44" spans="1:4" ht="15" thickTop="1"/>
  </sheetData>
  <mergeCells count="2">
    <mergeCell ref="A3:D3"/>
    <mergeCell ref="A5:D5"/>
  </mergeCells>
  <pageMargins left="0.7" right="0.7" top="0.75" bottom="0.75" header="0.3" footer="0.3"/>
  <pageSetup scale="8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9"/>
  <sheetViews>
    <sheetView topLeftCell="A24" zoomScaleNormal="100" workbookViewId="0">
      <selection activeCell="H44" sqref="H44"/>
    </sheetView>
  </sheetViews>
  <sheetFormatPr defaultColWidth="9.109375" defaultRowHeight="14.4"/>
  <cols>
    <col min="1" max="1" width="45.44140625" customWidth="1"/>
    <col min="2" max="2" width="17.5546875" style="11" customWidth="1"/>
    <col min="3" max="3" width="15.33203125" style="11" customWidth="1"/>
    <col min="4" max="4" width="15.44140625" style="11" customWidth="1"/>
    <col min="5" max="5" width="14.33203125" style="11" customWidth="1"/>
    <col min="6" max="6" width="16.33203125" style="11" customWidth="1"/>
    <col min="7" max="7" width="9.109375" style="11"/>
    <col min="8" max="8" width="32.44140625" style="11" customWidth="1"/>
    <col min="9" max="10" width="9.109375" style="11"/>
  </cols>
  <sheetData>
    <row r="1" spans="1:7" customFormat="1" ht="18" customHeight="1">
      <c r="A1" s="10" t="s">
        <v>44</v>
      </c>
      <c r="B1" s="16"/>
      <c r="C1" s="16"/>
      <c r="D1" s="16"/>
      <c r="E1" s="16"/>
      <c r="F1" s="16"/>
      <c r="G1" s="11"/>
    </row>
    <row r="2" spans="1:7" customFormat="1" ht="18" customHeight="1">
      <c r="A2" s="10" t="s">
        <v>47</v>
      </c>
      <c r="B2" s="16"/>
      <c r="C2" s="16"/>
      <c r="D2" s="16"/>
      <c r="E2" s="16"/>
      <c r="F2" s="16"/>
      <c r="G2" s="11"/>
    </row>
    <row r="3" spans="1:7" customFormat="1" ht="18" customHeight="1">
      <c r="A3" s="10" t="str">
        <f>'Allocated (C)'!A3</f>
        <v>FOR THE TWELVE MONTHS ENDED DECEMBER 31, 2017</v>
      </c>
      <c r="B3" s="16"/>
      <c r="C3" s="16"/>
      <c r="D3" s="16"/>
      <c r="E3" s="16"/>
      <c r="F3" s="16"/>
      <c r="G3" s="11"/>
    </row>
    <row r="4" spans="1:7" customFormat="1" ht="12" customHeight="1">
      <c r="B4" s="11"/>
      <c r="C4" s="11"/>
      <c r="D4" s="11"/>
      <c r="E4" s="11"/>
      <c r="F4" s="11"/>
      <c r="G4" s="11"/>
    </row>
    <row r="5" spans="1:7" customFormat="1" ht="18" customHeight="1" thickBot="1">
      <c r="A5" s="7"/>
      <c r="B5" s="104" t="s">
        <v>42</v>
      </c>
      <c r="C5" s="104" t="s">
        <v>41</v>
      </c>
      <c r="D5" s="104" t="s">
        <v>46</v>
      </c>
      <c r="E5" s="104" t="s">
        <v>45</v>
      </c>
      <c r="F5" s="105" t="s">
        <v>40</v>
      </c>
      <c r="G5" s="11"/>
    </row>
    <row r="6" spans="1:7" customFormat="1" ht="18" customHeight="1" thickTop="1">
      <c r="A6" s="101" t="s">
        <v>0</v>
      </c>
      <c r="B6" s="84"/>
      <c r="C6" s="85"/>
      <c r="D6" s="85"/>
      <c r="E6" s="85"/>
      <c r="F6" s="86"/>
      <c r="G6" s="11"/>
    </row>
    <row r="7" spans="1:7" customFormat="1" ht="18" customHeight="1">
      <c r="A7" s="78" t="s">
        <v>39</v>
      </c>
      <c r="B7" s="94"/>
      <c r="C7" s="72"/>
      <c r="D7" s="72"/>
      <c r="E7" s="72"/>
      <c r="F7" s="91"/>
      <c r="G7" s="11"/>
    </row>
    <row r="8" spans="1:7" customFormat="1" ht="18" customHeight="1">
      <c r="A8" s="13" t="s">
        <v>1</v>
      </c>
      <c r="B8" s="87">
        <v>2260133185.9499998</v>
      </c>
      <c r="C8" s="74">
        <v>1004134914.66</v>
      </c>
      <c r="D8" s="74">
        <v>0</v>
      </c>
      <c r="E8" s="74">
        <v>0</v>
      </c>
      <c r="F8" s="88">
        <f>SUM(B8:E8)</f>
        <v>3264268100.6099997</v>
      </c>
      <c r="G8" s="12"/>
    </row>
    <row r="9" spans="1:7" customFormat="1" ht="18" customHeight="1">
      <c r="A9" s="13" t="s">
        <v>2</v>
      </c>
      <c r="B9" s="106">
        <v>354461.30999999901</v>
      </c>
      <c r="C9" s="99">
        <v>0</v>
      </c>
      <c r="D9" s="99">
        <v>0</v>
      </c>
      <c r="E9" s="99">
        <v>0</v>
      </c>
      <c r="F9" s="95">
        <f>SUM(B9:E9)</f>
        <v>354461.30999999901</v>
      </c>
      <c r="G9" s="12"/>
    </row>
    <row r="10" spans="1:7" customFormat="1" ht="18" customHeight="1">
      <c r="A10" s="13" t="s">
        <v>3</v>
      </c>
      <c r="B10" s="106">
        <v>129039388.059999</v>
      </c>
      <c r="C10" s="99">
        <v>0</v>
      </c>
      <c r="D10" s="99">
        <v>0</v>
      </c>
      <c r="E10" s="99">
        <v>0</v>
      </c>
      <c r="F10" s="95">
        <f>SUM(B10:E10)</f>
        <v>129039388.059999</v>
      </c>
      <c r="G10" s="12"/>
    </row>
    <row r="11" spans="1:7" customFormat="1" ht="18" customHeight="1">
      <c r="A11" s="13" t="s">
        <v>4</v>
      </c>
      <c r="B11" s="107">
        <v>48085654.529999897</v>
      </c>
      <c r="C11" s="100">
        <v>-6375542.9399999902</v>
      </c>
      <c r="D11" s="100">
        <v>0</v>
      </c>
      <c r="E11" s="100">
        <v>0</v>
      </c>
      <c r="F11" s="96">
        <f>SUM(B11:E11)</f>
        <v>41710111.589999907</v>
      </c>
      <c r="G11" s="12"/>
    </row>
    <row r="12" spans="1:7" customFormat="1" ht="18" customHeight="1">
      <c r="A12" s="13" t="s">
        <v>5</v>
      </c>
      <c r="B12" s="87">
        <f>SUM(B8:B11)</f>
        <v>2437612689.8499985</v>
      </c>
      <c r="C12" s="74">
        <f>SUM(C8:C11)</f>
        <v>997759371.72000003</v>
      </c>
      <c r="D12" s="74">
        <f>SUM(D8:D11)</f>
        <v>0</v>
      </c>
      <c r="E12" s="74">
        <f>SUM(E8:E11)</f>
        <v>0</v>
      </c>
      <c r="F12" s="88">
        <f>SUM(F8:F11)</f>
        <v>3435372061.5699983</v>
      </c>
      <c r="G12" s="12"/>
    </row>
    <row r="13" spans="1:7" customFormat="1" ht="18" customHeight="1">
      <c r="A13" s="78" t="s">
        <v>38</v>
      </c>
      <c r="B13" s="94"/>
      <c r="C13" s="72"/>
      <c r="D13" s="72"/>
      <c r="E13" s="72"/>
      <c r="F13" s="91"/>
      <c r="G13" s="12"/>
    </row>
    <row r="14" spans="1:7" customFormat="1" ht="18" customHeight="1">
      <c r="A14" s="78" t="s">
        <v>37</v>
      </c>
      <c r="B14" s="94"/>
      <c r="C14" s="72"/>
      <c r="D14" s="72"/>
      <c r="E14" s="72"/>
      <c r="F14" s="91"/>
      <c r="G14" s="12"/>
    </row>
    <row r="15" spans="1:7" customFormat="1" ht="18" customHeight="1">
      <c r="A15" s="78" t="s">
        <v>36</v>
      </c>
      <c r="B15" s="94"/>
      <c r="C15" s="72"/>
      <c r="D15" s="72"/>
      <c r="E15" s="72"/>
      <c r="F15" s="91"/>
      <c r="G15" s="12"/>
    </row>
    <row r="16" spans="1:7" customFormat="1" ht="18" customHeight="1">
      <c r="A16" s="78" t="s">
        <v>35</v>
      </c>
      <c r="B16" s="94"/>
      <c r="C16" s="72"/>
      <c r="D16" s="72"/>
      <c r="E16" s="72"/>
      <c r="F16" s="91"/>
      <c r="G16" s="12"/>
    </row>
    <row r="17" spans="1:7" customFormat="1" ht="18" customHeight="1">
      <c r="A17" s="13" t="s">
        <v>6</v>
      </c>
      <c r="B17" s="87">
        <v>206275406.75</v>
      </c>
      <c r="C17" s="74">
        <v>0</v>
      </c>
      <c r="D17" s="74">
        <v>0</v>
      </c>
      <c r="E17" s="74">
        <v>0</v>
      </c>
      <c r="F17" s="88">
        <f>SUM(B17:E17)</f>
        <v>206275406.75</v>
      </c>
      <c r="G17" s="12"/>
    </row>
    <row r="18" spans="1:7" customFormat="1" ht="18" customHeight="1">
      <c r="A18" s="13" t="s">
        <v>7</v>
      </c>
      <c r="B18" s="89">
        <v>540870184</v>
      </c>
      <c r="C18" s="90">
        <v>360008598.56</v>
      </c>
      <c r="D18" s="90">
        <v>0</v>
      </c>
      <c r="E18" s="90">
        <v>0</v>
      </c>
      <c r="F18" s="95">
        <f>SUM(B18:E18)</f>
        <v>900878782.55999994</v>
      </c>
      <c r="G18" s="12"/>
    </row>
    <row r="19" spans="1:7" customFormat="1" ht="18" customHeight="1">
      <c r="A19" s="13" t="s">
        <v>8</v>
      </c>
      <c r="B19" s="89">
        <v>117598896.45</v>
      </c>
      <c r="C19" s="90">
        <v>0</v>
      </c>
      <c r="D19" s="90">
        <v>0</v>
      </c>
      <c r="E19" s="90">
        <v>0</v>
      </c>
      <c r="F19" s="95">
        <f>SUM(B19:E19)</f>
        <v>117598896.45</v>
      </c>
      <c r="G19" s="12"/>
    </row>
    <row r="20" spans="1:7" customFormat="1" ht="18" customHeight="1">
      <c r="A20" s="13" t="s">
        <v>9</v>
      </c>
      <c r="B20" s="92">
        <v>-75933463.799999997</v>
      </c>
      <c r="C20" s="73">
        <v>0</v>
      </c>
      <c r="D20" s="73">
        <v>0</v>
      </c>
      <c r="E20" s="73">
        <v>0</v>
      </c>
      <c r="F20" s="96">
        <f>SUM(B20:E20)</f>
        <v>-75933463.799999997</v>
      </c>
      <c r="G20" s="12"/>
    </row>
    <row r="21" spans="1:7" customFormat="1" ht="18" customHeight="1">
      <c r="A21" s="13" t="s">
        <v>10</v>
      </c>
      <c r="B21" s="87">
        <f>SUM(B17:B20)</f>
        <v>788811023.4000001</v>
      </c>
      <c r="C21" s="74">
        <f>SUM(C17:C20)</f>
        <v>360008598.56</v>
      </c>
      <c r="D21" s="74">
        <f>SUM(D17:D20)</f>
        <v>0</v>
      </c>
      <c r="E21" s="74">
        <f>SUM(E17:E20)</f>
        <v>0</v>
      </c>
      <c r="F21" s="88">
        <f>SUM(F17:F20)</f>
        <v>1148819621.96</v>
      </c>
      <c r="G21" s="12"/>
    </row>
    <row r="22" spans="1:7" customFormat="1" ht="18" customHeight="1">
      <c r="A22" s="78" t="s">
        <v>34</v>
      </c>
      <c r="B22" s="94"/>
      <c r="C22" s="72"/>
      <c r="D22" s="72"/>
      <c r="E22" s="72"/>
      <c r="F22" s="91"/>
      <c r="G22" s="12"/>
    </row>
    <row r="23" spans="1:7" customFormat="1" ht="18" customHeight="1">
      <c r="A23" s="13" t="s">
        <v>11</v>
      </c>
      <c r="B23" s="87">
        <v>125057644.48</v>
      </c>
      <c r="C23" s="74">
        <v>4380924.27999999</v>
      </c>
      <c r="D23" s="74">
        <v>0</v>
      </c>
      <c r="E23" s="74">
        <v>0</v>
      </c>
      <c r="F23" s="88">
        <f t="shared" ref="F23:F37" si="0">SUM(B23:E23)</f>
        <v>129438568.75999999</v>
      </c>
      <c r="G23" s="12"/>
    </row>
    <row r="24" spans="1:7" customFormat="1" ht="18" customHeight="1">
      <c r="A24" s="13" t="s">
        <v>12</v>
      </c>
      <c r="B24" s="89">
        <v>20893816.02</v>
      </c>
      <c r="C24" s="90">
        <v>0</v>
      </c>
      <c r="D24" s="90">
        <v>0</v>
      </c>
      <c r="E24" s="90">
        <v>0</v>
      </c>
      <c r="F24" s="95">
        <f t="shared" si="0"/>
        <v>20893816.02</v>
      </c>
      <c r="G24" s="12"/>
    </row>
    <row r="25" spans="1:7" customFormat="1" ht="18" customHeight="1">
      <c r="A25" s="13" t="s">
        <v>13</v>
      </c>
      <c r="B25" s="89">
        <v>76281991.089999899</v>
      </c>
      <c r="C25" s="90">
        <v>59084501.780000001</v>
      </c>
      <c r="D25" s="90">
        <v>0</v>
      </c>
      <c r="E25" s="90">
        <v>0</v>
      </c>
      <c r="F25" s="95">
        <f t="shared" si="0"/>
        <v>135366492.86999989</v>
      </c>
      <c r="G25" s="12"/>
    </row>
    <row r="26" spans="1:7" customFormat="1" ht="18" customHeight="1">
      <c r="A26" s="77" t="s">
        <v>14</v>
      </c>
      <c r="B26" s="89">
        <v>27437744.640000001</v>
      </c>
      <c r="C26" s="90">
        <v>12648194.91</v>
      </c>
      <c r="D26" s="90">
        <v>37508453.019999899</v>
      </c>
      <c r="E26" s="90">
        <v>0</v>
      </c>
      <c r="F26" s="95">
        <f t="shared" si="0"/>
        <v>77594392.569999903</v>
      </c>
      <c r="G26" s="12"/>
    </row>
    <row r="27" spans="1:7" customFormat="1" ht="18" customHeight="1">
      <c r="A27" s="13" t="s">
        <v>15</v>
      </c>
      <c r="B27" s="89">
        <v>20178481.7099999</v>
      </c>
      <c r="C27" s="90">
        <v>6812735.1399999997</v>
      </c>
      <c r="D27" s="90">
        <v>2917157.25</v>
      </c>
      <c r="E27" s="90">
        <v>0</v>
      </c>
      <c r="F27" s="95">
        <f t="shared" si="0"/>
        <v>29908374.099999901</v>
      </c>
      <c r="G27" s="12"/>
    </row>
    <row r="28" spans="1:7" customFormat="1" ht="18" customHeight="1">
      <c r="A28" s="13" t="s">
        <v>16</v>
      </c>
      <c r="B28" s="89">
        <v>104947340.19</v>
      </c>
      <c r="C28" s="90">
        <v>16268879.609999999</v>
      </c>
      <c r="D28" s="90">
        <v>0</v>
      </c>
      <c r="E28" s="90">
        <v>0</v>
      </c>
      <c r="F28" s="95">
        <f t="shared" si="0"/>
        <v>121216219.8</v>
      </c>
      <c r="G28" s="12"/>
    </row>
    <row r="29" spans="1:7" customFormat="1" ht="18" customHeight="1">
      <c r="A29" s="77" t="s">
        <v>17</v>
      </c>
      <c r="B29" s="89">
        <v>37174303.68</v>
      </c>
      <c r="C29" s="90">
        <v>18069568.129999999</v>
      </c>
      <c r="D29" s="90">
        <v>137658433.34999999</v>
      </c>
      <c r="E29" s="90">
        <v>0</v>
      </c>
      <c r="F29" s="95">
        <f t="shared" si="0"/>
        <v>192902305.16</v>
      </c>
      <c r="G29" s="12"/>
    </row>
    <row r="30" spans="1:7" customFormat="1" ht="18" customHeight="1">
      <c r="A30" s="13" t="s">
        <v>18</v>
      </c>
      <c r="B30" s="89">
        <v>266854864.72999999</v>
      </c>
      <c r="C30" s="90">
        <v>122157511.73999999</v>
      </c>
      <c r="D30" s="90">
        <v>24776049.32</v>
      </c>
      <c r="E30" s="90">
        <v>0</v>
      </c>
      <c r="F30" s="95">
        <f t="shared" si="0"/>
        <v>413788425.78999996</v>
      </c>
      <c r="G30" s="12"/>
    </row>
    <row r="31" spans="1:7" customFormat="1" ht="18" customHeight="1">
      <c r="A31" s="13" t="s">
        <v>19</v>
      </c>
      <c r="B31" s="89">
        <v>31865436.289999999</v>
      </c>
      <c r="C31" s="90">
        <v>3276816.16</v>
      </c>
      <c r="D31" s="90">
        <v>40888143.329999998</v>
      </c>
      <c r="E31" s="90">
        <v>0</v>
      </c>
      <c r="F31" s="95">
        <f t="shared" si="0"/>
        <v>76030395.780000001</v>
      </c>
      <c r="G31" s="12"/>
    </row>
    <row r="32" spans="1:7" customFormat="1" ht="18" customHeight="1">
      <c r="A32" s="13" t="s">
        <v>20</v>
      </c>
      <c r="B32" s="89">
        <v>20885273.43</v>
      </c>
      <c r="C32" s="90">
        <v>0</v>
      </c>
      <c r="D32" s="90">
        <v>0</v>
      </c>
      <c r="E32" s="90">
        <v>0</v>
      </c>
      <c r="F32" s="95">
        <f t="shared" si="0"/>
        <v>20885273.43</v>
      </c>
      <c r="G32" s="12"/>
    </row>
    <row r="33" spans="1:8" customFormat="1" ht="18" customHeight="1">
      <c r="A33" s="77" t="s">
        <v>21</v>
      </c>
      <c r="B33" s="89">
        <v>-82364984.099999994</v>
      </c>
      <c r="C33" s="90">
        <v>281807.82</v>
      </c>
      <c r="D33" s="90">
        <v>0</v>
      </c>
      <c r="E33" s="90">
        <v>0</v>
      </c>
      <c r="F33" s="95">
        <f t="shared" si="0"/>
        <v>-82083176.280000001</v>
      </c>
      <c r="G33" s="12"/>
      <c r="H33" s="11"/>
    </row>
    <row r="34" spans="1:8" customFormat="1" ht="18" customHeight="1">
      <c r="A34" s="77" t="s">
        <v>33</v>
      </c>
      <c r="B34" s="89">
        <v>30790455.420000002</v>
      </c>
      <c r="C34" s="90">
        <v>0</v>
      </c>
      <c r="D34" s="90">
        <v>0</v>
      </c>
      <c r="E34" s="90">
        <v>0</v>
      </c>
      <c r="F34" s="95">
        <f t="shared" si="0"/>
        <v>30790455.420000002</v>
      </c>
      <c r="G34" s="12"/>
      <c r="H34" s="11"/>
    </row>
    <row r="35" spans="1:8" customFormat="1" ht="18" customHeight="1">
      <c r="A35" s="13" t="s">
        <v>22</v>
      </c>
      <c r="B35" s="89">
        <v>240902641.06</v>
      </c>
      <c r="C35" s="90">
        <v>112132736.999999</v>
      </c>
      <c r="D35" s="90">
        <v>7073084.1899999995</v>
      </c>
      <c r="E35" s="90">
        <v>0</v>
      </c>
      <c r="F35" s="95">
        <f t="shared" si="0"/>
        <v>360108462.24999899</v>
      </c>
      <c r="G35" s="12"/>
      <c r="H35" s="11"/>
    </row>
    <row r="36" spans="1:8" customFormat="1" ht="18" customHeight="1">
      <c r="A36" s="13" t="s">
        <v>23</v>
      </c>
      <c r="B36" s="89">
        <v>61594180.469999999</v>
      </c>
      <c r="C36" s="90">
        <v>17027972.359999999</v>
      </c>
      <c r="D36" s="90">
        <v>0</v>
      </c>
      <c r="E36" s="90">
        <v>0</v>
      </c>
      <c r="F36" s="95">
        <f t="shared" si="0"/>
        <v>78622152.829999998</v>
      </c>
      <c r="G36" s="12"/>
      <c r="H36" s="11"/>
    </row>
    <row r="37" spans="1:8" customFormat="1" ht="18" customHeight="1">
      <c r="A37" s="13" t="s">
        <v>24</v>
      </c>
      <c r="B37" s="92">
        <v>133794692.169999</v>
      </c>
      <c r="C37" s="73">
        <v>48591328.629999898</v>
      </c>
      <c r="D37" s="73">
        <v>62400.93</v>
      </c>
      <c r="E37" s="73">
        <v>0</v>
      </c>
      <c r="F37" s="96">
        <f t="shared" si="0"/>
        <v>182448421.72999892</v>
      </c>
      <c r="G37" s="12"/>
      <c r="H37" s="11"/>
    </row>
    <row r="38" spans="1:8" customFormat="1" ht="18" customHeight="1">
      <c r="A38" s="78" t="s">
        <v>25</v>
      </c>
      <c r="B38" s="87">
        <f>SUM(B21:B37)</f>
        <v>1905104904.6799994</v>
      </c>
      <c r="C38" s="74">
        <f>SUM(C21:C37)</f>
        <v>780741576.11999893</v>
      </c>
      <c r="D38" s="74">
        <f>SUM(D21:D37)</f>
        <v>250883721.38999987</v>
      </c>
      <c r="E38" s="74">
        <f>SUM(E21:E37)</f>
        <v>0</v>
      </c>
      <c r="F38" s="88">
        <f>SUM(F21:F37)</f>
        <v>2936730202.1899977</v>
      </c>
      <c r="G38" s="12"/>
      <c r="H38" s="11"/>
    </row>
    <row r="39" spans="1:8" customFormat="1" ht="12" customHeight="1">
      <c r="A39" s="13"/>
      <c r="B39" s="94"/>
      <c r="C39" s="72"/>
      <c r="D39" s="72"/>
      <c r="E39" s="72"/>
      <c r="F39" s="91"/>
      <c r="G39" s="12"/>
      <c r="H39" s="11"/>
    </row>
    <row r="40" spans="1:8" customFormat="1" ht="18" customHeight="1">
      <c r="A40" s="79" t="s">
        <v>26</v>
      </c>
      <c r="B40" s="87">
        <f>B12-B38</f>
        <v>532507785.16999912</v>
      </c>
      <c r="C40" s="74">
        <f>C12-C38</f>
        <v>217017795.6000011</v>
      </c>
      <c r="D40" s="74">
        <f>D12-D38</f>
        <v>-250883721.38999987</v>
      </c>
      <c r="E40" s="74">
        <f>E12-E38</f>
        <v>0</v>
      </c>
      <c r="F40" s="88">
        <f>F12-F38</f>
        <v>498641859.38000059</v>
      </c>
      <c r="G40" s="12"/>
      <c r="H40" s="15"/>
    </row>
    <row r="41" spans="1:8" customFormat="1" ht="13.5" customHeight="1">
      <c r="A41" s="13"/>
      <c r="B41" s="94"/>
      <c r="C41" s="72"/>
      <c r="D41" s="72"/>
      <c r="E41" s="72"/>
      <c r="F41" s="91"/>
      <c r="G41" s="12"/>
      <c r="H41" s="11"/>
    </row>
    <row r="42" spans="1:8" customFormat="1" ht="18" customHeight="1">
      <c r="A42" s="79" t="s">
        <v>27</v>
      </c>
      <c r="B42" s="94"/>
      <c r="C42" s="72"/>
      <c r="D42" s="72"/>
      <c r="E42" s="72"/>
      <c r="F42" s="91"/>
      <c r="G42" s="12"/>
      <c r="H42" s="11"/>
    </row>
    <row r="43" spans="1:8" customFormat="1" ht="18" customHeight="1">
      <c r="A43" s="13" t="s">
        <v>28</v>
      </c>
      <c r="B43" s="87">
        <v>0</v>
      </c>
      <c r="C43" s="74">
        <v>0</v>
      </c>
      <c r="D43" s="74">
        <v>0</v>
      </c>
      <c r="E43" s="74">
        <v>-50729500.079999894</v>
      </c>
      <c r="F43" s="88">
        <f>SUM(B43:E43)</f>
        <v>-50729500.079999894</v>
      </c>
      <c r="G43" s="12"/>
      <c r="H43" s="11"/>
    </row>
    <row r="44" spans="1:8" customFormat="1" ht="18" customHeight="1">
      <c r="A44" s="13" t="s">
        <v>29</v>
      </c>
      <c r="B44" s="89">
        <v>0</v>
      </c>
      <c r="C44" s="90">
        <v>0</v>
      </c>
      <c r="D44" s="90">
        <v>0</v>
      </c>
      <c r="E44" s="90">
        <v>229317315.78999999</v>
      </c>
      <c r="F44" s="95">
        <f>SUM(B44:E44)</f>
        <v>229317315.78999999</v>
      </c>
      <c r="G44" s="12"/>
      <c r="H44" s="11"/>
    </row>
    <row r="45" spans="1:8" customFormat="1" ht="18" customHeight="1">
      <c r="A45" s="13" t="s">
        <v>30</v>
      </c>
      <c r="B45" s="92">
        <v>0</v>
      </c>
      <c r="C45" s="73">
        <v>0</v>
      </c>
      <c r="D45" s="73">
        <v>0</v>
      </c>
      <c r="E45" s="73">
        <v>0</v>
      </c>
      <c r="F45" s="96">
        <v>0</v>
      </c>
      <c r="G45" s="12"/>
      <c r="H45" s="11"/>
    </row>
    <row r="46" spans="1:8" customFormat="1" ht="18" customHeight="1">
      <c r="A46" s="79" t="s">
        <v>31</v>
      </c>
      <c r="B46" s="87">
        <f>SUM(B43:B45)</f>
        <v>0</v>
      </c>
      <c r="C46" s="74">
        <f>SUM(C43:C45)</f>
        <v>0</v>
      </c>
      <c r="D46" s="74">
        <f>SUM(D43:D45)</f>
        <v>0</v>
      </c>
      <c r="E46" s="74">
        <f>SUM(E43:E45)</f>
        <v>178587815.7100001</v>
      </c>
      <c r="F46" s="88">
        <f>SUM(F43:F45)</f>
        <v>178587815.7100001</v>
      </c>
      <c r="G46" s="12"/>
      <c r="H46" s="11"/>
    </row>
    <row r="47" spans="1:8" customFormat="1" ht="18" customHeight="1">
      <c r="A47" s="13"/>
      <c r="B47" s="94"/>
      <c r="C47" s="72"/>
      <c r="D47" s="72"/>
      <c r="E47" s="72"/>
      <c r="F47" s="91"/>
      <c r="G47" s="12"/>
      <c r="H47" s="11"/>
    </row>
    <row r="48" spans="1:8" customFormat="1" ht="18" customHeight="1">
      <c r="A48" s="102" t="s">
        <v>32</v>
      </c>
      <c r="B48" s="97">
        <f>B40-B46</f>
        <v>532507785.16999912</v>
      </c>
      <c r="C48" s="75">
        <f>C40-C46</f>
        <v>217017795.6000011</v>
      </c>
      <c r="D48" s="75">
        <f>D40-D46</f>
        <v>-250883721.38999987</v>
      </c>
      <c r="E48" s="75">
        <f>E40-E46</f>
        <v>-178587815.7100001</v>
      </c>
      <c r="F48" s="98">
        <f>F40-F46</f>
        <v>320054043.67000049</v>
      </c>
      <c r="G48" s="12"/>
      <c r="H48" s="11"/>
    </row>
    <row r="49" spans="1:7" customFormat="1" ht="9.9" customHeight="1" thickBot="1">
      <c r="A49" s="103"/>
      <c r="B49" s="108"/>
      <c r="C49" s="109"/>
      <c r="D49" s="109"/>
      <c r="E49" s="109"/>
      <c r="F49" s="110"/>
      <c r="G49" s="12"/>
    </row>
    <row r="50" spans="1:7" customFormat="1" ht="18" customHeight="1" thickTop="1">
      <c r="B50" s="11"/>
      <c r="C50" s="11"/>
      <c r="D50" s="11"/>
      <c r="E50" s="11"/>
      <c r="F50" s="11"/>
      <c r="G50" s="12"/>
    </row>
    <row r="51" spans="1:7" customFormat="1" ht="18" customHeight="1">
      <c r="B51" s="11"/>
      <c r="C51" s="11"/>
      <c r="D51" s="11"/>
      <c r="E51" s="11"/>
      <c r="F51" s="11"/>
      <c r="G51" s="12"/>
    </row>
    <row r="52" spans="1:7" customFormat="1" ht="18" customHeight="1">
      <c r="B52" s="11"/>
      <c r="C52" s="11"/>
      <c r="D52" s="11"/>
      <c r="E52" s="11"/>
      <c r="F52" s="11"/>
      <c r="G52" s="12"/>
    </row>
    <row r="53" spans="1:7" customFormat="1" ht="18" customHeight="1">
      <c r="B53" s="11"/>
      <c r="C53" s="11"/>
      <c r="D53" s="11"/>
      <c r="E53" s="11"/>
      <c r="F53" s="11"/>
      <c r="G53" s="12"/>
    </row>
    <row r="54" spans="1:7" customFormat="1" ht="18" customHeight="1">
      <c r="B54" s="11"/>
      <c r="C54" s="11"/>
      <c r="D54" s="11"/>
      <c r="E54" s="11"/>
      <c r="F54" s="11"/>
      <c r="G54" s="12"/>
    </row>
    <row r="55" spans="1:7" customFormat="1" ht="18" customHeight="1">
      <c r="B55" s="11"/>
      <c r="C55" s="11"/>
      <c r="D55" s="11"/>
      <c r="E55" s="11"/>
      <c r="F55" s="11"/>
      <c r="G55" s="12"/>
    </row>
    <row r="56" spans="1:7" customFormat="1" ht="18" customHeight="1">
      <c r="B56" s="11"/>
      <c r="C56" s="11"/>
      <c r="D56" s="11"/>
      <c r="E56" s="11"/>
      <c r="F56" s="11"/>
      <c r="G56" s="12"/>
    </row>
    <row r="57" spans="1:7" customFormat="1" ht="18" customHeight="1">
      <c r="B57" s="11"/>
      <c r="C57" s="11"/>
      <c r="D57" s="11"/>
      <c r="E57" s="11"/>
      <c r="F57" s="11"/>
      <c r="G57" s="12"/>
    </row>
    <row r="58" spans="1:7" customFormat="1" ht="18" customHeight="1">
      <c r="B58" s="11"/>
      <c r="C58" s="11"/>
      <c r="D58" s="11"/>
      <c r="E58" s="11"/>
      <c r="F58" s="11"/>
      <c r="G58" s="12"/>
    </row>
    <row r="59" spans="1:7" customFormat="1" ht="18" customHeight="1">
      <c r="B59" s="11"/>
      <c r="C59" s="11"/>
      <c r="D59" s="11"/>
      <c r="E59" s="11"/>
      <c r="F59" s="11"/>
      <c r="G59" s="12"/>
    </row>
    <row r="60" spans="1:7" customFormat="1" ht="18" customHeight="1">
      <c r="B60" s="11"/>
      <c r="C60" s="11"/>
      <c r="D60" s="11"/>
      <c r="E60" s="11"/>
      <c r="F60" s="11"/>
      <c r="G60" s="12"/>
    </row>
    <row r="61" spans="1:7" customFormat="1" ht="18" customHeight="1">
      <c r="B61" s="11"/>
      <c r="C61" s="11"/>
      <c r="D61" s="11"/>
      <c r="E61" s="11"/>
      <c r="F61" s="11"/>
      <c r="G61" s="12"/>
    </row>
    <row r="62" spans="1:7" customFormat="1" ht="18" customHeight="1">
      <c r="B62" s="11"/>
      <c r="C62" s="11"/>
      <c r="D62" s="11"/>
      <c r="E62" s="11"/>
      <c r="F62" s="11"/>
      <c r="G62" s="12"/>
    </row>
    <row r="63" spans="1:7" customFormat="1" ht="18" customHeight="1">
      <c r="B63" s="11"/>
      <c r="C63" s="11"/>
      <c r="D63" s="11"/>
      <c r="E63" s="11"/>
      <c r="F63" s="11"/>
      <c r="G63" s="12"/>
    </row>
    <row r="64" spans="1:7" customFormat="1" ht="18" customHeight="1">
      <c r="B64" s="11"/>
      <c r="C64" s="11"/>
      <c r="D64" s="11"/>
      <c r="E64" s="11"/>
      <c r="F64" s="11"/>
      <c r="G64" s="12"/>
    </row>
    <row r="65" spans="7:7" customFormat="1" ht="18" customHeight="1">
      <c r="G65" s="12"/>
    </row>
    <row r="66" spans="7:7" customFormat="1" ht="18" customHeight="1">
      <c r="G66" s="12"/>
    </row>
    <row r="67" spans="7:7" customFormat="1" ht="18" customHeight="1">
      <c r="G67" s="12"/>
    </row>
    <row r="68" spans="7:7" customFormat="1" ht="18" customHeight="1">
      <c r="G68" s="12"/>
    </row>
    <row r="69" spans="7:7" customFormat="1" ht="18" customHeight="1">
      <c r="G69" s="12"/>
    </row>
  </sheetData>
  <pageMargins left="0.7" right="0.7" top="0.75" bottom="0.75" header="0.3" footer="0.3"/>
  <pageSetup scale="77" fitToHeight="0" orientation="portrait" r:id="rId1"/>
  <headerFooter>
    <oddHeader>&amp;RDesignated Information is Confidential per WAC 480-07-160</oddHeader>
    <oddFooter>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29"/>
  <sheetViews>
    <sheetView topLeftCell="A287" zoomScaleNormal="100" workbookViewId="0">
      <selection activeCell="O21" sqref="O21"/>
    </sheetView>
  </sheetViews>
  <sheetFormatPr defaultRowHeight="10.199999999999999" outlineLevelCol="1"/>
  <cols>
    <col min="1" max="1" width="59.109375" style="3" customWidth="1"/>
    <col min="2" max="2" width="13.5546875" style="4" customWidth="1"/>
    <col min="3" max="3" width="13.6640625" style="4" customWidth="1"/>
    <col min="4" max="4" width="12.88671875" style="4" customWidth="1"/>
    <col min="5" max="5" width="14.88671875" style="4" customWidth="1" outlineLevel="1"/>
    <col min="6" max="6" width="12.88671875" style="4" customWidth="1" outlineLevel="1"/>
    <col min="7" max="7" width="13.6640625" style="4" customWidth="1" outlineLevel="1"/>
    <col min="8" max="8" width="12.21875" style="4" customWidth="1" outlineLevel="1"/>
    <col min="9" max="9" width="13.6640625" style="4" customWidth="1"/>
    <col min="10" max="16384" width="8.88671875" style="4"/>
  </cols>
  <sheetData>
    <row r="1" spans="1:9" ht="13.2">
      <c r="A1" s="160" t="s">
        <v>44</v>
      </c>
      <c r="B1" s="160"/>
      <c r="C1" s="160"/>
      <c r="D1" s="160"/>
      <c r="E1" s="160"/>
      <c r="F1" s="160"/>
      <c r="G1" s="160"/>
      <c r="H1" s="160"/>
      <c r="I1" s="160"/>
    </row>
    <row r="2" spans="1:9" ht="13.2">
      <c r="A2" s="160" t="s">
        <v>48</v>
      </c>
      <c r="B2" s="160"/>
      <c r="C2" s="160"/>
      <c r="D2" s="160"/>
      <c r="E2" s="160"/>
      <c r="F2" s="160"/>
      <c r="G2" s="160"/>
      <c r="H2" s="160"/>
      <c r="I2" s="160"/>
    </row>
    <row r="3" spans="1:9" ht="13.2">
      <c r="A3" s="160" t="str">
        <f>'Allocated (C)'!A3</f>
        <v>FOR THE TWELVE MONTHS ENDED DECEMBER 31, 2017</v>
      </c>
      <c r="B3" s="160"/>
      <c r="C3" s="160"/>
      <c r="D3" s="160"/>
      <c r="E3" s="160"/>
      <c r="F3" s="160"/>
      <c r="G3" s="160"/>
      <c r="H3" s="160"/>
      <c r="I3" s="160"/>
    </row>
    <row r="4" spans="1:9" s="2" customFormat="1" ht="12">
      <c r="A4" s="17" t="s">
        <v>49</v>
      </c>
      <c r="B4" s="18" t="s">
        <v>42</v>
      </c>
      <c r="C4" s="18" t="s">
        <v>50</v>
      </c>
      <c r="D4" s="18" t="s">
        <v>46</v>
      </c>
      <c r="E4" s="18" t="s">
        <v>51</v>
      </c>
      <c r="F4" s="18" t="s">
        <v>52</v>
      </c>
      <c r="G4" s="18" t="s">
        <v>53</v>
      </c>
      <c r="H4" s="18" t="s">
        <v>54</v>
      </c>
      <c r="I4" s="18" t="s">
        <v>55</v>
      </c>
    </row>
    <row r="5" spans="1:9" s="2" customFormat="1">
      <c r="A5" s="1"/>
    </row>
    <row r="6" spans="1:9" ht="10.8" thickBot="1">
      <c r="A6" s="67"/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ht="10.8" thickTop="1">
      <c r="B7" s="117"/>
      <c r="C7" s="118"/>
      <c r="D7" s="118"/>
      <c r="E7" s="118"/>
      <c r="F7" s="118"/>
      <c r="G7" s="118"/>
      <c r="H7" s="118">
        <f>'Unallocated Detail (C)'!D204</f>
        <v>221055.95</v>
      </c>
      <c r="I7" s="119"/>
    </row>
    <row r="8" spans="1:9" ht="12">
      <c r="A8" s="19" t="s">
        <v>56</v>
      </c>
      <c r="B8" s="120"/>
      <c r="C8" s="121"/>
      <c r="D8" s="121"/>
      <c r="E8" s="121"/>
      <c r="F8" s="121"/>
      <c r="G8" s="121"/>
      <c r="H8" s="121">
        <f>'Unallocated Detail (C)'!D205</f>
        <v>946472.38</v>
      </c>
      <c r="I8" s="122"/>
    </row>
    <row r="9" spans="1:9" ht="11.4">
      <c r="A9" s="20" t="s">
        <v>57</v>
      </c>
      <c r="B9" s="120"/>
      <c r="C9" s="121"/>
      <c r="D9" s="121"/>
      <c r="E9" s="121"/>
      <c r="F9" s="121"/>
      <c r="G9" s="121"/>
      <c r="H9" s="121">
        <f>'Unallocated Detail (C)'!D206</f>
        <v>36340924.689999998</v>
      </c>
      <c r="I9" s="122"/>
    </row>
    <row r="10" spans="1:9" ht="11.4">
      <c r="A10" s="21" t="s">
        <v>58</v>
      </c>
      <c r="B10" s="123">
        <v>1232074695.45999</v>
      </c>
      <c r="C10" s="124">
        <v>0</v>
      </c>
      <c r="D10" s="124">
        <v>0</v>
      </c>
      <c r="E10" s="124">
        <v>0</v>
      </c>
      <c r="F10" s="124">
        <v>0</v>
      </c>
      <c r="G10" s="124">
        <f>B10+E10</f>
        <v>1232074695.45999</v>
      </c>
      <c r="H10" s="124">
        <f>'Unallocated Detail (C)'!D207</f>
        <v>0</v>
      </c>
      <c r="I10" s="125">
        <f>SUM(G10:H10)</f>
        <v>1232074695.45999</v>
      </c>
    </row>
    <row r="11" spans="1:9" ht="11.4">
      <c r="A11" s="21" t="s">
        <v>59</v>
      </c>
      <c r="B11" s="123">
        <v>1008682883.06999</v>
      </c>
      <c r="C11" s="124">
        <v>0</v>
      </c>
      <c r="D11" s="124">
        <v>0</v>
      </c>
      <c r="E11" s="124">
        <v>0</v>
      </c>
      <c r="F11" s="124">
        <v>0</v>
      </c>
      <c r="G11" s="124">
        <f t="shared" ref="G11:G15" si="0">B11+E11</f>
        <v>1008682883.06999</v>
      </c>
      <c r="H11" s="124">
        <f t="shared" ref="H11:H15" si="1">C11+F11</f>
        <v>0</v>
      </c>
      <c r="I11" s="125">
        <f>SUM(G11:H11)</f>
        <v>1008682883.06999</v>
      </c>
    </row>
    <row r="12" spans="1:9" ht="11.4">
      <c r="A12" s="21" t="s">
        <v>60</v>
      </c>
      <c r="B12" s="123">
        <v>19375607.419999901</v>
      </c>
      <c r="C12" s="124">
        <v>0</v>
      </c>
      <c r="D12" s="124">
        <v>0</v>
      </c>
      <c r="E12" s="124">
        <v>0</v>
      </c>
      <c r="F12" s="124">
        <v>0</v>
      </c>
      <c r="G12" s="124">
        <f t="shared" si="0"/>
        <v>19375607.419999901</v>
      </c>
      <c r="H12" s="124">
        <f t="shared" si="1"/>
        <v>0</v>
      </c>
      <c r="I12" s="125">
        <f t="shared" ref="I12:I15" si="2">SUM(G12:H12)</f>
        <v>19375607.419999901</v>
      </c>
    </row>
    <row r="13" spans="1:9" ht="11.4">
      <c r="A13" s="21" t="s">
        <v>61</v>
      </c>
      <c r="B13" s="123">
        <v>0</v>
      </c>
      <c r="C13" s="124">
        <v>686438251.39999998</v>
      </c>
      <c r="D13" s="124">
        <v>0</v>
      </c>
      <c r="E13" s="124">
        <v>0</v>
      </c>
      <c r="F13" s="124">
        <v>0</v>
      </c>
      <c r="G13" s="124">
        <f t="shared" si="0"/>
        <v>0</v>
      </c>
      <c r="H13" s="124">
        <f t="shared" si="1"/>
        <v>686438251.39999998</v>
      </c>
      <c r="I13" s="125">
        <f t="shared" si="2"/>
        <v>686438251.39999998</v>
      </c>
    </row>
    <row r="14" spans="1:9" ht="11.4">
      <c r="A14" s="21" t="s">
        <v>62</v>
      </c>
      <c r="B14" s="123">
        <v>0</v>
      </c>
      <c r="C14" s="124">
        <v>295978215.26999998</v>
      </c>
      <c r="D14" s="124">
        <v>0</v>
      </c>
      <c r="E14" s="124">
        <v>0</v>
      </c>
      <c r="F14" s="124">
        <v>0</v>
      </c>
      <c r="G14" s="124">
        <f t="shared" si="0"/>
        <v>0</v>
      </c>
      <c r="H14" s="124">
        <f t="shared" si="1"/>
        <v>295978215.26999998</v>
      </c>
      <c r="I14" s="125">
        <f t="shared" si="2"/>
        <v>295978215.26999998</v>
      </c>
    </row>
    <row r="15" spans="1:9" ht="11.4">
      <c r="A15" s="21" t="s">
        <v>63</v>
      </c>
      <c r="B15" s="123">
        <v>0</v>
      </c>
      <c r="C15" s="124">
        <v>21718447.989999902</v>
      </c>
      <c r="D15" s="124">
        <v>0</v>
      </c>
      <c r="E15" s="124">
        <v>0</v>
      </c>
      <c r="F15" s="124">
        <v>0</v>
      </c>
      <c r="G15" s="124">
        <f t="shared" si="0"/>
        <v>0</v>
      </c>
      <c r="H15" s="124">
        <f t="shared" si="1"/>
        <v>21718447.989999902</v>
      </c>
      <c r="I15" s="125">
        <f t="shared" si="2"/>
        <v>21718447.989999902</v>
      </c>
    </row>
    <row r="16" spans="1:9" ht="11.4">
      <c r="A16" s="21" t="s">
        <v>64</v>
      </c>
      <c r="B16" s="126">
        <f>SUM(B10:B15)</f>
        <v>2260133185.9499803</v>
      </c>
      <c r="C16" s="111">
        <f t="shared" ref="C16:I16" si="3">SUM(C10:C15)</f>
        <v>1004134914.6599998</v>
      </c>
      <c r="D16" s="111">
        <f t="shared" si="3"/>
        <v>0</v>
      </c>
      <c r="E16" s="111">
        <f t="shared" si="3"/>
        <v>0</v>
      </c>
      <c r="F16" s="111">
        <f t="shared" si="3"/>
        <v>0</v>
      </c>
      <c r="G16" s="111">
        <f t="shared" si="3"/>
        <v>2260133185.9499803</v>
      </c>
      <c r="H16" s="111">
        <f t="shared" si="3"/>
        <v>1004134914.6599998</v>
      </c>
      <c r="I16" s="127">
        <f t="shared" si="3"/>
        <v>3264268100.6099801</v>
      </c>
    </row>
    <row r="17" spans="1:9" ht="11.4">
      <c r="A17" s="20" t="s">
        <v>65</v>
      </c>
      <c r="B17" s="123"/>
      <c r="C17" s="124"/>
      <c r="D17" s="124"/>
      <c r="E17" s="124"/>
      <c r="F17" s="124"/>
      <c r="G17" s="124"/>
      <c r="H17" s="124"/>
      <c r="I17" s="125"/>
    </row>
    <row r="18" spans="1:9" ht="11.4">
      <c r="A18" s="21" t="s">
        <v>66</v>
      </c>
      <c r="B18" s="123">
        <v>354461.30999999901</v>
      </c>
      <c r="C18" s="124">
        <v>0</v>
      </c>
      <c r="D18" s="124">
        <v>0</v>
      </c>
      <c r="E18" s="124">
        <v>0</v>
      </c>
      <c r="F18" s="124">
        <v>0</v>
      </c>
      <c r="G18" s="124">
        <f>B18+E18</f>
        <v>354461.30999999901</v>
      </c>
      <c r="H18" s="124">
        <f>C18+F18</f>
        <v>0</v>
      </c>
      <c r="I18" s="125">
        <f>SUM(G18:H18)</f>
        <v>354461.30999999901</v>
      </c>
    </row>
    <row r="19" spans="1:9" ht="11.4">
      <c r="A19" s="21" t="s">
        <v>67</v>
      </c>
      <c r="B19" s="126">
        <f>SUM(B18)</f>
        <v>354461.30999999901</v>
      </c>
      <c r="C19" s="111">
        <f t="shared" ref="C19:I19" si="4">SUM(C18)</f>
        <v>0</v>
      </c>
      <c r="D19" s="111">
        <f t="shared" si="4"/>
        <v>0</v>
      </c>
      <c r="E19" s="111">
        <f t="shared" si="4"/>
        <v>0</v>
      </c>
      <c r="F19" s="111">
        <f t="shared" si="4"/>
        <v>0</v>
      </c>
      <c r="G19" s="111">
        <f t="shared" si="4"/>
        <v>354461.30999999901</v>
      </c>
      <c r="H19" s="111">
        <f t="shared" si="4"/>
        <v>0</v>
      </c>
      <c r="I19" s="127">
        <f t="shared" si="4"/>
        <v>354461.30999999901</v>
      </c>
    </row>
    <row r="20" spans="1:9" ht="11.4">
      <c r="A20" s="20" t="s">
        <v>68</v>
      </c>
      <c r="B20" s="123"/>
      <c r="C20" s="124"/>
      <c r="D20" s="124"/>
      <c r="E20" s="124"/>
      <c r="F20" s="124"/>
      <c r="G20" s="124"/>
      <c r="H20" s="124"/>
      <c r="I20" s="125"/>
    </row>
    <row r="21" spans="1:9" ht="11.4">
      <c r="A21" s="21" t="s">
        <v>69</v>
      </c>
      <c r="B21" s="123">
        <v>53788809.880000003</v>
      </c>
      <c r="C21" s="124">
        <v>0</v>
      </c>
      <c r="D21" s="124">
        <v>0</v>
      </c>
      <c r="E21" s="124">
        <v>0</v>
      </c>
      <c r="F21" s="124">
        <v>0</v>
      </c>
      <c r="G21" s="124">
        <f t="shared" ref="G21:G22" si="5">B21+E21</f>
        <v>53788809.880000003</v>
      </c>
      <c r="H21" s="124">
        <f t="shared" ref="H21:H22" si="6">C21+F21</f>
        <v>0</v>
      </c>
      <c r="I21" s="125">
        <f t="shared" ref="I21:I22" si="7">SUM(G21:H21)</f>
        <v>53788809.880000003</v>
      </c>
    </row>
    <row r="22" spans="1:9" ht="11.4">
      <c r="A22" s="21" t="s">
        <v>70</v>
      </c>
      <c r="B22" s="123">
        <v>75250578.179999903</v>
      </c>
      <c r="C22" s="124">
        <v>0</v>
      </c>
      <c r="D22" s="124">
        <v>0</v>
      </c>
      <c r="E22" s="124">
        <v>0</v>
      </c>
      <c r="F22" s="124">
        <v>0</v>
      </c>
      <c r="G22" s="124">
        <f t="shared" si="5"/>
        <v>75250578.179999903</v>
      </c>
      <c r="H22" s="124">
        <f t="shared" si="6"/>
        <v>0</v>
      </c>
      <c r="I22" s="125">
        <f t="shared" si="7"/>
        <v>75250578.179999903</v>
      </c>
    </row>
    <row r="23" spans="1:9" ht="11.4">
      <c r="A23" s="21" t="s">
        <v>71</v>
      </c>
      <c r="B23" s="126">
        <f>SUM(B21:B22)</f>
        <v>129039388.05999991</v>
      </c>
      <c r="C23" s="111">
        <f t="shared" ref="C23:I23" si="8">SUM(C21:C22)</f>
        <v>0</v>
      </c>
      <c r="D23" s="111">
        <f t="shared" si="8"/>
        <v>0</v>
      </c>
      <c r="E23" s="111">
        <f t="shared" si="8"/>
        <v>0</v>
      </c>
      <c r="F23" s="111">
        <f t="shared" si="8"/>
        <v>0</v>
      </c>
      <c r="G23" s="111">
        <f t="shared" si="8"/>
        <v>129039388.05999991</v>
      </c>
      <c r="H23" s="111">
        <f t="shared" si="8"/>
        <v>0</v>
      </c>
      <c r="I23" s="127">
        <f t="shared" si="8"/>
        <v>129039388.05999991</v>
      </c>
    </row>
    <row r="24" spans="1:9" ht="11.4">
      <c r="A24" s="20" t="s">
        <v>72</v>
      </c>
      <c r="B24" s="123"/>
      <c r="C24" s="124"/>
      <c r="D24" s="124"/>
      <c r="E24" s="124"/>
      <c r="F24" s="124"/>
      <c r="G24" s="124"/>
      <c r="H24" s="124"/>
      <c r="I24" s="125"/>
    </row>
    <row r="25" spans="1:9" ht="11.4">
      <c r="A25" s="21" t="s">
        <v>73</v>
      </c>
      <c r="B25" s="123">
        <f>[2]Detail!B23</f>
        <v>0</v>
      </c>
      <c r="C25" s="124">
        <f>[2]Detail!C23</f>
        <v>0</v>
      </c>
      <c r="D25" s="124">
        <f>[2]Detail!D23</f>
        <v>0</v>
      </c>
      <c r="E25" s="124">
        <f>[2]Detail!E23</f>
        <v>0</v>
      </c>
      <c r="F25" s="124">
        <f>[2]Detail!F23</f>
        <v>0</v>
      </c>
      <c r="G25" s="124">
        <f t="shared" ref="G25:G36" si="9">B25+E25</f>
        <v>0</v>
      </c>
      <c r="H25" s="124">
        <f t="shared" ref="H25:H36" si="10">C25+F25</f>
        <v>0</v>
      </c>
      <c r="I25" s="125">
        <f t="shared" ref="I25:I36" si="11">SUM(G25:H25)</f>
        <v>0</v>
      </c>
    </row>
    <row r="26" spans="1:9" ht="11.4">
      <c r="A26" s="21" t="s">
        <v>74</v>
      </c>
      <c r="B26" s="123">
        <v>2835883.23999999</v>
      </c>
      <c r="C26" s="124">
        <v>0</v>
      </c>
      <c r="D26" s="124">
        <v>0</v>
      </c>
      <c r="E26" s="124">
        <v>0</v>
      </c>
      <c r="F26" s="124">
        <v>0</v>
      </c>
      <c r="G26" s="124">
        <f t="shared" si="9"/>
        <v>2835883.23999999</v>
      </c>
      <c r="H26" s="124">
        <f t="shared" si="10"/>
        <v>0</v>
      </c>
      <c r="I26" s="125">
        <f t="shared" si="11"/>
        <v>2835883.23999999</v>
      </c>
    </row>
    <row r="27" spans="1:9" ht="11.4">
      <c r="A27" s="21" t="s">
        <v>75</v>
      </c>
      <c r="B27" s="123">
        <v>11948890.949999999</v>
      </c>
      <c r="C27" s="124">
        <v>0</v>
      </c>
      <c r="D27" s="124">
        <v>0</v>
      </c>
      <c r="E27" s="124">
        <v>0</v>
      </c>
      <c r="F27" s="124">
        <v>0</v>
      </c>
      <c r="G27" s="124">
        <f t="shared" si="9"/>
        <v>11948890.949999999</v>
      </c>
      <c r="H27" s="124">
        <f t="shared" si="10"/>
        <v>0</v>
      </c>
      <c r="I27" s="125">
        <f t="shared" si="11"/>
        <v>11948890.949999999</v>
      </c>
    </row>
    <row r="28" spans="1:9" ht="11.4">
      <c r="A28" s="21" t="s">
        <v>76</v>
      </c>
      <c r="B28" s="123">
        <v>18039329.7999999</v>
      </c>
      <c r="C28" s="124">
        <v>0</v>
      </c>
      <c r="D28" s="124">
        <v>0</v>
      </c>
      <c r="E28" s="124">
        <v>0</v>
      </c>
      <c r="F28" s="124">
        <v>0</v>
      </c>
      <c r="G28" s="124">
        <f t="shared" si="9"/>
        <v>18039329.7999999</v>
      </c>
      <c r="H28" s="124">
        <f t="shared" si="10"/>
        <v>0</v>
      </c>
      <c r="I28" s="125">
        <f t="shared" si="11"/>
        <v>18039329.7999999</v>
      </c>
    </row>
    <row r="29" spans="1:9" ht="11.4">
      <c r="A29" s="21" t="s">
        <v>77</v>
      </c>
      <c r="B29" s="123">
        <v>8081598.6899999902</v>
      </c>
      <c r="C29" s="124">
        <v>0</v>
      </c>
      <c r="D29" s="124">
        <v>0</v>
      </c>
      <c r="E29" s="124">
        <v>0</v>
      </c>
      <c r="F29" s="124">
        <v>0</v>
      </c>
      <c r="G29" s="124">
        <f t="shared" si="9"/>
        <v>8081598.6899999902</v>
      </c>
      <c r="H29" s="124">
        <f t="shared" si="10"/>
        <v>0</v>
      </c>
      <c r="I29" s="125">
        <f t="shared" si="11"/>
        <v>8081598.6899999902</v>
      </c>
    </row>
    <row r="30" spans="1:9" ht="11.4">
      <c r="A30" s="21" t="s">
        <v>78</v>
      </c>
      <c r="B30" s="123">
        <v>0</v>
      </c>
      <c r="C30" s="124">
        <v>0</v>
      </c>
      <c r="D30" s="124">
        <v>0</v>
      </c>
      <c r="E30" s="124">
        <v>0</v>
      </c>
      <c r="F30" s="124">
        <v>0</v>
      </c>
      <c r="G30" s="124">
        <f t="shared" si="9"/>
        <v>0</v>
      </c>
      <c r="H30" s="124">
        <f t="shared" si="10"/>
        <v>0</v>
      </c>
      <c r="I30" s="125">
        <f t="shared" si="11"/>
        <v>0</v>
      </c>
    </row>
    <row r="31" spans="1:9" ht="11.4">
      <c r="A31" s="21" t="s">
        <v>79</v>
      </c>
      <c r="B31" s="123">
        <v>7179951.8499999903</v>
      </c>
      <c r="C31" s="124">
        <v>0</v>
      </c>
      <c r="D31" s="124">
        <v>0</v>
      </c>
      <c r="E31" s="124">
        <v>0</v>
      </c>
      <c r="F31" s="124">
        <v>0</v>
      </c>
      <c r="G31" s="124">
        <f t="shared" si="9"/>
        <v>7179951.8499999903</v>
      </c>
      <c r="H31" s="124">
        <f t="shared" si="10"/>
        <v>0</v>
      </c>
      <c r="I31" s="125">
        <f t="shared" si="11"/>
        <v>7179951.8499999903</v>
      </c>
    </row>
    <row r="32" spans="1:9" ht="11.4">
      <c r="A32" s="21" t="s">
        <v>80</v>
      </c>
      <c r="B32" s="123">
        <v>0</v>
      </c>
      <c r="C32" s="124">
        <v>1103535.82</v>
      </c>
      <c r="D32" s="124">
        <v>0</v>
      </c>
      <c r="E32" s="124">
        <v>0</v>
      </c>
      <c r="F32" s="124">
        <v>0</v>
      </c>
      <c r="G32" s="124">
        <f t="shared" si="9"/>
        <v>0</v>
      </c>
      <c r="H32" s="124">
        <f t="shared" si="10"/>
        <v>1103535.82</v>
      </c>
      <c r="I32" s="125">
        <f t="shared" si="11"/>
        <v>1103535.82</v>
      </c>
    </row>
    <row r="33" spans="1:9" ht="11.4">
      <c r="A33" s="21" t="s">
        <v>81</v>
      </c>
      <c r="B33" s="123">
        <v>0</v>
      </c>
      <c r="C33" s="124">
        <v>3455286.93</v>
      </c>
      <c r="D33" s="124">
        <v>0</v>
      </c>
      <c r="E33" s="124">
        <v>0</v>
      </c>
      <c r="F33" s="124">
        <v>0</v>
      </c>
      <c r="G33" s="124">
        <f t="shared" si="9"/>
        <v>0</v>
      </c>
      <c r="H33" s="124">
        <f t="shared" si="10"/>
        <v>3455286.93</v>
      </c>
      <c r="I33" s="125">
        <f t="shared" si="11"/>
        <v>3455286.93</v>
      </c>
    </row>
    <row r="34" spans="1:9" ht="11.4">
      <c r="A34" s="21" t="s">
        <v>82</v>
      </c>
      <c r="B34" s="123">
        <v>0</v>
      </c>
      <c r="C34" s="124">
        <v>980025</v>
      </c>
      <c r="D34" s="124">
        <v>0</v>
      </c>
      <c r="E34" s="124">
        <v>0</v>
      </c>
      <c r="F34" s="124">
        <v>0</v>
      </c>
      <c r="G34" s="124">
        <f t="shared" si="9"/>
        <v>0</v>
      </c>
      <c r="H34" s="124">
        <f t="shared" si="10"/>
        <v>980025</v>
      </c>
      <c r="I34" s="125">
        <f t="shared" si="11"/>
        <v>980025</v>
      </c>
    </row>
    <row r="35" spans="1:9" ht="11.4">
      <c r="A35" s="21" t="s">
        <v>83</v>
      </c>
      <c r="B35" s="123">
        <v>0</v>
      </c>
      <c r="C35" s="124">
        <v>6823438.8699999899</v>
      </c>
      <c r="D35" s="124">
        <v>0</v>
      </c>
      <c r="E35" s="124">
        <v>0</v>
      </c>
      <c r="F35" s="124">
        <v>0</v>
      </c>
      <c r="G35" s="124">
        <f t="shared" si="9"/>
        <v>0</v>
      </c>
      <c r="H35" s="124">
        <f t="shared" si="10"/>
        <v>6823438.8699999899</v>
      </c>
      <c r="I35" s="125">
        <f t="shared" si="11"/>
        <v>6823438.8699999899</v>
      </c>
    </row>
    <row r="36" spans="1:9" ht="11.4">
      <c r="A36" s="21" t="s">
        <v>84</v>
      </c>
      <c r="B36" s="123">
        <v>0</v>
      </c>
      <c r="C36" s="124">
        <v>-18737829.559999902</v>
      </c>
      <c r="D36" s="124">
        <v>0</v>
      </c>
      <c r="E36" s="124">
        <v>0</v>
      </c>
      <c r="F36" s="124">
        <v>0</v>
      </c>
      <c r="G36" s="124">
        <f t="shared" si="9"/>
        <v>0</v>
      </c>
      <c r="H36" s="124">
        <f t="shared" si="10"/>
        <v>-18737829.559999902</v>
      </c>
      <c r="I36" s="125">
        <f t="shared" si="11"/>
        <v>-18737829.559999902</v>
      </c>
    </row>
    <row r="37" spans="1:9" ht="11.4">
      <c r="A37" s="21" t="s">
        <v>85</v>
      </c>
      <c r="B37" s="126">
        <f>SUM(B25:B36)</f>
        <v>48085654.529999867</v>
      </c>
      <c r="C37" s="111">
        <f t="shared" ref="C37:I37" si="12">SUM(C25:C36)</f>
        <v>-6375542.9399999119</v>
      </c>
      <c r="D37" s="111">
        <f t="shared" si="12"/>
        <v>0</v>
      </c>
      <c r="E37" s="111">
        <f t="shared" si="12"/>
        <v>0</v>
      </c>
      <c r="F37" s="111">
        <f t="shared" si="12"/>
        <v>0</v>
      </c>
      <c r="G37" s="111">
        <f t="shared" si="12"/>
        <v>48085654.529999867</v>
      </c>
      <c r="H37" s="111">
        <f t="shared" si="12"/>
        <v>-6375542.9399999119</v>
      </c>
      <c r="I37" s="127">
        <f t="shared" si="12"/>
        <v>41710111.589999959</v>
      </c>
    </row>
    <row r="38" spans="1:9" ht="12">
      <c r="A38" s="19" t="s">
        <v>86</v>
      </c>
      <c r="B38" s="128">
        <f>B16+B19+B23+B37</f>
        <v>2437612689.8499799</v>
      </c>
      <c r="C38" s="112">
        <f t="shared" ref="C38:I38" si="13">C16+C19+C23+C37</f>
        <v>997759371.71999991</v>
      </c>
      <c r="D38" s="112">
        <f t="shared" si="13"/>
        <v>0</v>
      </c>
      <c r="E38" s="112">
        <f t="shared" si="13"/>
        <v>0</v>
      </c>
      <c r="F38" s="112">
        <f t="shared" si="13"/>
        <v>0</v>
      </c>
      <c r="G38" s="112">
        <f t="shared" si="13"/>
        <v>2437612689.8499799</v>
      </c>
      <c r="H38" s="112">
        <f t="shared" si="13"/>
        <v>997759371.71999991</v>
      </c>
      <c r="I38" s="129">
        <f t="shared" si="13"/>
        <v>3435372061.5699801</v>
      </c>
    </row>
    <row r="39" spans="1:9" ht="11.4">
      <c r="A39" s="21"/>
      <c r="B39" s="123"/>
      <c r="C39" s="124"/>
      <c r="D39" s="124"/>
      <c r="E39" s="124"/>
      <c r="F39" s="124"/>
      <c r="G39" s="124"/>
      <c r="H39" s="124"/>
      <c r="I39" s="125"/>
    </row>
    <row r="40" spans="1:9" ht="12">
      <c r="A40" s="19" t="s">
        <v>87</v>
      </c>
      <c r="B40" s="123"/>
      <c r="C40" s="124"/>
      <c r="D40" s="124"/>
      <c r="E40" s="124"/>
      <c r="F40" s="124"/>
      <c r="G40" s="124"/>
      <c r="H40" s="124"/>
      <c r="I40" s="125"/>
    </row>
    <row r="41" spans="1:9" ht="11.4">
      <c r="A41" s="20" t="s">
        <v>88</v>
      </c>
      <c r="B41" s="123"/>
      <c r="C41" s="124"/>
      <c r="D41" s="124"/>
      <c r="E41" s="124"/>
      <c r="F41" s="124"/>
      <c r="G41" s="124"/>
      <c r="H41" s="124"/>
      <c r="I41" s="125"/>
    </row>
    <row r="42" spans="1:9" ht="11.4">
      <c r="A42" s="21" t="s">
        <v>89</v>
      </c>
      <c r="B42" s="123">
        <v>82114040.509999901</v>
      </c>
      <c r="C42" s="124">
        <v>0</v>
      </c>
      <c r="D42" s="124">
        <v>0</v>
      </c>
      <c r="E42" s="124">
        <v>0</v>
      </c>
      <c r="F42" s="124">
        <v>0</v>
      </c>
      <c r="G42" s="124">
        <f t="shared" ref="G42:G43" si="14">B42+E42</f>
        <v>82114040.509999901</v>
      </c>
      <c r="H42" s="124">
        <f t="shared" ref="H42:H43" si="15">C42+F42</f>
        <v>0</v>
      </c>
      <c r="I42" s="125">
        <f t="shared" ref="I42:I43" si="16">SUM(G42:H42)</f>
        <v>82114040.509999901</v>
      </c>
    </row>
    <row r="43" spans="1:9" ht="11.4">
      <c r="A43" s="21" t="s">
        <v>90</v>
      </c>
      <c r="B43" s="123">
        <v>124161366.23999999</v>
      </c>
      <c r="C43" s="124">
        <v>0</v>
      </c>
      <c r="D43" s="124">
        <v>0</v>
      </c>
      <c r="E43" s="124">
        <v>0</v>
      </c>
      <c r="F43" s="124">
        <v>0</v>
      </c>
      <c r="G43" s="124">
        <f t="shared" si="14"/>
        <v>124161366.23999999</v>
      </c>
      <c r="H43" s="124">
        <f t="shared" si="15"/>
        <v>0</v>
      </c>
      <c r="I43" s="125">
        <f t="shared" si="16"/>
        <v>124161366.23999999</v>
      </c>
    </row>
    <row r="44" spans="1:9" ht="11.4">
      <c r="A44" s="21" t="s">
        <v>91</v>
      </c>
      <c r="B44" s="126">
        <f>SUM(B42:B43)</f>
        <v>206275406.74999988</v>
      </c>
      <c r="C44" s="111">
        <f t="shared" ref="C44:I44" si="17">SUM(C42:C43)</f>
        <v>0</v>
      </c>
      <c r="D44" s="111">
        <f t="shared" si="17"/>
        <v>0</v>
      </c>
      <c r="E44" s="111">
        <f t="shared" si="17"/>
        <v>0</v>
      </c>
      <c r="F44" s="111">
        <f t="shared" si="17"/>
        <v>0</v>
      </c>
      <c r="G44" s="111">
        <f t="shared" si="17"/>
        <v>206275406.74999988</v>
      </c>
      <c r="H44" s="111">
        <f t="shared" si="17"/>
        <v>0</v>
      </c>
      <c r="I44" s="127">
        <f t="shared" si="17"/>
        <v>206275406.74999988</v>
      </c>
    </row>
    <row r="45" spans="1:9" ht="11.4">
      <c r="A45" s="20" t="s">
        <v>92</v>
      </c>
      <c r="B45" s="123"/>
      <c r="C45" s="124"/>
      <c r="D45" s="124"/>
      <c r="E45" s="124"/>
      <c r="F45" s="124"/>
      <c r="G45" s="124"/>
      <c r="H45" s="124"/>
      <c r="I45" s="125"/>
    </row>
    <row r="46" spans="1:9" ht="11.4">
      <c r="A46" s="21" t="s">
        <v>93</v>
      </c>
      <c r="B46" s="123">
        <v>533382865.92999899</v>
      </c>
      <c r="C46" s="124">
        <v>0</v>
      </c>
      <c r="D46" s="124">
        <v>0</v>
      </c>
      <c r="E46" s="124">
        <v>0</v>
      </c>
      <c r="F46" s="124">
        <v>0</v>
      </c>
      <c r="G46" s="124">
        <f t="shared" ref="G46:G52" si="18">B46+E46</f>
        <v>533382865.92999899</v>
      </c>
      <c r="H46" s="124">
        <f t="shared" ref="H46:H52" si="19">C46+F46</f>
        <v>0</v>
      </c>
      <c r="I46" s="125">
        <f t="shared" ref="I46:I52" si="20">SUM(G46:H46)</f>
        <v>533382865.92999899</v>
      </c>
    </row>
    <row r="47" spans="1:9" ht="11.4">
      <c r="A47" s="21" t="s">
        <v>94</v>
      </c>
      <c r="B47" s="123">
        <v>7487318.0700000003</v>
      </c>
      <c r="C47" s="124">
        <v>0</v>
      </c>
      <c r="D47" s="124">
        <v>0</v>
      </c>
      <c r="E47" s="124">
        <v>0</v>
      </c>
      <c r="F47" s="124">
        <v>0</v>
      </c>
      <c r="G47" s="124">
        <f t="shared" si="18"/>
        <v>7487318.0700000003</v>
      </c>
      <c r="H47" s="124">
        <f t="shared" si="19"/>
        <v>0</v>
      </c>
      <c r="I47" s="125">
        <f t="shared" si="20"/>
        <v>7487318.0700000003</v>
      </c>
    </row>
    <row r="48" spans="1:9" ht="11.4">
      <c r="A48" s="21" t="s">
        <v>95</v>
      </c>
      <c r="B48" s="123">
        <v>0</v>
      </c>
      <c r="C48" s="124">
        <v>335742003.42000002</v>
      </c>
      <c r="D48" s="124">
        <v>0</v>
      </c>
      <c r="E48" s="124">
        <v>0</v>
      </c>
      <c r="F48" s="124">
        <v>0</v>
      </c>
      <c r="G48" s="124">
        <f t="shared" si="18"/>
        <v>0</v>
      </c>
      <c r="H48" s="124">
        <f t="shared" si="19"/>
        <v>335742003.42000002</v>
      </c>
      <c r="I48" s="125">
        <f t="shared" si="20"/>
        <v>335742003.42000002</v>
      </c>
    </row>
    <row r="49" spans="1:9" ht="11.4">
      <c r="A49" s="21" t="s">
        <v>96</v>
      </c>
      <c r="B49" s="123">
        <v>0</v>
      </c>
      <c r="C49" s="124">
        <v>124857.14</v>
      </c>
      <c r="D49" s="124">
        <v>0</v>
      </c>
      <c r="E49" s="124">
        <v>0</v>
      </c>
      <c r="F49" s="124">
        <v>0</v>
      </c>
      <c r="G49" s="124">
        <f t="shared" si="18"/>
        <v>0</v>
      </c>
      <c r="H49" s="124">
        <f t="shared" si="19"/>
        <v>124857.14</v>
      </c>
      <c r="I49" s="125">
        <f t="shared" si="20"/>
        <v>124857.14</v>
      </c>
    </row>
    <row r="50" spans="1:9" ht="11.4">
      <c r="A50" s="21" t="s">
        <v>97</v>
      </c>
      <c r="B50" s="123">
        <v>0</v>
      </c>
      <c r="C50" s="124">
        <v>18742270.059999999</v>
      </c>
      <c r="D50" s="124">
        <v>0</v>
      </c>
      <c r="E50" s="124">
        <v>0</v>
      </c>
      <c r="F50" s="124">
        <v>0</v>
      </c>
      <c r="G50" s="124">
        <f t="shared" si="18"/>
        <v>0</v>
      </c>
      <c r="H50" s="124">
        <f t="shared" si="19"/>
        <v>18742270.059999999</v>
      </c>
      <c r="I50" s="125">
        <f t="shared" si="20"/>
        <v>18742270.059999999</v>
      </c>
    </row>
    <row r="51" spans="1:9" ht="11.4">
      <c r="A51" s="21" t="s">
        <v>98</v>
      </c>
      <c r="B51" s="123">
        <v>0</v>
      </c>
      <c r="C51" s="124">
        <v>47070554.799999997</v>
      </c>
      <c r="D51" s="124">
        <v>0</v>
      </c>
      <c r="E51" s="124">
        <v>0</v>
      </c>
      <c r="F51" s="124">
        <v>0</v>
      </c>
      <c r="G51" s="124">
        <f t="shared" si="18"/>
        <v>0</v>
      </c>
      <c r="H51" s="124">
        <f t="shared" si="19"/>
        <v>47070554.799999997</v>
      </c>
      <c r="I51" s="125">
        <f t="shared" si="20"/>
        <v>47070554.799999997</v>
      </c>
    </row>
    <row r="52" spans="1:9" ht="11.4">
      <c r="A52" s="21" t="s">
        <v>99</v>
      </c>
      <c r="B52" s="123">
        <v>0</v>
      </c>
      <c r="C52" s="124">
        <v>-41671086.859999999</v>
      </c>
      <c r="D52" s="124">
        <v>0</v>
      </c>
      <c r="E52" s="124">
        <v>0</v>
      </c>
      <c r="F52" s="124">
        <v>0</v>
      </c>
      <c r="G52" s="124">
        <f t="shared" si="18"/>
        <v>0</v>
      </c>
      <c r="H52" s="124">
        <f t="shared" si="19"/>
        <v>-41671086.859999999</v>
      </c>
      <c r="I52" s="125">
        <f t="shared" si="20"/>
        <v>-41671086.859999999</v>
      </c>
    </row>
    <row r="53" spans="1:9" ht="11.4">
      <c r="A53" s="21" t="s">
        <v>100</v>
      </c>
      <c r="B53" s="126">
        <f>SUM(B46:B52)</f>
        <v>540870183.99999905</v>
      </c>
      <c r="C53" s="111">
        <f t="shared" ref="C53:I53" si="21">SUM(C46:C52)</f>
        <v>360008598.56</v>
      </c>
      <c r="D53" s="111">
        <f t="shared" si="21"/>
        <v>0</v>
      </c>
      <c r="E53" s="111">
        <f t="shared" si="21"/>
        <v>0</v>
      </c>
      <c r="F53" s="111">
        <f t="shared" si="21"/>
        <v>0</v>
      </c>
      <c r="G53" s="111">
        <f t="shared" si="21"/>
        <v>540870183.99999905</v>
      </c>
      <c r="H53" s="111">
        <f t="shared" si="21"/>
        <v>360008598.56</v>
      </c>
      <c r="I53" s="127">
        <f t="shared" si="21"/>
        <v>900878782.55999899</v>
      </c>
    </row>
    <row r="54" spans="1:9" ht="11.4">
      <c r="A54" s="20" t="s">
        <v>101</v>
      </c>
      <c r="B54" s="123"/>
      <c r="C54" s="124"/>
      <c r="D54" s="124"/>
      <c r="E54" s="124"/>
      <c r="F54" s="124"/>
      <c r="G54" s="124"/>
      <c r="H54" s="124"/>
      <c r="I54" s="125"/>
    </row>
    <row r="55" spans="1:9" ht="11.4">
      <c r="A55" s="21" t="s">
        <v>102</v>
      </c>
      <c r="B55" s="123">
        <v>117598896.45</v>
      </c>
      <c r="C55" s="124">
        <v>0</v>
      </c>
      <c r="D55" s="124">
        <v>0</v>
      </c>
      <c r="E55" s="124">
        <v>0</v>
      </c>
      <c r="F55" s="124">
        <v>0</v>
      </c>
      <c r="G55" s="124">
        <f t="shared" ref="G55" si="22">B55+E55</f>
        <v>117598896.45</v>
      </c>
      <c r="H55" s="124">
        <f t="shared" ref="H55" si="23">C55+F55</f>
        <v>0</v>
      </c>
      <c r="I55" s="125">
        <f t="shared" ref="I55" si="24">SUM(G55:H55)</f>
        <v>117598896.45</v>
      </c>
    </row>
    <row r="56" spans="1:9" ht="11.4">
      <c r="A56" s="21" t="s">
        <v>103</v>
      </c>
      <c r="B56" s="126">
        <f>SUM(B55)</f>
        <v>117598896.45</v>
      </c>
      <c r="C56" s="111">
        <f t="shared" ref="C56:I56" si="25">SUM(C55)</f>
        <v>0</v>
      </c>
      <c r="D56" s="111">
        <f t="shared" si="25"/>
        <v>0</v>
      </c>
      <c r="E56" s="111">
        <f t="shared" si="25"/>
        <v>0</v>
      </c>
      <c r="F56" s="111">
        <f t="shared" si="25"/>
        <v>0</v>
      </c>
      <c r="G56" s="111">
        <f t="shared" si="25"/>
        <v>117598896.45</v>
      </c>
      <c r="H56" s="111">
        <f t="shared" si="25"/>
        <v>0</v>
      </c>
      <c r="I56" s="127">
        <f t="shared" si="25"/>
        <v>117598896.45</v>
      </c>
    </row>
    <row r="57" spans="1:9" ht="11.4">
      <c r="A57" s="20" t="s">
        <v>104</v>
      </c>
      <c r="B57" s="123"/>
      <c r="C57" s="124"/>
      <c r="D57" s="124"/>
      <c r="E57" s="124"/>
      <c r="F57" s="124"/>
      <c r="G57" s="124"/>
      <c r="H57" s="124"/>
      <c r="I57" s="125"/>
    </row>
    <row r="58" spans="1:9" ht="11.4">
      <c r="A58" s="21" t="s">
        <v>105</v>
      </c>
      <c r="B58" s="130">
        <v>-75933463.799999997</v>
      </c>
      <c r="C58" s="113">
        <v>0</v>
      </c>
      <c r="D58" s="113">
        <v>0</v>
      </c>
      <c r="E58" s="113">
        <v>0</v>
      </c>
      <c r="F58" s="113">
        <v>0</v>
      </c>
      <c r="G58" s="113">
        <f t="shared" ref="G58" si="26">B58+E58</f>
        <v>-75933463.799999997</v>
      </c>
      <c r="H58" s="113">
        <f t="shared" ref="H58" si="27">C58+F58</f>
        <v>0</v>
      </c>
      <c r="I58" s="131">
        <f t="shared" ref="I58" si="28">SUM(G58:H58)</f>
        <v>-75933463.799999997</v>
      </c>
    </row>
    <row r="59" spans="1:9" ht="11.4">
      <c r="A59" s="21" t="s">
        <v>106</v>
      </c>
      <c r="B59" s="123">
        <f>SUM(B58)</f>
        <v>-75933463.799999997</v>
      </c>
      <c r="C59" s="124">
        <f t="shared" ref="C59:I59" si="29">SUM(C58)</f>
        <v>0</v>
      </c>
      <c r="D59" s="124">
        <f t="shared" si="29"/>
        <v>0</v>
      </c>
      <c r="E59" s="124">
        <f t="shared" si="29"/>
        <v>0</v>
      </c>
      <c r="F59" s="124">
        <f t="shared" si="29"/>
        <v>0</v>
      </c>
      <c r="G59" s="124">
        <f t="shared" si="29"/>
        <v>-75933463.799999997</v>
      </c>
      <c r="H59" s="124">
        <f t="shared" si="29"/>
        <v>0</v>
      </c>
      <c r="I59" s="125">
        <f t="shared" si="29"/>
        <v>-75933463.799999997</v>
      </c>
    </row>
    <row r="60" spans="1:9" ht="12">
      <c r="A60" s="19" t="s">
        <v>107</v>
      </c>
      <c r="B60" s="128">
        <f>B44+B53+B56+B59</f>
        <v>788811023.39999902</v>
      </c>
      <c r="C60" s="112">
        <f t="shared" ref="C60:I60" si="30">C44+C53+C56+C59</f>
        <v>360008598.56</v>
      </c>
      <c r="D60" s="112">
        <f t="shared" si="30"/>
        <v>0</v>
      </c>
      <c r="E60" s="112">
        <f t="shared" si="30"/>
        <v>0</v>
      </c>
      <c r="F60" s="112">
        <f t="shared" si="30"/>
        <v>0</v>
      </c>
      <c r="G60" s="112">
        <f t="shared" si="30"/>
        <v>788811023.39999902</v>
      </c>
      <c r="H60" s="112">
        <f t="shared" si="30"/>
        <v>360008598.56</v>
      </c>
      <c r="I60" s="129">
        <f t="shared" si="30"/>
        <v>1148819621.9599991</v>
      </c>
    </row>
    <row r="61" spans="1:9" ht="11.4">
      <c r="A61" s="21"/>
      <c r="B61" s="130"/>
      <c r="C61" s="113"/>
      <c r="D61" s="113"/>
      <c r="E61" s="113"/>
      <c r="F61" s="113"/>
      <c r="G61" s="113"/>
      <c r="H61" s="113"/>
      <c r="I61" s="131"/>
    </row>
    <row r="62" spans="1:9" ht="12.6" thickBot="1">
      <c r="A62" s="19" t="s">
        <v>108</v>
      </c>
      <c r="B62" s="132">
        <f>B38-B60</f>
        <v>1648801666.4499807</v>
      </c>
      <c r="C62" s="114">
        <f t="shared" ref="C62:I62" si="31">C38-C60</f>
        <v>637750773.15999985</v>
      </c>
      <c r="D62" s="114">
        <f t="shared" si="31"/>
        <v>0</v>
      </c>
      <c r="E62" s="114">
        <f t="shared" si="31"/>
        <v>0</v>
      </c>
      <c r="F62" s="114">
        <f t="shared" si="31"/>
        <v>0</v>
      </c>
      <c r="G62" s="114">
        <f t="shared" si="31"/>
        <v>1648801666.4499807</v>
      </c>
      <c r="H62" s="114">
        <f t="shared" si="31"/>
        <v>637750773.15999985</v>
      </c>
      <c r="I62" s="133">
        <f t="shared" si="31"/>
        <v>2286552439.6099811</v>
      </c>
    </row>
    <row r="63" spans="1:9" ht="12" thickTop="1">
      <c r="A63" s="21"/>
      <c r="B63" s="123"/>
      <c r="C63" s="124"/>
      <c r="D63" s="124"/>
      <c r="E63" s="124"/>
      <c r="F63" s="124"/>
      <c r="G63" s="124"/>
      <c r="H63" s="124"/>
      <c r="I63" s="125"/>
    </row>
    <row r="64" spans="1:9" ht="12">
      <c r="A64" s="19" t="s">
        <v>109</v>
      </c>
      <c r="B64" s="123"/>
      <c r="C64" s="124"/>
      <c r="D64" s="124"/>
      <c r="E64" s="124"/>
      <c r="F64" s="124"/>
      <c r="G64" s="124"/>
      <c r="H64" s="124"/>
      <c r="I64" s="125"/>
    </row>
    <row r="65" spans="1:9" ht="11.4">
      <c r="A65" s="21" t="s">
        <v>110</v>
      </c>
      <c r="B65" s="123"/>
      <c r="C65" s="124"/>
      <c r="D65" s="124"/>
      <c r="E65" s="124"/>
      <c r="F65" s="124"/>
      <c r="G65" s="124"/>
      <c r="H65" s="124"/>
      <c r="I65" s="125"/>
    </row>
    <row r="66" spans="1:9" ht="11.4">
      <c r="A66" s="20" t="s">
        <v>111</v>
      </c>
      <c r="B66" s="123"/>
      <c r="C66" s="124"/>
      <c r="D66" s="124"/>
      <c r="E66" s="124"/>
      <c r="F66" s="124"/>
      <c r="G66" s="124"/>
      <c r="H66" s="124"/>
      <c r="I66" s="125"/>
    </row>
    <row r="67" spans="1:9" ht="11.4">
      <c r="A67" s="21" t="s">
        <v>112</v>
      </c>
      <c r="B67" s="123">
        <v>1877707.72999999</v>
      </c>
      <c r="C67" s="124">
        <v>0</v>
      </c>
      <c r="D67" s="124">
        <v>0</v>
      </c>
      <c r="E67" s="124">
        <v>0</v>
      </c>
      <c r="F67" s="124">
        <v>0</v>
      </c>
      <c r="G67" s="124">
        <f t="shared" ref="G67:G130" si="32">B67+E67</f>
        <v>1877707.72999999</v>
      </c>
      <c r="H67" s="124">
        <f t="shared" ref="H67:H130" si="33">C67+F67</f>
        <v>0</v>
      </c>
      <c r="I67" s="125">
        <f t="shared" ref="I67:I130" si="34">SUM(G67:H67)</f>
        <v>1877707.72999999</v>
      </c>
    </row>
    <row r="68" spans="1:9" ht="11.4">
      <c r="A68" s="21" t="s">
        <v>113</v>
      </c>
      <c r="B68" s="123">
        <v>9146030.3200000003</v>
      </c>
      <c r="C68" s="124">
        <v>0</v>
      </c>
      <c r="D68" s="124">
        <v>0</v>
      </c>
      <c r="E68" s="124">
        <v>0</v>
      </c>
      <c r="F68" s="124">
        <v>0</v>
      </c>
      <c r="G68" s="124">
        <f t="shared" si="32"/>
        <v>9146030.3200000003</v>
      </c>
      <c r="H68" s="124">
        <f t="shared" si="33"/>
        <v>0</v>
      </c>
      <c r="I68" s="125">
        <f t="shared" si="34"/>
        <v>9146030.3200000003</v>
      </c>
    </row>
    <row r="69" spans="1:9" ht="11.4">
      <c r="A69" s="21" t="s">
        <v>114</v>
      </c>
      <c r="B69" s="123">
        <v>1772475.02999999</v>
      </c>
      <c r="C69" s="124">
        <v>0</v>
      </c>
      <c r="D69" s="124">
        <v>0</v>
      </c>
      <c r="E69" s="124">
        <v>0</v>
      </c>
      <c r="F69" s="124">
        <v>0</v>
      </c>
      <c r="G69" s="124">
        <f t="shared" si="32"/>
        <v>1772475.02999999</v>
      </c>
      <c r="H69" s="124">
        <f t="shared" si="33"/>
        <v>0</v>
      </c>
      <c r="I69" s="125">
        <f t="shared" si="34"/>
        <v>1772475.02999999</v>
      </c>
    </row>
    <row r="70" spans="1:9" ht="11.4">
      <c r="A70" s="21" t="s">
        <v>115</v>
      </c>
      <c r="B70" s="123">
        <v>8402000.3300000001</v>
      </c>
      <c r="C70" s="124">
        <v>0</v>
      </c>
      <c r="D70" s="124">
        <v>0</v>
      </c>
      <c r="E70" s="124">
        <v>0</v>
      </c>
      <c r="F70" s="124">
        <v>0</v>
      </c>
      <c r="G70" s="124">
        <f t="shared" si="32"/>
        <v>8402000.3300000001</v>
      </c>
      <c r="H70" s="124">
        <f t="shared" si="33"/>
        <v>0</v>
      </c>
      <c r="I70" s="125">
        <f t="shared" si="34"/>
        <v>8402000.3300000001</v>
      </c>
    </row>
    <row r="71" spans="1:9" ht="11.4">
      <c r="A71" s="21" t="s">
        <v>116</v>
      </c>
      <c r="B71" s="123">
        <v>91566.9399999999</v>
      </c>
      <c r="C71" s="124">
        <v>0</v>
      </c>
      <c r="D71" s="124">
        <v>0</v>
      </c>
      <c r="E71" s="124">
        <v>0</v>
      </c>
      <c r="F71" s="124">
        <v>0</v>
      </c>
      <c r="G71" s="124">
        <f t="shared" si="32"/>
        <v>91566.9399999999</v>
      </c>
      <c r="H71" s="124">
        <f t="shared" si="33"/>
        <v>0</v>
      </c>
      <c r="I71" s="125">
        <f t="shared" si="34"/>
        <v>91566.9399999999</v>
      </c>
    </row>
    <row r="72" spans="1:9" ht="11.4">
      <c r="A72" s="21" t="s">
        <v>117</v>
      </c>
      <c r="B72" s="123">
        <v>1584217.13</v>
      </c>
      <c r="C72" s="124">
        <v>0</v>
      </c>
      <c r="D72" s="124">
        <v>0</v>
      </c>
      <c r="E72" s="124">
        <v>0</v>
      </c>
      <c r="F72" s="124">
        <v>0</v>
      </c>
      <c r="G72" s="124">
        <f t="shared" si="32"/>
        <v>1584217.13</v>
      </c>
      <c r="H72" s="124">
        <f t="shared" si="33"/>
        <v>0</v>
      </c>
      <c r="I72" s="125">
        <f t="shared" si="34"/>
        <v>1584217.13</v>
      </c>
    </row>
    <row r="73" spans="1:9" ht="11.4">
      <c r="A73" s="21" t="s">
        <v>118</v>
      </c>
      <c r="B73" s="123">
        <v>2326399.13</v>
      </c>
      <c r="C73" s="124">
        <v>0</v>
      </c>
      <c r="D73" s="124">
        <v>0</v>
      </c>
      <c r="E73" s="124">
        <v>0</v>
      </c>
      <c r="F73" s="124">
        <v>0</v>
      </c>
      <c r="G73" s="124">
        <f t="shared" si="32"/>
        <v>2326399.13</v>
      </c>
      <c r="H73" s="124">
        <f t="shared" si="33"/>
        <v>0</v>
      </c>
      <c r="I73" s="125">
        <f t="shared" si="34"/>
        <v>2326399.13</v>
      </c>
    </row>
    <row r="74" spans="1:9" ht="11.4">
      <c r="A74" s="21" t="s">
        <v>119</v>
      </c>
      <c r="B74" s="123">
        <v>14537103.24</v>
      </c>
      <c r="C74" s="124">
        <v>0</v>
      </c>
      <c r="D74" s="124">
        <v>0</v>
      </c>
      <c r="E74" s="124">
        <v>0</v>
      </c>
      <c r="F74" s="124">
        <v>0</v>
      </c>
      <c r="G74" s="124">
        <f t="shared" si="32"/>
        <v>14537103.24</v>
      </c>
      <c r="H74" s="124">
        <f t="shared" si="33"/>
        <v>0</v>
      </c>
      <c r="I74" s="125">
        <f t="shared" si="34"/>
        <v>14537103.24</v>
      </c>
    </row>
    <row r="75" spans="1:9" ht="11.4">
      <c r="A75" s="21" t="s">
        <v>120</v>
      </c>
      <c r="B75" s="123">
        <v>8312474.7199999997</v>
      </c>
      <c r="C75" s="124">
        <v>0</v>
      </c>
      <c r="D75" s="124">
        <v>0</v>
      </c>
      <c r="E75" s="124">
        <v>0</v>
      </c>
      <c r="F75" s="124">
        <v>0</v>
      </c>
      <c r="G75" s="124">
        <f t="shared" si="32"/>
        <v>8312474.7199999997</v>
      </c>
      <c r="H75" s="124">
        <f t="shared" si="33"/>
        <v>0</v>
      </c>
      <c r="I75" s="125">
        <f t="shared" si="34"/>
        <v>8312474.7199999997</v>
      </c>
    </row>
    <row r="76" spans="1:9" ht="11.4">
      <c r="A76" s="21" t="s">
        <v>121</v>
      </c>
      <c r="B76" s="123">
        <v>2632690.23</v>
      </c>
      <c r="C76" s="124">
        <v>0</v>
      </c>
      <c r="D76" s="124">
        <v>0</v>
      </c>
      <c r="E76" s="124">
        <v>0</v>
      </c>
      <c r="F76" s="124">
        <v>0</v>
      </c>
      <c r="G76" s="124">
        <f t="shared" si="32"/>
        <v>2632690.23</v>
      </c>
      <c r="H76" s="124">
        <f t="shared" si="33"/>
        <v>0</v>
      </c>
      <c r="I76" s="125">
        <f t="shared" si="34"/>
        <v>2632690.23</v>
      </c>
    </row>
    <row r="77" spans="1:9" ht="11.4">
      <c r="A77" s="21" t="s">
        <v>122</v>
      </c>
      <c r="B77" s="123">
        <v>1939539.82</v>
      </c>
      <c r="C77" s="124">
        <v>0</v>
      </c>
      <c r="D77" s="124">
        <v>0</v>
      </c>
      <c r="E77" s="124">
        <v>0</v>
      </c>
      <c r="F77" s="124">
        <v>0</v>
      </c>
      <c r="G77" s="124">
        <f t="shared" si="32"/>
        <v>1939539.82</v>
      </c>
      <c r="H77" s="124">
        <f t="shared" si="33"/>
        <v>0</v>
      </c>
      <c r="I77" s="125">
        <f t="shared" si="34"/>
        <v>1939539.82</v>
      </c>
    </row>
    <row r="78" spans="1:9" ht="11.4">
      <c r="A78" s="21" t="s">
        <v>123</v>
      </c>
      <c r="B78" s="123">
        <v>0</v>
      </c>
      <c r="C78" s="124">
        <v>0</v>
      </c>
      <c r="D78" s="124">
        <v>0</v>
      </c>
      <c r="E78" s="124">
        <v>0</v>
      </c>
      <c r="F78" s="124">
        <v>0</v>
      </c>
      <c r="G78" s="124">
        <f t="shared" si="32"/>
        <v>0</v>
      </c>
      <c r="H78" s="124">
        <f t="shared" si="33"/>
        <v>0</v>
      </c>
      <c r="I78" s="125">
        <f t="shared" si="34"/>
        <v>0</v>
      </c>
    </row>
    <row r="79" spans="1:9" ht="11.4">
      <c r="A79" s="21" t="s">
        <v>124</v>
      </c>
      <c r="B79" s="123">
        <v>3574388.53</v>
      </c>
      <c r="C79" s="124">
        <v>0</v>
      </c>
      <c r="D79" s="124">
        <v>0</v>
      </c>
      <c r="E79" s="124">
        <v>0</v>
      </c>
      <c r="F79" s="124">
        <v>0</v>
      </c>
      <c r="G79" s="124">
        <f t="shared" si="32"/>
        <v>3574388.53</v>
      </c>
      <c r="H79" s="124">
        <f t="shared" si="33"/>
        <v>0</v>
      </c>
      <c r="I79" s="125">
        <f t="shared" si="34"/>
        <v>3574388.53</v>
      </c>
    </row>
    <row r="80" spans="1:9" ht="11.4">
      <c r="A80" s="21" t="s">
        <v>125</v>
      </c>
      <c r="B80" s="123">
        <v>225328.44999999899</v>
      </c>
      <c r="C80" s="124">
        <v>0</v>
      </c>
      <c r="D80" s="124">
        <v>0</v>
      </c>
      <c r="E80" s="124">
        <v>0</v>
      </c>
      <c r="F80" s="124">
        <v>0</v>
      </c>
      <c r="G80" s="124">
        <f t="shared" si="32"/>
        <v>225328.44999999899</v>
      </c>
      <c r="H80" s="124">
        <f t="shared" si="33"/>
        <v>0</v>
      </c>
      <c r="I80" s="125">
        <f t="shared" si="34"/>
        <v>225328.44999999899</v>
      </c>
    </row>
    <row r="81" spans="1:9" ht="11.4">
      <c r="A81" s="21" t="s">
        <v>126</v>
      </c>
      <c r="B81" s="123">
        <v>2811057.6199999899</v>
      </c>
      <c r="C81" s="124">
        <v>0</v>
      </c>
      <c r="D81" s="124">
        <v>0</v>
      </c>
      <c r="E81" s="124">
        <v>0</v>
      </c>
      <c r="F81" s="124">
        <v>0</v>
      </c>
      <c r="G81" s="124">
        <f t="shared" si="32"/>
        <v>2811057.6199999899</v>
      </c>
      <c r="H81" s="124">
        <f t="shared" si="33"/>
        <v>0</v>
      </c>
      <c r="I81" s="125">
        <f t="shared" si="34"/>
        <v>2811057.6199999899</v>
      </c>
    </row>
    <row r="82" spans="1:9" ht="11.4">
      <c r="A82" s="21" t="s">
        <v>127</v>
      </c>
      <c r="B82" s="123">
        <v>0</v>
      </c>
      <c r="C82" s="124">
        <v>0</v>
      </c>
      <c r="D82" s="124">
        <v>0</v>
      </c>
      <c r="E82" s="124">
        <v>0</v>
      </c>
      <c r="F82" s="124">
        <v>0</v>
      </c>
      <c r="G82" s="124">
        <f t="shared" si="32"/>
        <v>0</v>
      </c>
      <c r="H82" s="124">
        <f t="shared" si="33"/>
        <v>0</v>
      </c>
      <c r="I82" s="125">
        <f t="shared" si="34"/>
        <v>0</v>
      </c>
    </row>
    <row r="83" spans="1:9" ht="11.4">
      <c r="A83" s="21" t="s">
        <v>128</v>
      </c>
      <c r="B83" s="123">
        <v>-26068.49</v>
      </c>
      <c r="C83" s="124">
        <v>0</v>
      </c>
      <c r="D83" s="124">
        <v>0</v>
      </c>
      <c r="E83" s="124">
        <v>0</v>
      </c>
      <c r="F83" s="124">
        <v>0</v>
      </c>
      <c r="G83" s="124">
        <f t="shared" si="32"/>
        <v>-26068.49</v>
      </c>
      <c r="H83" s="124">
        <f t="shared" si="33"/>
        <v>0</v>
      </c>
      <c r="I83" s="125">
        <f t="shared" si="34"/>
        <v>-26068.49</v>
      </c>
    </row>
    <row r="84" spans="1:9" ht="11.4">
      <c r="A84" s="21" t="s">
        <v>129</v>
      </c>
      <c r="B84" s="123">
        <v>518604.39</v>
      </c>
      <c r="C84" s="124">
        <v>0</v>
      </c>
      <c r="D84" s="124">
        <v>0</v>
      </c>
      <c r="E84" s="124">
        <v>0</v>
      </c>
      <c r="F84" s="124">
        <v>0</v>
      </c>
      <c r="G84" s="124">
        <f t="shared" si="32"/>
        <v>518604.39</v>
      </c>
      <c r="H84" s="124">
        <f t="shared" si="33"/>
        <v>0</v>
      </c>
      <c r="I84" s="125">
        <f t="shared" si="34"/>
        <v>518604.39</v>
      </c>
    </row>
    <row r="85" spans="1:9" ht="11.4">
      <c r="A85" s="21" t="s">
        <v>130</v>
      </c>
      <c r="B85" s="123">
        <v>613746.05000000005</v>
      </c>
      <c r="C85" s="124">
        <v>0</v>
      </c>
      <c r="D85" s="124">
        <v>0</v>
      </c>
      <c r="E85" s="124">
        <v>0</v>
      </c>
      <c r="F85" s="124">
        <v>0</v>
      </c>
      <c r="G85" s="124">
        <f t="shared" si="32"/>
        <v>613746.05000000005</v>
      </c>
      <c r="H85" s="124">
        <f t="shared" si="33"/>
        <v>0</v>
      </c>
      <c r="I85" s="125">
        <f t="shared" si="34"/>
        <v>613746.05000000005</v>
      </c>
    </row>
    <row r="86" spans="1:9" ht="11.4">
      <c r="A86" s="21" t="s">
        <v>131</v>
      </c>
      <c r="B86" s="123">
        <v>1092338.1799999899</v>
      </c>
      <c r="C86" s="124">
        <v>0</v>
      </c>
      <c r="D86" s="124">
        <v>0</v>
      </c>
      <c r="E86" s="124">
        <v>0</v>
      </c>
      <c r="F86" s="124">
        <v>0</v>
      </c>
      <c r="G86" s="124">
        <f t="shared" si="32"/>
        <v>1092338.1799999899</v>
      </c>
      <c r="H86" s="124">
        <f t="shared" si="33"/>
        <v>0</v>
      </c>
      <c r="I86" s="125">
        <f t="shared" si="34"/>
        <v>1092338.1799999899</v>
      </c>
    </row>
    <row r="87" spans="1:9" ht="11.4">
      <c r="A87" s="21" t="s">
        <v>132</v>
      </c>
      <c r="B87" s="123">
        <v>4496141.96</v>
      </c>
      <c r="C87" s="124">
        <v>0</v>
      </c>
      <c r="D87" s="124">
        <v>0</v>
      </c>
      <c r="E87" s="124">
        <v>0</v>
      </c>
      <c r="F87" s="124">
        <v>0</v>
      </c>
      <c r="G87" s="124">
        <f t="shared" si="32"/>
        <v>4496141.96</v>
      </c>
      <c r="H87" s="124">
        <f t="shared" si="33"/>
        <v>0</v>
      </c>
      <c r="I87" s="125">
        <f t="shared" si="34"/>
        <v>4496141.96</v>
      </c>
    </row>
    <row r="88" spans="1:9" ht="11.4">
      <c r="A88" s="21" t="s">
        <v>133</v>
      </c>
      <c r="B88" s="123">
        <v>3582940.27999999</v>
      </c>
      <c r="C88" s="124">
        <v>0</v>
      </c>
      <c r="D88" s="124">
        <v>0</v>
      </c>
      <c r="E88" s="124">
        <v>0</v>
      </c>
      <c r="F88" s="124">
        <v>0</v>
      </c>
      <c r="G88" s="124">
        <f t="shared" si="32"/>
        <v>3582940.27999999</v>
      </c>
      <c r="H88" s="124">
        <f t="shared" si="33"/>
        <v>0</v>
      </c>
      <c r="I88" s="125">
        <f t="shared" si="34"/>
        <v>3582940.27999999</v>
      </c>
    </row>
    <row r="89" spans="1:9" ht="11.4">
      <c r="A89" s="21" t="s">
        <v>134</v>
      </c>
      <c r="B89" s="123">
        <v>10204130.279999999</v>
      </c>
      <c r="C89" s="124">
        <v>0</v>
      </c>
      <c r="D89" s="124">
        <v>0</v>
      </c>
      <c r="E89" s="124">
        <v>0</v>
      </c>
      <c r="F89" s="124">
        <v>0</v>
      </c>
      <c r="G89" s="124">
        <f t="shared" si="32"/>
        <v>10204130.279999999</v>
      </c>
      <c r="H89" s="124">
        <f t="shared" si="33"/>
        <v>0</v>
      </c>
      <c r="I89" s="125">
        <f t="shared" si="34"/>
        <v>10204130.279999999</v>
      </c>
    </row>
    <row r="90" spans="1:9" ht="11.4">
      <c r="A90" s="21" t="s">
        <v>135</v>
      </c>
      <c r="B90" s="123">
        <v>5282196.6399999997</v>
      </c>
      <c r="C90" s="124">
        <v>0</v>
      </c>
      <c r="D90" s="124">
        <v>0</v>
      </c>
      <c r="E90" s="124">
        <v>0</v>
      </c>
      <c r="F90" s="124">
        <v>0</v>
      </c>
      <c r="G90" s="124">
        <f t="shared" si="32"/>
        <v>5282196.6399999997</v>
      </c>
      <c r="H90" s="124">
        <f t="shared" si="33"/>
        <v>0</v>
      </c>
      <c r="I90" s="125">
        <f t="shared" si="34"/>
        <v>5282196.6399999997</v>
      </c>
    </row>
    <row r="91" spans="1:9" ht="11.4">
      <c r="A91" s="21" t="s">
        <v>136</v>
      </c>
      <c r="B91" s="123">
        <v>6046928.0999999996</v>
      </c>
      <c r="C91" s="124">
        <v>0</v>
      </c>
      <c r="D91" s="124">
        <v>0</v>
      </c>
      <c r="E91" s="124">
        <v>0</v>
      </c>
      <c r="F91" s="124">
        <v>0</v>
      </c>
      <c r="G91" s="124">
        <f t="shared" si="32"/>
        <v>6046928.0999999996</v>
      </c>
      <c r="H91" s="124">
        <f t="shared" si="33"/>
        <v>0</v>
      </c>
      <c r="I91" s="125">
        <f t="shared" si="34"/>
        <v>6046928.0999999996</v>
      </c>
    </row>
    <row r="92" spans="1:9" ht="11.4">
      <c r="A92" s="21" t="s">
        <v>137</v>
      </c>
      <c r="B92" s="123">
        <v>833665.87999999896</v>
      </c>
      <c r="C92" s="124">
        <v>0</v>
      </c>
      <c r="D92" s="124">
        <v>0</v>
      </c>
      <c r="E92" s="124">
        <v>0</v>
      </c>
      <c r="F92" s="124">
        <v>0</v>
      </c>
      <c r="G92" s="124">
        <f t="shared" si="32"/>
        <v>833665.87999999896</v>
      </c>
      <c r="H92" s="124">
        <f t="shared" si="33"/>
        <v>0</v>
      </c>
      <c r="I92" s="125">
        <f t="shared" si="34"/>
        <v>833665.87999999896</v>
      </c>
    </row>
    <row r="93" spans="1:9" ht="11.4">
      <c r="A93" s="21" t="s">
        <v>138</v>
      </c>
      <c r="B93" s="123">
        <v>683120.95</v>
      </c>
      <c r="C93" s="124">
        <v>0</v>
      </c>
      <c r="D93" s="124">
        <v>0</v>
      </c>
      <c r="E93" s="124">
        <v>0</v>
      </c>
      <c r="F93" s="124">
        <v>0</v>
      </c>
      <c r="G93" s="124">
        <f t="shared" si="32"/>
        <v>683120.95</v>
      </c>
      <c r="H93" s="124">
        <f t="shared" si="33"/>
        <v>0</v>
      </c>
      <c r="I93" s="125">
        <f t="shared" si="34"/>
        <v>683120.95</v>
      </c>
    </row>
    <row r="94" spans="1:9" ht="11.4">
      <c r="A94" s="21" t="s">
        <v>139</v>
      </c>
      <c r="B94" s="123">
        <v>30994117.879999999</v>
      </c>
      <c r="C94" s="124">
        <v>0</v>
      </c>
      <c r="D94" s="124">
        <v>0</v>
      </c>
      <c r="E94" s="124">
        <v>0</v>
      </c>
      <c r="F94" s="124">
        <v>0</v>
      </c>
      <c r="G94" s="124">
        <f t="shared" si="32"/>
        <v>30994117.879999999</v>
      </c>
      <c r="H94" s="124">
        <f t="shared" si="33"/>
        <v>0</v>
      </c>
      <c r="I94" s="125">
        <f t="shared" si="34"/>
        <v>30994117.879999999</v>
      </c>
    </row>
    <row r="95" spans="1:9" ht="11.4">
      <c r="A95" s="21" t="s">
        <v>140</v>
      </c>
      <c r="B95" s="123">
        <v>1447593.16</v>
      </c>
      <c r="C95" s="124">
        <v>0</v>
      </c>
      <c r="D95" s="124">
        <v>0</v>
      </c>
      <c r="E95" s="124">
        <v>0</v>
      </c>
      <c r="F95" s="124">
        <v>0</v>
      </c>
      <c r="G95" s="124">
        <f t="shared" si="32"/>
        <v>1447593.16</v>
      </c>
      <c r="H95" s="124">
        <f t="shared" si="33"/>
        <v>0</v>
      </c>
      <c r="I95" s="125">
        <f t="shared" si="34"/>
        <v>1447593.16</v>
      </c>
    </row>
    <row r="96" spans="1:9" ht="11.4">
      <c r="A96" s="21" t="s">
        <v>141</v>
      </c>
      <c r="B96" s="123">
        <v>55210</v>
      </c>
      <c r="C96" s="124">
        <v>0</v>
      </c>
      <c r="D96" s="124">
        <v>0</v>
      </c>
      <c r="E96" s="124">
        <v>0</v>
      </c>
      <c r="F96" s="124">
        <v>0</v>
      </c>
      <c r="G96" s="124">
        <f t="shared" si="32"/>
        <v>55210</v>
      </c>
      <c r="H96" s="124">
        <f t="shared" si="33"/>
        <v>0</v>
      </c>
      <c r="I96" s="125">
        <f t="shared" si="34"/>
        <v>55210</v>
      </c>
    </row>
    <row r="97" spans="1:9" ht="11.4">
      <c r="A97" s="21" t="s">
        <v>142</v>
      </c>
      <c r="B97" s="123">
        <v>0</v>
      </c>
      <c r="C97" s="124">
        <v>0</v>
      </c>
      <c r="D97" s="124">
        <v>0</v>
      </c>
      <c r="E97" s="124">
        <v>0</v>
      </c>
      <c r="F97" s="124">
        <v>0</v>
      </c>
      <c r="G97" s="124">
        <f t="shared" si="32"/>
        <v>0</v>
      </c>
      <c r="H97" s="124">
        <f t="shared" si="33"/>
        <v>0</v>
      </c>
      <c r="I97" s="125">
        <f t="shared" si="34"/>
        <v>0</v>
      </c>
    </row>
    <row r="98" spans="1:9" ht="11.4">
      <c r="A98" s="21" t="s">
        <v>143</v>
      </c>
      <c r="B98" s="123">
        <v>0</v>
      </c>
      <c r="C98" s="124">
        <v>142640.139999999</v>
      </c>
      <c r="D98" s="124">
        <v>0</v>
      </c>
      <c r="E98" s="124">
        <v>0</v>
      </c>
      <c r="F98" s="124">
        <v>0</v>
      </c>
      <c r="G98" s="124">
        <f t="shared" si="32"/>
        <v>0</v>
      </c>
      <c r="H98" s="124">
        <f t="shared" si="33"/>
        <v>142640.139999999</v>
      </c>
      <c r="I98" s="125">
        <f t="shared" si="34"/>
        <v>142640.139999999</v>
      </c>
    </row>
    <row r="99" spans="1:9" ht="11.4">
      <c r="A99" s="21" t="s">
        <v>144</v>
      </c>
      <c r="B99" s="123">
        <v>0</v>
      </c>
      <c r="C99" s="124">
        <v>0</v>
      </c>
      <c r="D99" s="124">
        <v>0</v>
      </c>
      <c r="E99" s="124">
        <v>0</v>
      </c>
      <c r="F99" s="124">
        <v>0</v>
      </c>
      <c r="G99" s="124">
        <f t="shared" si="32"/>
        <v>0</v>
      </c>
      <c r="H99" s="124">
        <f t="shared" si="33"/>
        <v>0</v>
      </c>
      <c r="I99" s="125">
        <f t="shared" si="34"/>
        <v>0</v>
      </c>
    </row>
    <row r="100" spans="1:9" ht="11.4">
      <c r="A100" s="21" t="s">
        <v>145</v>
      </c>
      <c r="B100" s="123">
        <v>0</v>
      </c>
      <c r="C100" s="124">
        <v>0</v>
      </c>
      <c r="D100" s="124">
        <v>0</v>
      </c>
      <c r="E100" s="124">
        <v>0</v>
      </c>
      <c r="F100" s="124">
        <v>0</v>
      </c>
      <c r="G100" s="124">
        <f t="shared" si="32"/>
        <v>0</v>
      </c>
      <c r="H100" s="124">
        <f t="shared" si="33"/>
        <v>0</v>
      </c>
      <c r="I100" s="125">
        <f t="shared" si="34"/>
        <v>0</v>
      </c>
    </row>
    <row r="101" spans="1:9" ht="11.4">
      <c r="A101" s="21" t="s">
        <v>146</v>
      </c>
      <c r="B101" s="123">
        <v>0</v>
      </c>
      <c r="C101" s="124">
        <v>0</v>
      </c>
      <c r="D101" s="124">
        <v>0</v>
      </c>
      <c r="E101" s="124">
        <v>0</v>
      </c>
      <c r="F101" s="124">
        <v>0</v>
      </c>
      <c r="G101" s="124">
        <f t="shared" si="32"/>
        <v>0</v>
      </c>
      <c r="H101" s="124">
        <f t="shared" si="33"/>
        <v>0</v>
      </c>
      <c r="I101" s="125">
        <f t="shared" si="34"/>
        <v>0</v>
      </c>
    </row>
    <row r="102" spans="1:9" ht="11.4">
      <c r="A102" s="21" t="s">
        <v>147</v>
      </c>
      <c r="B102" s="123">
        <v>0</v>
      </c>
      <c r="C102" s="124">
        <v>0</v>
      </c>
      <c r="D102" s="124">
        <v>0</v>
      </c>
      <c r="E102" s="124">
        <v>0</v>
      </c>
      <c r="F102" s="124">
        <v>0</v>
      </c>
      <c r="G102" s="124">
        <f t="shared" si="32"/>
        <v>0</v>
      </c>
      <c r="H102" s="124">
        <f t="shared" si="33"/>
        <v>0</v>
      </c>
      <c r="I102" s="125">
        <f t="shared" si="34"/>
        <v>0</v>
      </c>
    </row>
    <row r="103" spans="1:9" ht="11.4">
      <c r="A103" s="21" t="s">
        <v>148</v>
      </c>
      <c r="B103" s="123">
        <v>0</v>
      </c>
      <c r="C103" s="124">
        <v>0</v>
      </c>
      <c r="D103" s="124">
        <v>0</v>
      </c>
      <c r="E103" s="124">
        <v>0</v>
      </c>
      <c r="F103" s="124">
        <v>0</v>
      </c>
      <c r="G103" s="124">
        <f t="shared" si="32"/>
        <v>0</v>
      </c>
      <c r="H103" s="124">
        <f t="shared" si="33"/>
        <v>0</v>
      </c>
      <c r="I103" s="125">
        <f t="shared" si="34"/>
        <v>0</v>
      </c>
    </row>
    <row r="104" spans="1:9" ht="11.4">
      <c r="A104" s="21" t="s">
        <v>149</v>
      </c>
      <c r="B104" s="123">
        <v>0</v>
      </c>
      <c r="C104" s="124">
        <v>2008380.95999999</v>
      </c>
      <c r="D104" s="124">
        <v>0</v>
      </c>
      <c r="E104" s="124">
        <v>0</v>
      </c>
      <c r="F104" s="124">
        <v>0</v>
      </c>
      <c r="G104" s="124">
        <f t="shared" si="32"/>
        <v>0</v>
      </c>
      <c r="H104" s="124">
        <f t="shared" si="33"/>
        <v>2008380.95999999</v>
      </c>
      <c r="I104" s="125">
        <f t="shared" si="34"/>
        <v>2008380.95999999</v>
      </c>
    </row>
    <row r="105" spans="1:9" ht="11.4">
      <c r="A105" s="21" t="s">
        <v>150</v>
      </c>
      <c r="B105" s="123">
        <v>0</v>
      </c>
      <c r="C105" s="124">
        <v>-62117.82</v>
      </c>
      <c r="D105" s="124">
        <v>0</v>
      </c>
      <c r="E105" s="124">
        <v>0</v>
      </c>
      <c r="F105" s="124">
        <v>0</v>
      </c>
      <c r="G105" s="124">
        <f t="shared" si="32"/>
        <v>0</v>
      </c>
      <c r="H105" s="124">
        <f t="shared" si="33"/>
        <v>-62117.82</v>
      </c>
      <c r="I105" s="125">
        <f t="shared" si="34"/>
        <v>-62117.82</v>
      </c>
    </row>
    <row r="106" spans="1:9" ht="11.4">
      <c r="A106" s="21" t="s">
        <v>151</v>
      </c>
      <c r="B106" s="123">
        <v>0</v>
      </c>
      <c r="C106" s="124">
        <v>339030.63</v>
      </c>
      <c r="D106" s="124">
        <v>0</v>
      </c>
      <c r="E106" s="124">
        <v>0</v>
      </c>
      <c r="F106" s="124">
        <v>0</v>
      </c>
      <c r="G106" s="124">
        <f t="shared" si="32"/>
        <v>0</v>
      </c>
      <c r="H106" s="124">
        <f t="shared" si="33"/>
        <v>339030.63</v>
      </c>
      <c r="I106" s="125">
        <f t="shared" si="34"/>
        <v>339030.63</v>
      </c>
    </row>
    <row r="107" spans="1:9" ht="11.4">
      <c r="A107" s="21" t="s">
        <v>152</v>
      </c>
      <c r="B107" s="123">
        <v>0</v>
      </c>
      <c r="C107" s="124">
        <v>162953.94</v>
      </c>
      <c r="D107" s="124">
        <v>0</v>
      </c>
      <c r="E107" s="124">
        <v>0</v>
      </c>
      <c r="F107" s="124">
        <v>0</v>
      </c>
      <c r="G107" s="124">
        <f t="shared" si="32"/>
        <v>0</v>
      </c>
      <c r="H107" s="124">
        <f t="shared" si="33"/>
        <v>162953.94</v>
      </c>
      <c r="I107" s="125">
        <f t="shared" si="34"/>
        <v>162953.94</v>
      </c>
    </row>
    <row r="108" spans="1:9" ht="11.4">
      <c r="A108" s="21" t="s">
        <v>153</v>
      </c>
      <c r="B108" s="123">
        <v>0</v>
      </c>
      <c r="C108" s="124">
        <v>0</v>
      </c>
      <c r="D108" s="124">
        <v>0</v>
      </c>
      <c r="E108" s="124">
        <v>0</v>
      </c>
      <c r="F108" s="124">
        <v>0</v>
      </c>
      <c r="G108" s="124">
        <f t="shared" si="32"/>
        <v>0</v>
      </c>
      <c r="H108" s="124">
        <f t="shared" si="33"/>
        <v>0</v>
      </c>
      <c r="I108" s="125">
        <f t="shared" si="34"/>
        <v>0</v>
      </c>
    </row>
    <row r="109" spans="1:9" ht="11.4">
      <c r="A109" s="21" t="s">
        <v>154</v>
      </c>
      <c r="B109" s="123">
        <v>0</v>
      </c>
      <c r="C109" s="124">
        <v>34997.57</v>
      </c>
      <c r="D109" s="124">
        <v>0</v>
      </c>
      <c r="E109" s="124">
        <v>0</v>
      </c>
      <c r="F109" s="124">
        <v>0</v>
      </c>
      <c r="G109" s="124">
        <f t="shared" si="32"/>
        <v>0</v>
      </c>
      <c r="H109" s="124">
        <f t="shared" si="33"/>
        <v>34997.57</v>
      </c>
      <c r="I109" s="125">
        <f t="shared" si="34"/>
        <v>34997.57</v>
      </c>
    </row>
    <row r="110" spans="1:9" ht="11.4">
      <c r="A110" s="21" t="s">
        <v>155</v>
      </c>
      <c r="B110" s="123">
        <v>0</v>
      </c>
      <c r="C110" s="124">
        <v>36816.86</v>
      </c>
      <c r="D110" s="124">
        <v>0</v>
      </c>
      <c r="E110" s="124">
        <v>0</v>
      </c>
      <c r="F110" s="124">
        <v>0</v>
      </c>
      <c r="G110" s="124">
        <f t="shared" si="32"/>
        <v>0</v>
      </c>
      <c r="H110" s="124">
        <f t="shared" si="33"/>
        <v>36816.86</v>
      </c>
      <c r="I110" s="125">
        <f t="shared" si="34"/>
        <v>36816.86</v>
      </c>
    </row>
    <row r="111" spans="1:9" ht="11.4">
      <c r="A111" s="21" t="s">
        <v>156</v>
      </c>
      <c r="B111" s="123">
        <v>0</v>
      </c>
      <c r="C111" s="124">
        <v>243742.33</v>
      </c>
      <c r="D111" s="124">
        <v>0</v>
      </c>
      <c r="E111" s="124">
        <v>0</v>
      </c>
      <c r="F111" s="124">
        <v>0</v>
      </c>
      <c r="G111" s="124">
        <f t="shared" si="32"/>
        <v>0</v>
      </c>
      <c r="H111" s="124">
        <f t="shared" si="33"/>
        <v>243742.33</v>
      </c>
      <c r="I111" s="125">
        <f t="shared" si="34"/>
        <v>243742.33</v>
      </c>
    </row>
    <row r="112" spans="1:9" ht="11.4">
      <c r="A112" s="21" t="s">
        <v>157</v>
      </c>
      <c r="B112" s="123">
        <v>0</v>
      </c>
      <c r="C112" s="124">
        <v>31768.35</v>
      </c>
      <c r="D112" s="124">
        <v>0</v>
      </c>
      <c r="E112" s="124">
        <v>0</v>
      </c>
      <c r="F112" s="124">
        <v>0</v>
      </c>
      <c r="G112" s="124">
        <f t="shared" si="32"/>
        <v>0</v>
      </c>
      <c r="H112" s="124">
        <f t="shared" si="33"/>
        <v>31768.35</v>
      </c>
      <c r="I112" s="125">
        <f t="shared" si="34"/>
        <v>31768.35</v>
      </c>
    </row>
    <row r="113" spans="1:9" ht="11.4">
      <c r="A113" s="21" t="s">
        <v>158</v>
      </c>
      <c r="B113" s="123">
        <v>0</v>
      </c>
      <c r="C113" s="124">
        <v>52659.67</v>
      </c>
      <c r="D113" s="124">
        <v>0</v>
      </c>
      <c r="E113" s="124">
        <v>0</v>
      </c>
      <c r="F113" s="124">
        <v>0</v>
      </c>
      <c r="G113" s="124">
        <f t="shared" si="32"/>
        <v>0</v>
      </c>
      <c r="H113" s="124">
        <f t="shared" si="33"/>
        <v>52659.67</v>
      </c>
      <c r="I113" s="125">
        <f t="shared" si="34"/>
        <v>52659.67</v>
      </c>
    </row>
    <row r="114" spans="1:9" ht="11.4">
      <c r="A114" s="21" t="s">
        <v>159</v>
      </c>
      <c r="B114" s="123">
        <v>0</v>
      </c>
      <c r="C114" s="124">
        <v>0</v>
      </c>
      <c r="D114" s="124">
        <v>0</v>
      </c>
      <c r="E114" s="124">
        <v>0</v>
      </c>
      <c r="F114" s="124">
        <v>0</v>
      </c>
      <c r="G114" s="124">
        <f t="shared" si="32"/>
        <v>0</v>
      </c>
      <c r="H114" s="124">
        <f t="shared" si="33"/>
        <v>0</v>
      </c>
      <c r="I114" s="125">
        <f t="shared" si="34"/>
        <v>0</v>
      </c>
    </row>
    <row r="115" spans="1:9" ht="11.4">
      <c r="A115" s="21" t="s">
        <v>160</v>
      </c>
      <c r="B115" s="123">
        <v>0</v>
      </c>
      <c r="C115" s="124">
        <v>0</v>
      </c>
      <c r="D115" s="124">
        <v>0</v>
      </c>
      <c r="E115" s="124">
        <v>0</v>
      </c>
      <c r="F115" s="124">
        <v>0</v>
      </c>
      <c r="G115" s="124">
        <f t="shared" si="32"/>
        <v>0</v>
      </c>
      <c r="H115" s="124">
        <f t="shared" si="33"/>
        <v>0</v>
      </c>
      <c r="I115" s="125">
        <f t="shared" si="34"/>
        <v>0</v>
      </c>
    </row>
    <row r="116" spans="1:9" ht="11.4">
      <c r="A116" s="21" t="s">
        <v>161</v>
      </c>
      <c r="B116" s="123">
        <v>0</v>
      </c>
      <c r="C116" s="124">
        <v>106077.58999999901</v>
      </c>
      <c r="D116" s="124">
        <v>0</v>
      </c>
      <c r="E116" s="124">
        <v>0</v>
      </c>
      <c r="F116" s="124">
        <v>0</v>
      </c>
      <c r="G116" s="124">
        <f t="shared" si="32"/>
        <v>0</v>
      </c>
      <c r="H116" s="124">
        <f t="shared" si="33"/>
        <v>106077.58999999901</v>
      </c>
      <c r="I116" s="125">
        <f t="shared" si="34"/>
        <v>106077.58999999901</v>
      </c>
    </row>
    <row r="117" spans="1:9" ht="11.4">
      <c r="A117" s="21" t="s">
        <v>162</v>
      </c>
      <c r="B117" s="123">
        <v>0</v>
      </c>
      <c r="C117" s="124">
        <v>20605.5</v>
      </c>
      <c r="D117" s="124">
        <v>0</v>
      </c>
      <c r="E117" s="124">
        <v>0</v>
      </c>
      <c r="F117" s="124">
        <v>0</v>
      </c>
      <c r="G117" s="124">
        <f t="shared" si="32"/>
        <v>0</v>
      </c>
      <c r="H117" s="124">
        <f t="shared" si="33"/>
        <v>20605.5</v>
      </c>
      <c r="I117" s="125">
        <f t="shared" si="34"/>
        <v>20605.5</v>
      </c>
    </row>
    <row r="118" spans="1:9" ht="11.4">
      <c r="A118" s="21" t="s">
        <v>163</v>
      </c>
      <c r="B118" s="123">
        <v>0</v>
      </c>
      <c r="C118" s="124">
        <v>0</v>
      </c>
      <c r="D118" s="124">
        <v>0</v>
      </c>
      <c r="E118" s="124">
        <v>0</v>
      </c>
      <c r="F118" s="124">
        <v>0</v>
      </c>
      <c r="G118" s="124">
        <f t="shared" si="32"/>
        <v>0</v>
      </c>
      <c r="H118" s="124">
        <f t="shared" si="33"/>
        <v>0</v>
      </c>
      <c r="I118" s="125">
        <f t="shared" si="34"/>
        <v>0</v>
      </c>
    </row>
    <row r="119" spans="1:9" ht="11.4">
      <c r="A119" s="21" t="s">
        <v>164</v>
      </c>
      <c r="B119" s="123">
        <v>0</v>
      </c>
      <c r="C119" s="124">
        <v>143367.62</v>
      </c>
      <c r="D119" s="124">
        <v>0</v>
      </c>
      <c r="E119" s="124">
        <v>0</v>
      </c>
      <c r="F119" s="124">
        <v>0</v>
      </c>
      <c r="G119" s="124">
        <f t="shared" si="32"/>
        <v>0</v>
      </c>
      <c r="H119" s="124">
        <f t="shared" si="33"/>
        <v>143367.62</v>
      </c>
      <c r="I119" s="125">
        <f t="shared" si="34"/>
        <v>143367.62</v>
      </c>
    </row>
    <row r="120" spans="1:9" ht="11.4">
      <c r="A120" s="21" t="s">
        <v>165</v>
      </c>
      <c r="B120" s="123">
        <v>0</v>
      </c>
      <c r="C120" s="124">
        <v>34003.699999999997</v>
      </c>
      <c r="D120" s="124">
        <v>0</v>
      </c>
      <c r="E120" s="124">
        <v>0</v>
      </c>
      <c r="F120" s="124">
        <v>0</v>
      </c>
      <c r="G120" s="124">
        <f t="shared" si="32"/>
        <v>0</v>
      </c>
      <c r="H120" s="124">
        <f t="shared" si="33"/>
        <v>34003.699999999997</v>
      </c>
      <c r="I120" s="125">
        <f t="shared" si="34"/>
        <v>34003.699999999997</v>
      </c>
    </row>
    <row r="121" spans="1:9" ht="11.4">
      <c r="A121" s="21" t="s">
        <v>166</v>
      </c>
      <c r="B121" s="123">
        <v>0</v>
      </c>
      <c r="C121" s="124">
        <v>120692.549999999</v>
      </c>
      <c r="D121" s="124">
        <v>0</v>
      </c>
      <c r="E121" s="124">
        <v>0</v>
      </c>
      <c r="F121" s="124">
        <v>0</v>
      </c>
      <c r="G121" s="124">
        <f t="shared" si="32"/>
        <v>0</v>
      </c>
      <c r="H121" s="124">
        <f t="shared" si="33"/>
        <v>120692.549999999</v>
      </c>
      <c r="I121" s="125">
        <f t="shared" si="34"/>
        <v>120692.549999999</v>
      </c>
    </row>
    <row r="122" spans="1:9" ht="11.4">
      <c r="A122" s="21" t="s">
        <v>167</v>
      </c>
      <c r="B122" s="123">
        <v>0</v>
      </c>
      <c r="C122" s="124">
        <v>12483.13</v>
      </c>
      <c r="D122" s="124">
        <v>0</v>
      </c>
      <c r="E122" s="124">
        <v>0</v>
      </c>
      <c r="F122" s="124">
        <v>0</v>
      </c>
      <c r="G122" s="124">
        <f t="shared" si="32"/>
        <v>0</v>
      </c>
      <c r="H122" s="124">
        <f t="shared" si="33"/>
        <v>12483.13</v>
      </c>
      <c r="I122" s="125">
        <f t="shared" si="34"/>
        <v>12483.13</v>
      </c>
    </row>
    <row r="123" spans="1:9" ht="11.4">
      <c r="A123" s="21" t="s">
        <v>168</v>
      </c>
      <c r="B123" s="123">
        <v>0</v>
      </c>
      <c r="C123" s="124">
        <v>299712.32999999903</v>
      </c>
      <c r="D123" s="124">
        <v>0</v>
      </c>
      <c r="E123" s="124">
        <v>0</v>
      </c>
      <c r="F123" s="124">
        <v>0</v>
      </c>
      <c r="G123" s="124">
        <f t="shared" si="32"/>
        <v>0</v>
      </c>
      <c r="H123" s="124">
        <f t="shared" si="33"/>
        <v>299712.32999999903</v>
      </c>
      <c r="I123" s="125">
        <f t="shared" si="34"/>
        <v>299712.32999999903</v>
      </c>
    </row>
    <row r="124" spans="1:9" ht="11.4">
      <c r="A124" s="21" t="s">
        <v>169</v>
      </c>
      <c r="B124" s="123">
        <v>0</v>
      </c>
      <c r="C124" s="124">
        <v>0</v>
      </c>
      <c r="D124" s="124">
        <v>0</v>
      </c>
      <c r="E124" s="124">
        <v>0</v>
      </c>
      <c r="F124" s="124">
        <v>0</v>
      </c>
      <c r="G124" s="124">
        <f t="shared" si="32"/>
        <v>0</v>
      </c>
      <c r="H124" s="124">
        <f t="shared" si="33"/>
        <v>0</v>
      </c>
      <c r="I124" s="125">
        <f t="shared" si="34"/>
        <v>0</v>
      </c>
    </row>
    <row r="125" spans="1:9" ht="11.4">
      <c r="A125" s="21" t="s">
        <v>170</v>
      </c>
      <c r="B125" s="123">
        <v>0</v>
      </c>
      <c r="C125" s="124">
        <v>77903.75</v>
      </c>
      <c r="D125" s="124">
        <v>0</v>
      </c>
      <c r="E125" s="124">
        <v>0</v>
      </c>
      <c r="F125" s="124">
        <v>0</v>
      </c>
      <c r="G125" s="124">
        <f t="shared" si="32"/>
        <v>0</v>
      </c>
      <c r="H125" s="124">
        <f t="shared" si="33"/>
        <v>77903.75</v>
      </c>
      <c r="I125" s="125">
        <f t="shared" si="34"/>
        <v>77903.75</v>
      </c>
    </row>
    <row r="126" spans="1:9" ht="11.4">
      <c r="A126" s="21" t="s">
        <v>171</v>
      </c>
      <c r="B126" s="123">
        <v>0</v>
      </c>
      <c r="C126" s="124">
        <v>16976.25</v>
      </c>
      <c r="D126" s="124">
        <v>0</v>
      </c>
      <c r="E126" s="124">
        <v>0</v>
      </c>
      <c r="F126" s="124">
        <v>0</v>
      </c>
      <c r="G126" s="124">
        <f t="shared" si="32"/>
        <v>0</v>
      </c>
      <c r="H126" s="124">
        <f t="shared" si="33"/>
        <v>16976.25</v>
      </c>
      <c r="I126" s="125">
        <f t="shared" si="34"/>
        <v>16976.25</v>
      </c>
    </row>
    <row r="127" spans="1:9" ht="11.4">
      <c r="A127" s="21" t="s">
        <v>172</v>
      </c>
      <c r="B127" s="123">
        <v>0</v>
      </c>
      <c r="C127" s="124">
        <v>556771.08999999904</v>
      </c>
      <c r="D127" s="124">
        <v>0</v>
      </c>
      <c r="E127" s="124">
        <v>0</v>
      </c>
      <c r="F127" s="124">
        <v>0</v>
      </c>
      <c r="G127" s="124">
        <f t="shared" si="32"/>
        <v>0</v>
      </c>
      <c r="H127" s="124">
        <f t="shared" si="33"/>
        <v>556771.08999999904</v>
      </c>
      <c r="I127" s="125">
        <f t="shared" si="34"/>
        <v>556771.08999999904</v>
      </c>
    </row>
    <row r="128" spans="1:9" ht="11.4">
      <c r="A128" s="21" t="s">
        <v>173</v>
      </c>
      <c r="B128" s="123">
        <v>0</v>
      </c>
      <c r="C128" s="124">
        <v>0</v>
      </c>
      <c r="D128" s="124">
        <v>0</v>
      </c>
      <c r="E128" s="124">
        <v>0</v>
      </c>
      <c r="F128" s="124">
        <v>0</v>
      </c>
      <c r="G128" s="124">
        <f t="shared" si="32"/>
        <v>0</v>
      </c>
      <c r="H128" s="124">
        <f t="shared" si="33"/>
        <v>0</v>
      </c>
      <c r="I128" s="125">
        <f t="shared" si="34"/>
        <v>0</v>
      </c>
    </row>
    <row r="129" spans="1:9" ht="11.4">
      <c r="A129" s="21" t="s">
        <v>174</v>
      </c>
      <c r="B129" s="123">
        <v>0</v>
      </c>
      <c r="C129" s="124">
        <v>0</v>
      </c>
      <c r="D129" s="124">
        <v>0</v>
      </c>
      <c r="E129" s="124">
        <v>0</v>
      </c>
      <c r="F129" s="124">
        <v>0</v>
      </c>
      <c r="G129" s="124">
        <f t="shared" si="32"/>
        <v>0</v>
      </c>
      <c r="H129" s="124">
        <f t="shared" si="33"/>
        <v>0</v>
      </c>
      <c r="I129" s="125">
        <f t="shared" si="34"/>
        <v>0</v>
      </c>
    </row>
    <row r="130" spans="1:9" ht="11.4">
      <c r="A130" s="21" t="s">
        <v>175</v>
      </c>
      <c r="B130" s="123">
        <v>0</v>
      </c>
      <c r="C130" s="124">
        <v>0</v>
      </c>
      <c r="D130" s="124">
        <v>0</v>
      </c>
      <c r="E130" s="124">
        <v>0</v>
      </c>
      <c r="F130" s="124">
        <v>0</v>
      </c>
      <c r="G130" s="124">
        <f t="shared" si="32"/>
        <v>0</v>
      </c>
      <c r="H130" s="124">
        <f t="shared" si="33"/>
        <v>0</v>
      </c>
      <c r="I130" s="125">
        <f t="shared" si="34"/>
        <v>0</v>
      </c>
    </row>
    <row r="131" spans="1:9" ht="11.4">
      <c r="A131" s="21" t="s">
        <v>176</v>
      </c>
      <c r="B131" s="123">
        <v>0</v>
      </c>
      <c r="C131" s="124">
        <v>0</v>
      </c>
      <c r="D131" s="124">
        <v>0</v>
      </c>
      <c r="E131" s="124">
        <v>0</v>
      </c>
      <c r="F131" s="124">
        <v>0</v>
      </c>
      <c r="G131" s="124">
        <f t="shared" ref="G131:G133" si="35">B131+E131</f>
        <v>0</v>
      </c>
      <c r="H131" s="124">
        <f t="shared" ref="H131:H133" si="36">C131+F131</f>
        <v>0</v>
      </c>
      <c r="I131" s="125">
        <f t="shared" ref="I131:I133" si="37">SUM(G131:H131)</f>
        <v>0</v>
      </c>
    </row>
    <row r="132" spans="1:9" ht="11.4">
      <c r="A132" s="21" t="s">
        <v>177</v>
      </c>
      <c r="B132" s="123">
        <v>0</v>
      </c>
      <c r="C132" s="124">
        <v>0</v>
      </c>
      <c r="D132" s="124">
        <v>0</v>
      </c>
      <c r="E132" s="124">
        <v>0</v>
      </c>
      <c r="F132" s="124">
        <v>0</v>
      </c>
      <c r="G132" s="124">
        <f t="shared" si="35"/>
        <v>0</v>
      </c>
      <c r="H132" s="124">
        <f t="shared" si="36"/>
        <v>0</v>
      </c>
      <c r="I132" s="125">
        <f t="shared" si="37"/>
        <v>0</v>
      </c>
    </row>
    <row r="133" spans="1:9" ht="11.4">
      <c r="A133" s="21" t="s">
        <v>178</v>
      </c>
      <c r="B133" s="123">
        <v>0</v>
      </c>
      <c r="C133" s="124">
        <v>1458.1399999999901</v>
      </c>
      <c r="D133" s="124">
        <v>0</v>
      </c>
      <c r="E133" s="124">
        <v>0</v>
      </c>
      <c r="F133" s="124">
        <v>0</v>
      </c>
      <c r="G133" s="124">
        <f t="shared" si="35"/>
        <v>0</v>
      </c>
      <c r="H133" s="124">
        <f t="shared" si="36"/>
        <v>1458.1399999999901</v>
      </c>
      <c r="I133" s="125">
        <f t="shared" si="37"/>
        <v>1458.1399999999901</v>
      </c>
    </row>
    <row r="134" spans="1:9" ht="11.4">
      <c r="A134" s="21" t="s">
        <v>179</v>
      </c>
      <c r="B134" s="126">
        <f>SUM(B67:B133)</f>
        <v>125057644.47999993</v>
      </c>
      <c r="C134" s="111">
        <f t="shared" ref="C134:I134" si="38">SUM(C67:C133)</f>
        <v>4380924.2799999844</v>
      </c>
      <c r="D134" s="111">
        <f t="shared" si="38"/>
        <v>0</v>
      </c>
      <c r="E134" s="111">
        <f t="shared" si="38"/>
        <v>0</v>
      </c>
      <c r="F134" s="111">
        <f t="shared" si="38"/>
        <v>0</v>
      </c>
      <c r="G134" s="111">
        <f t="shared" si="38"/>
        <v>125057644.47999993</v>
      </c>
      <c r="H134" s="111">
        <f t="shared" si="38"/>
        <v>4380924.2799999844</v>
      </c>
      <c r="I134" s="127">
        <f t="shared" si="38"/>
        <v>129438568.75999992</v>
      </c>
    </row>
    <row r="135" spans="1:9" ht="11.4">
      <c r="A135" s="20" t="s">
        <v>180</v>
      </c>
      <c r="B135" s="123"/>
      <c r="C135" s="124"/>
      <c r="D135" s="124"/>
      <c r="E135" s="124"/>
      <c r="F135" s="124"/>
      <c r="G135" s="124"/>
      <c r="H135" s="124"/>
      <c r="I135" s="125"/>
    </row>
    <row r="136" spans="1:9" ht="11.4">
      <c r="A136" s="21" t="s">
        <v>181</v>
      </c>
      <c r="B136" s="123">
        <v>1311569.4499999899</v>
      </c>
      <c r="C136" s="124">
        <v>0</v>
      </c>
      <c r="D136" s="124">
        <v>0</v>
      </c>
      <c r="E136" s="124">
        <v>0</v>
      </c>
      <c r="F136" s="124">
        <v>0</v>
      </c>
      <c r="G136" s="124">
        <f t="shared" ref="G136:G163" si="39">B136+E136</f>
        <v>1311569.4499999899</v>
      </c>
      <c r="H136" s="124">
        <f t="shared" ref="H136:H163" si="40">C136+F136</f>
        <v>0</v>
      </c>
      <c r="I136" s="125">
        <f t="shared" ref="I136:I163" si="41">SUM(G136:H136)</f>
        <v>1311569.4499999899</v>
      </c>
    </row>
    <row r="137" spans="1:9" ht="11.4">
      <c r="A137" s="21" t="s">
        <v>182</v>
      </c>
      <c r="B137" s="123">
        <v>0</v>
      </c>
      <c r="C137" s="124">
        <v>0</v>
      </c>
      <c r="D137" s="124">
        <v>0</v>
      </c>
      <c r="E137" s="124">
        <v>0</v>
      </c>
      <c r="F137" s="124">
        <v>0</v>
      </c>
      <c r="G137" s="124">
        <f t="shared" si="39"/>
        <v>0</v>
      </c>
      <c r="H137" s="124">
        <f t="shared" si="40"/>
        <v>0</v>
      </c>
      <c r="I137" s="125">
        <f t="shared" si="41"/>
        <v>0</v>
      </c>
    </row>
    <row r="138" spans="1:9" ht="11.4">
      <c r="A138" s="21" t="s">
        <v>183</v>
      </c>
      <c r="B138" s="123">
        <v>66489.95</v>
      </c>
      <c r="C138" s="124">
        <v>0</v>
      </c>
      <c r="D138" s="124">
        <v>0</v>
      </c>
      <c r="E138" s="124">
        <v>0</v>
      </c>
      <c r="F138" s="124">
        <v>0</v>
      </c>
      <c r="G138" s="124">
        <f t="shared" si="39"/>
        <v>66489.95</v>
      </c>
      <c r="H138" s="124">
        <f t="shared" si="40"/>
        <v>0</v>
      </c>
      <c r="I138" s="125">
        <f t="shared" si="41"/>
        <v>66489.95</v>
      </c>
    </row>
    <row r="139" spans="1:9" ht="11.4">
      <c r="A139" s="21" t="s">
        <v>184</v>
      </c>
      <c r="B139" s="123">
        <v>514540.11</v>
      </c>
      <c r="C139" s="124">
        <v>0</v>
      </c>
      <c r="D139" s="124">
        <v>0</v>
      </c>
      <c r="E139" s="124">
        <v>0</v>
      </c>
      <c r="F139" s="124">
        <v>0</v>
      </c>
      <c r="G139" s="124">
        <f t="shared" si="39"/>
        <v>514540.11</v>
      </c>
      <c r="H139" s="124">
        <f t="shared" si="40"/>
        <v>0</v>
      </c>
      <c r="I139" s="125">
        <f t="shared" si="41"/>
        <v>514540.11</v>
      </c>
    </row>
    <row r="140" spans="1:9" ht="11.4">
      <c r="A140" s="21" t="s">
        <v>185</v>
      </c>
      <c r="B140" s="123">
        <v>261539.56</v>
      </c>
      <c r="C140" s="124">
        <v>0</v>
      </c>
      <c r="D140" s="124">
        <v>0</v>
      </c>
      <c r="E140" s="124">
        <v>0</v>
      </c>
      <c r="F140" s="124">
        <v>0</v>
      </c>
      <c r="G140" s="124">
        <f t="shared" si="39"/>
        <v>261539.56</v>
      </c>
      <c r="H140" s="124">
        <f t="shared" si="40"/>
        <v>0</v>
      </c>
      <c r="I140" s="125">
        <f t="shared" si="41"/>
        <v>261539.56</v>
      </c>
    </row>
    <row r="141" spans="1:9" ht="11.4">
      <c r="A141" s="21" t="s">
        <v>186</v>
      </c>
      <c r="B141" s="123">
        <v>2377867.4</v>
      </c>
      <c r="C141" s="124">
        <v>0</v>
      </c>
      <c r="D141" s="124">
        <v>0</v>
      </c>
      <c r="E141" s="124">
        <v>0</v>
      </c>
      <c r="F141" s="124">
        <v>0</v>
      </c>
      <c r="G141" s="124">
        <f t="shared" si="39"/>
        <v>2377867.4</v>
      </c>
      <c r="H141" s="124">
        <f t="shared" si="40"/>
        <v>0</v>
      </c>
      <c r="I141" s="125">
        <f t="shared" si="41"/>
        <v>2377867.4</v>
      </c>
    </row>
    <row r="142" spans="1:9" ht="11.4">
      <c r="A142" s="21" t="s">
        <v>187</v>
      </c>
      <c r="B142" s="123">
        <v>-58375.27</v>
      </c>
      <c r="C142" s="124">
        <v>0</v>
      </c>
      <c r="D142" s="124">
        <v>0</v>
      </c>
      <c r="E142" s="124">
        <v>0</v>
      </c>
      <c r="F142" s="124">
        <v>0</v>
      </c>
      <c r="G142" s="124">
        <f t="shared" si="39"/>
        <v>-58375.27</v>
      </c>
      <c r="H142" s="124">
        <f t="shared" si="40"/>
        <v>0</v>
      </c>
      <c r="I142" s="125">
        <f t="shared" si="41"/>
        <v>-58375.27</v>
      </c>
    </row>
    <row r="143" spans="1:9" ht="11.4">
      <c r="A143" s="21" t="s">
        <v>188</v>
      </c>
      <c r="B143" s="123">
        <v>3166952.21</v>
      </c>
      <c r="C143" s="124">
        <v>0</v>
      </c>
      <c r="D143" s="124">
        <v>0</v>
      </c>
      <c r="E143" s="124">
        <v>0</v>
      </c>
      <c r="F143" s="124">
        <v>0</v>
      </c>
      <c r="G143" s="124">
        <f t="shared" si="39"/>
        <v>3166952.21</v>
      </c>
      <c r="H143" s="124">
        <f t="shared" si="40"/>
        <v>0</v>
      </c>
      <c r="I143" s="125">
        <f t="shared" si="41"/>
        <v>3166952.21</v>
      </c>
    </row>
    <row r="144" spans="1:9" ht="11.4">
      <c r="A144" s="21" t="s">
        <v>189</v>
      </c>
      <c r="B144" s="123">
        <v>189145.19</v>
      </c>
      <c r="C144" s="124">
        <v>0</v>
      </c>
      <c r="D144" s="124">
        <v>0</v>
      </c>
      <c r="E144" s="124">
        <v>0</v>
      </c>
      <c r="F144" s="124">
        <v>0</v>
      </c>
      <c r="G144" s="124">
        <f t="shared" si="39"/>
        <v>189145.19</v>
      </c>
      <c r="H144" s="124">
        <f t="shared" si="40"/>
        <v>0</v>
      </c>
      <c r="I144" s="125">
        <f t="shared" si="41"/>
        <v>189145.19</v>
      </c>
    </row>
    <row r="145" spans="1:9" ht="11.4">
      <c r="A145" s="21" t="s">
        <v>190</v>
      </c>
      <c r="B145" s="123">
        <v>1117146.52999999</v>
      </c>
      <c r="C145" s="124">
        <v>0</v>
      </c>
      <c r="D145" s="124">
        <v>0</v>
      </c>
      <c r="E145" s="124">
        <v>0</v>
      </c>
      <c r="F145" s="124">
        <v>0</v>
      </c>
      <c r="G145" s="124">
        <f t="shared" si="39"/>
        <v>1117146.52999999</v>
      </c>
      <c r="H145" s="124">
        <f t="shared" si="40"/>
        <v>0</v>
      </c>
      <c r="I145" s="125">
        <f t="shared" si="41"/>
        <v>1117146.52999999</v>
      </c>
    </row>
    <row r="146" spans="1:9" ht="11.4">
      <c r="A146" s="21" t="s">
        <v>191</v>
      </c>
      <c r="B146" s="123">
        <v>552711.72</v>
      </c>
      <c r="C146" s="124">
        <v>0</v>
      </c>
      <c r="D146" s="124">
        <v>0</v>
      </c>
      <c r="E146" s="124">
        <v>0</v>
      </c>
      <c r="F146" s="124">
        <v>0</v>
      </c>
      <c r="G146" s="124">
        <f t="shared" si="39"/>
        <v>552711.72</v>
      </c>
      <c r="H146" s="124">
        <f t="shared" si="40"/>
        <v>0</v>
      </c>
      <c r="I146" s="125">
        <f t="shared" si="41"/>
        <v>552711.72</v>
      </c>
    </row>
    <row r="147" spans="1:9" ht="11.4">
      <c r="A147" s="21" t="s">
        <v>192</v>
      </c>
      <c r="B147" s="123">
        <v>1807675.32</v>
      </c>
      <c r="C147" s="124">
        <v>0</v>
      </c>
      <c r="D147" s="124">
        <v>0</v>
      </c>
      <c r="E147" s="124">
        <v>0</v>
      </c>
      <c r="F147" s="124">
        <v>0</v>
      </c>
      <c r="G147" s="124">
        <f t="shared" si="39"/>
        <v>1807675.32</v>
      </c>
      <c r="H147" s="124">
        <f t="shared" si="40"/>
        <v>0</v>
      </c>
      <c r="I147" s="125">
        <f t="shared" si="41"/>
        <v>1807675.32</v>
      </c>
    </row>
    <row r="148" spans="1:9" ht="11.4">
      <c r="A148" s="21" t="s">
        <v>193</v>
      </c>
      <c r="B148" s="123">
        <v>109301.19</v>
      </c>
      <c r="C148" s="124">
        <v>0</v>
      </c>
      <c r="D148" s="124">
        <v>0</v>
      </c>
      <c r="E148" s="124">
        <v>0</v>
      </c>
      <c r="F148" s="124">
        <v>0</v>
      </c>
      <c r="G148" s="124">
        <f t="shared" si="39"/>
        <v>109301.19</v>
      </c>
      <c r="H148" s="124">
        <f t="shared" si="40"/>
        <v>0</v>
      </c>
      <c r="I148" s="125">
        <f t="shared" si="41"/>
        <v>109301.19</v>
      </c>
    </row>
    <row r="149" spans="1:9" ht="11.4">
      <c r="A149" s="21" t="s">
        <v>194</v>
      </c>
      <c r="B149" s="123">
        <v>83714.349999999904</v>
      </c>
      <c r="C149" s="124">
        <v>0</v>
      </c>
      <c r="D149" s="124">
        <v>0</v>
      </c>
      <c r="E149" s="124">
        <v>0</v>
      </c>
      <c r="F149" s="124">
        <v>0</v>
      </c>
      <c r="G149" s="124">
        <f t="shared" si="39"/>
        <v>83714.349999999904</v>
      </c>
      <c r="H149" s="124">
        <f t="shared" si="40"/>
        <v>0</v>
      </c>
      <c r="I149" s="125">
        <f t="shared" si="41"/>
        <v>83714.349999999904</v>
      </c>
    </row>
    <row r="150" spans="1:9" ht="11.4">
      <c r="A150" s="21" t="s">
        <v>195</v>
      </c>
      <c r="B150" s="123">
        <v>349.82</v>
      </c>
      <c r="C150" s="124">
        <v>0</v>
      </c>
      <c r="D150" s="124">
        <v>0</v>
      </c>
      <c r="E150" s="124">
        <v>0</v>
      </c>
      <c r="F150" s="124">
        <v>0</v>
      </c>
      <c r="G150" s="124">
        <f t="shared" si="39"/>
        <v>349.82</v>
      </c>
      <c r="H150" s="124">
        <f t="shared" si="40"/>
        <v>0</v>
      </c>
      <c r="I150" s="125">
        <f t="shared" si="41"/>
        <v>349.82</v>
      </c>
    </row>
    <row r="151" spans="1:9" ht="11.4">
      <c r="A151" s="21" t="s">
        <v>196</v>
      </c>
      <c r="B151" s="123">
        <v>0</v>
      </c>
      <c r="C151" s="124">
        <v>0</v>
      </c>
      <c r="D151" s="124">
        <v>0</v>
      </c>
      <c r="E151" s="124">
        <v>0</v>
      </c>
      <c r="F151" s="124">
        <v>0</v>
      </c>
      <c r="G151" s="124">
        <f t="shared" si="39"/>
        <v>0</v>
      </c>
      <c r="H151" s="124">
        <f t="shared" si="40"/>
        <v>0</v>
      </c>
      <c r="I151" s="125">
        <f t="shared" si="41"/>
        <v>0</v>
      </c>
    </row>
    <row r="152" spans="1:9" ht="11.4">
      <c r="A152" s="21" t="s">
        <v>197</v>
      </c>
      <c r="B152" s="123">
        <v>124701.1</v>
      </c>
      <c r="C152" s="124">
        <v>0</v>
      </c>
      <c r="D152" s="124">
        <v>0</v>
      </c>
      <c r="E152" s="124">
        <v>0</v>
      </c>
      <c r="F152" s="124">
        <v>0</v>
      </c>
      <c r="G152" s="124">
        <f t="shared" si="39"/>
        <v>124701.1</v>
      </c>
      <c r="H152" s="124">
        <f t="shared" si="40"/>
        <v>0</v>
      </c>
      <c r="I152" s="125">
        <f t="shared" si="41"/>
        <v>124701.1</v>
      </c>
    </row>
    <row r="153" spans="1:9" ht="11.4">
      <c r="A153" s="21" t="s">
        <v>198</v>
      </c>
      <c r="B153" s="123">
        <v>2251717.89</v>
      </c>
      <c r="C153" s="124">
        <v>0</v>
      </c>
      <c r="D153" s="124">
        <v>0</v>
      </c>
      <c r="E153" s="124">
        <v>0</v>
      </c>
      <c r="F153" s="124">
        <v>0</v>
      </c>
      <c r="G153" s="124">
        <f t="shared" si="39"/>
        <v>2251717.89</v>
      </c>
      <c r="H153" s="124">
        <f t="shared" si="40"/>
        <v>0</v>
      </c>
      <c r="I153" s="125">
        <f t="shared" si="41"/>
        <v>2251717.89</v>
      </c>
    </row>
    <row r="154" spans="1:9" ht="11.4">
      <c r="A154" s="21" t="s">
        <v>199</v>
      </c>
      <c r="B154" s="123">
        <v>6795628.1799999997</v>
      </c>
      <c r="C154" s="124">
        <v>0</v>
      </c>
      <c r="D154" s="124">
        <v>0</v>
      </c>
      <c r="E154" s="124">
        <v>0</v>
      </c>
      <c r="F154" s="124">
        <v>0</v>
      </c>
      <c r="G154" s="124">
        <f t="shared" si="39"/>
        <v>6795628.1799999997</v>
      </c>
      <c r="H154" s="124">
        <f t="shared" si="40"/>
        <v>0</v>
      </c>
      <c r="I154" s="125">
        <f t="shared" si="41"/>
        <v>6795628.1799999997</v>
      </c>
    </row>
    <row r="155" spans="1:9" ht="11.4">
      <c r="A155" s="21" t="s">
        <v>200</v>
      </c>
      <c r="B155" s="123">
        <v>11179.87</v>
      </c>
      <c r="C155" s="124">
        <v>0</v>
      </c>
      <c r="D155" s="124">
        <v>0</v>
      </c>
      <c r="E155" s="124">
        <v>0</v>
      </c>
      <c r="F155" s="124">
        <v>0</v>
      </c>
      <c r="G155" s="124">
        <f t="shared" si="39"/>
        <v>11179.87</v>
      </c>
      <c r="H155" s="124">
        <f t="shared" si="40"/>
        <v>0</v>
      </c>
      <c r="I155" s="125">
        <f t="shared" si="41"/>
        <v>11179.87</v>
      </c>
    </row>
    <row r="156" spans="1:9" ht="11.4">
      <c r="A156" s="21" t="s">
        <v>201</v>
      </c>
      <c r="B156" s="123">
        <v>209961.45</v>
      </c>
      <c r="C156" s="124">
        <v>0</v>
      </c>
      <c r="D156" s="124">
        <v>0</v>
      </c>
      <c r="E156" s="124">
        <v>0</v>
      </c>
      <c r="F156" s="124">
        <v>0</v>
      </c>
      <c r="G156" s="124">
        <f t="shared" si="39"/>
        <v>209961.45</v>
      </c>
      <c r="H156" s="124">
        <f t="shared" si="40"/>
        <v>0</v>
      </c>
      <c r="I156" s="125">
        <f t="shared" si="41"/>
        <v>209961.45</v>
      </c>
    </row>
    <row r="157" spans="1:9" ht="11.4">
      <c r="A157" s="21" t="s">
        <v>202</v>
      </c>
      <c r="B157" s="123">
        <v>0</v>
      </c>
      <c r="C157" s="124">
        <v>0</v>
      </c>
      <c r="D157" s="124">
        <v>0</v>
      </c>
      <c r="E157" s="124">
        <v>0</v>
      </c>
      <c r="F157" s="124">
        <v>0</v>
      </c>
      <c r="G157" s="124">
        <f t="shared" si="39"/>
        <v>0</v>
      </c>
      <c r="H157" s="124">
        <f t="shared" si="40"/>
        <v>0</v>
      </c>
      <c r="I157" s="125">
        <f t="shared" si="41"/>
        <v>0</v>
      </c>
    </row>
    <row r="158" spans="1:9" ht="11.4">
      <c r="A158" s="21" t="s">
        <v>203</v>
      </c>
      <c r="B158" s="123">
        <v>0</v>
      </c>
      <c r="C158" s="124">
        <v>0</v>
      </c>
      <c r="D158" s="124">
        <v>0</v>
      </c>
      <c r="E158" s="124">
        <v>0</v>
      </c>
      <c r="F158" s="124">
        <v>0</v>
      </c>
      <c r="G158" s="124">
        <f t="shared" si="39"/>
        <v>0</v>
      </c>
      <c r="H158" s="124">
        <f t="shared" si="40"/>
        <v>0</v>
      </c>
      <c r="I158" s="125">
        <f t="shared" si="41"/>
        <v>0</v>
      </c>
    </row>
    <row r="159" spans="1:9" ht="11.4">
      <c r="A159" s="21" t="s">
        <v>204</v>
      </c>
      <c r="B159" s="123">
        <v>0</v>
      </c>
      <c r="C159" s="124">
        <v>0</v>
      </c>
      <c r="D159" s="124">
        <v>0</v>
      </c>
      <c r="E159" s="124">
        <v>0</v>
      </c>
      <c r="F159" s="124">
        <v>0</v>
      </c>
      <c r="G159" s="124">
        <f t="shared" si="39"/>
        <v>0</v>
      </c>
      <c r="H159" s="124">
        <f t="shared" si="40"/>
        <v>0</v>
      </c>
      <c r="I159" s="125">
        <f t="shared" si="41"/>
        <v>0</v>
      </c>
    </row>
    <row r="160" spans="1:9" ht="11.4">
      <c r="A160" s="21" t="s">
        <v>205</v>
      </c>
      <c r="B160" s="123">
        <v>0</v>
      </c>
      <c r="C160" s="124">
        <v>0</v>
      </c>
      <c r="D160" s="124">
        <v>0</v>
      </c>
      <c r="E160" s="124">
        <v>0</v>
      </c>
      <c r="F160" s="124">
        <v>0</v>
      </c>
      <c r="G160" s="124">
        <f t="shared" si="39"/>
        <v>0</v>
      </c>
      <c r="H160" s="124">
        <f t="shared" si="40"/>
        <v>0</v>
      </c>
      <c r="I160" s="125">
        <f t="shared" si="41"/>
        <v>0</v>
      </c>
    </row>
    <row r="161" spans="1:9" ht="11.4">
      <c r="A161" s="21" t="s">
        <v>206</v>
      </c>
      <c r="B161" s="123">
        <v>0</v>
      </c>
      <c r="C161" s="124">
        <v>0</v>
      </c>
      <c r="D161" s="124">
        <v>0</v>
      </c>
      <c r="E161" s="124">
        <v>0</v>
      </c>
      <c r="F161" s="124">
        <v>0</v>
      </c>
      <c r="G161" s="124">
        <f t="shared" si="39"/>
        <v>0</v>
      </c>
      <c r="H161" s="124">
        <f t="shared" si="40"/>
        <v>0</v>
      </c>
      <c r="I161" s="125">
        <f t="shared" si="41"/>
        <v>0</v>
      </c>
    </row>
    <row r="162" spans="1:9" ht="11.4">
      <c r="A162" s="21" t="s">
        <v>207</v>
      </c>
      <c r="B162" s="123">
        <v>0</v>
      </c>
      <c r="C162" s="124">
        <v>0</v>
      </c>
      <c r="D162" s="124">
        <v>0</v>
      </c>
      <c r="E162" s="124">
        <v>0</v>
      </c>
      <c r="F162" s="124">
        <v>0</v>
      </c>
      <c r="G162" s="124">
        <f t="shared" si="39"/>
        <v>0</v>
      </c>
      <c r="H162" s="124">
        <f t="shared" si="40"/>
        <v>0</v>
      </c>
      <c r="I162" s="125">
        <f t="shared" si="41"/>
        <v>0</v>
      </c>
    </row>
    <row r="163" spans="1:9" ht="11.4">
      <c r="A163" s="21" t="s">
        <v>208</v>
      </c>
      <c r="B163" s="123">
        <v>0</v>
      </c>
      <c r="C163" s="124">
        <v>0</v>
      </c>
      <c r="D163" s="124">
        <v>0</v>
      </c>
      <c r="E163" s="124">
        <v>0</v>
      </c>
      <c r="F163" s="124">
        <v>0</v>
      </c>
      <c r="G163" s="124">
        <f t="shared" si="39"/>
        <v>0</v>
      </c>
      <c r="H163" s="124">
        <f t="shared" si="40"/>
        <v>0</v>
      </c>
      <c r="I163" s="125">
        <f t="shared" si="41"/>
        <v>0</v>
      </c>
    </row>
    <row r="164" spans="1:9" ht="11.4">
      <c r="A164" s="21" t="s">
        <v>209</v>
      </c>
      <c r="B164" s="126">
        <f>SUM(B136:B163)</f>
        <v>20893816.019999981</v>
      </c>
      <c r="C164" s="111">
        <f t="shared" ref="C164:I164" si="42">SUM(C136:C163)</f>
        <v>0</v>
      </c>
      <c r="D164" s="111">
        <f t="shared" si="42"/>
        <v>0</v>
      </c>
      <c r="E164" s="111">
        <f t="shared" si="42"/>
        <v>0</v>
      </c>
      <c r="F164" s="111">
        <f t="shared" si="42"/>
        <v>0</v>
      </c>
      <c r="G164" s="111">
        <f t="shared" si="42"/>
        <v>20893816.019999981</v>
      </c>
      <c r="H164" s="111">
        <f t="shared" si="42"/>
        <v>0</v>
      </c>
      <c r="I164" s="127">
        <f t="shared" si="42"/>
        <v>20893816.019999981</v>
      </c>
    </row>
    <row r="165" spans="1:9" ht="11.4">
      <c r="A165" s="20" t="s">
        <v>210</v>
      </c>
      <c r="B165" s="123"/>
      <c r="C165" s="124"/>
      <c r="D165" s="124"/>
      <c r="E165" s="124"/>
      <c r="F165" s="124"/>
      <c r="G165" s="124"/>
      <c r="H165" s="124"/>
      <c r="I165" s="125"/>
    </row>
    <row r="166" spans="1:9" ht="11.4">
      <c r="A166" s="21" t="s">
        <v>211</v>
      </c>
      <c r="B166" s="123">
        <v>-11707899.460000001</v>
      </c>
      <c r="C166" s="124">
        <v>0</v>
      </c>
      <c r="D166" s="124">
        <v>0</v>
      </c>
      <c r="E166" s="124">
        <v>0</v>
      </c>
      <c r="F166" s="124">
        <v>0</v>
      </c>
      <c r="G166" s="124">
        <f t="shared" ref="G166:G201" si="43">B166+E166</f>
        <v>-11707899.460000001</v>
      </c>
      <c r="H166" s="124">
        <f t="shared" ref="H166:H201" si="44">C166+F166</f>
        <v>0</v>
      </c>
      <c r="I166" s="125">
        <f t="shared" ref="I166:I201" si="45">SUM(G166:H166)</f>
        <v>-11707899.460000001</v>
      </c>
    </row>
    <row r="167" spans="1:9" ht="11.4">
      <c r="A167" s="21" t="s">
        <v>212</v>
      </c>
      <c r="B167" s="123">
        <v>2556050.73999999</v>
      </c>
      <c r="C167" s="124">
        <v>0</v>
      </c>
      <c r="D167" s="124">
        <v>0</v>
      </c>
      <c r="E167" s="124">
        <v>0</v>
      </c>
      <c r="F167" s="124">
        <v>0</v>
      </c>
      <c r="G167" s="124">
        <f t="shared" si="43"/>
        <v>2556050.73999999</v>
      </c>
      <c r="H167" s="124">
        <f t="shared" si="44"/>
        <v>0</v>
      </c>
      <c r="I167" s="125">
        <f t="shared" si="45"/>
        <v>2556050.73999999</v>
      </c>
    </row>
    <row r="168" spans="1:9" ht="11.4">
      <c r="A168" s="21" t="s">
        <v>213</v>
      </c>
      <c r="B168" s="123">
        <v>1139096.5</v>
      </c>
      <c r="C168" s="124">
        <v>0</v>
      </c>
      <c r="D168" s="124">
        <v>0</v>
      </c>
      <c r="E168" s="124">
        <v>0</v>
      </c>
      <c r="F168" s="124">
        <v>0</v>
      </c>
      <c r="G168" s="124">
        <f t="shared" si="43"/>
        <v>1139096.5</v>
      </c>
      <c r="H168" s="124">
        <f t="shared" si="44"/>
        <v>0</v>
      </c>
      <c r="I168" s="125">
        <f t="shared" si="45"/>
        <v>1139096.5</v>
      </c>
    </row>
    <row r="169" spans="1:9" ht="11.4">
      <c r="A169" s="21" t="s">
        <v>214</v>
      </c>
      <c r="B169" s="123">
        <v>2175101.0399999898</v>
      </c>
      <c r="C169" s="124">
        <v>0</v>
      </c>
      <c r="D169" s="124">
        <v>0</v>
      </c>
      <c r="E169" s="124">
        <v>0</v>
      </c>
      <c r="F169" s="124">
        <v>0</v>
      </c>
      <c r="G169" s="124">
        <f t="shared" si="43"/>
        <v>2175101.0399999898</v>
      </c>
      <c r="H169" s="124">
        <f t="shared" si="44"/>
        <v>0</v>
      </c>
      <c r="I169" s="125">
        <f t="shared" si="45"/>
        <v>2175101.0399999898</v>
      </c>
    </row>
    <row r="170" spans="1:9" ht="11.4">
      <c r="A170" s="21" t="s">
        <v>215</v>
      </c>
      <c r="B170" s="123">
        <v>4910091.71</v>
      </c>
      <c r="C170" s="124">
        <v>0</v>
      </c>
      <c r="D170" s="124">
        <v>0</v>
      </c>
      <c r="E170" s="124">
        <v>0</v>
      </c>
      <c r="F170" s="124">
        <v>0</v>
      </c>
      <c r="G170" s="124">
        <f t="shared" si="43"/>
        <v>4910091.71</v>
      </c>
      <c r="H170" s="124">
        <f t="shared" si="44"/>
        <v>0</v>
      </c>
      <c r="I170" s="125">
        <f t="shared" si="45"/>
        <v>4910091.71</v>
      </c>
    </row>
    <row r="171" spans="1:9" ht="11.4">
      <c r="A171" s="21" t="s">
        <v>216</v>
      </c>
      <c r="B171" s="123">
        <v>394447.82</v>
      </c>
      <c r="C171" s="124">
        <v>0</v>
      </c>
      <c r="D171" s="124">
        <v>0</v>
      </c>
      <c r="E171" s="124">
        <v>0</v>
      </c>
      <c r="F171" s="124">
        <v>0</v>
      </c>
      <c r="G171" s="124">
        <f t="shared" si="43"/>
        <v>394447.82</v>
      </c>
      <c r="H171" s="124">
        <f t="shared" si="44"/>
        <v>0</v>
      </c>
      <c r="I171" s="125">
        <f t="shared" si="45"/>
        <v>394447.82</v>
      </c>
    </row>
    <row r="172" spans="1:9" ht="11.4">
      <c r="A172" s="21" t="s">
        <v>217</v>
      </c>
      <c r="B172" s="123">
        <v>-1476692.1699999899</v>
      </c>
      <c r="C172" s="124">
        <v>0</v>
      </c>
      <c r="D172" s="124">
        <v>0</v>
      </c>
      <c r="E172" s="124">
        <v>0</v>
      </c>
      <c r="F172" s="124">
        <v>0</v>
      </c>
      <c r="G172" s="124">
        <f t="shared" si="43"/>
        <v>-1476692.1699999899</v>
      </c>
      <c r="H172" s="124">
        <f t="shared" si="44"/>
        <v>0</v>
      </c>
      <c r="I172" s="125">
        <f t="shared" si="45"/>
        <v>-1476692.1699999899</v>
      </c>
    </row>
    <row r="173" spans="1:9" ht="11.4">
      <c r="A173" s="21" t="s">
        <v>218</v>
      </c>
      <c r="B173" s="123">
        <v>3082942.2499999902</v>
      </c>
      <c r="C173" s="124">
        <v>0</v>
      </c>
      <c r="D173" s="124">
        <v>0</v>
      </c>
      <c r="E173" s="124">
        <v>0</v>
      </c>
      <c r="F173" s="124">
        <v>0</v>
      </c>
      <c r="G173" s="124">
        <f t="shared" si="43"/>
        <v>3082942.2499999902</v>
      </c>
      <c r="H173" s="124">
        <f t="shared" si="44"/>
        <v>0</v>
      </c>
      <c r="I173" s="125">
        <f t="shared" si="45"/>
        <v>3082942.2499999902</v>
      </c>
    </row>
    <row r="174" spans="1:9" ht="11.4">
      <c r="A174" s="21" t="s">
        <v>219</v>
      </c>
      <c r="B174" s="123">
        <v>17982536.2299999</v>
      </c>
      <c r="C174" s="124">
        <v>0</v>
      </c>
      <c r="D174" s="124">
        <v>0</v>
      </c>
      <c r="E174" s="124">
        <v>0</v>
      </c>
      <c r="F174" s="124">
        <v>0</v>
      </c>
      <c r="G174" s="124">
        <f t="shared" si="43"/>
        <v>17982536.2299999</v>
      </c>
      <c r="H174" s="124">
        <f t="shared" si="44"/>
        <v>0</v>
      </c>
      <c r="I174" s="125">
        <f t="shared" si="45"/>
        <v>17982536.2299999</v>
      </c>
    </row>
    <row r="175" spans="1:9" ht="11.4">
      <c r="A175" s="21" t="s">
        <v>220</v>
      </c>
      <c r="B175" s="123">
        <v>1271417.55999999</v>
      </c>
      <c r="C175" s="124">
        <v>0</v>
      </c>
      <c r="D175" s="124">
        <v>0</v>
      </c>
      <c r="E175" s="124">
        <v>0</v>
      </c>
      <c r="F175" s="124">
        <v>0</v>
      </c>
      <c r="G175" s="124">
        <f t="shared" si="43"/>
        <v>1271417.55999999</v>
      </c>
      <c r="H175" s="124">
        <f t="shared" si="44"/>
        <v>0</v>
      </c>
      <c r="I175" s="125">
        <f t="shared" si="45"/>
        <v>1271417.55999999</v>
      </c>
    </row>
    <row r="176" spans="1:9" ht="11.4">
      <c r="A176" s="21" t="s">
        <v>221</v>
      </c>
      <c r="B176" s="123">
        <v>472605.11</v>
      </c>
      <c r="C176" s="124">
        <v>0</v>
      </c>
      <c r="D176" s="124">
        <v>0</v>
      </c>
      <c r="E176" s="124">
        <v>0</v>
      </c>
      <c r="F176" s="124">
        <v>0</v>
      </c>
      <c r="G176" s="124">
        <f t="shared" si="43"/>
        <v>472605.11</v>
      </c>
      <c r="H176" s="124">
        <f t="shared" si="44"/>
        <v>0</v>
      </c>
      <c r="I176" s="125">
        <f t="shared" si="45"/>
        <v>472605.11</v>
      </c>
    </row>
    <row r="177" spans="1:9" ht="11.4">
      <c r="A177" s="21" t="s">
        <v>222</v>
      </c>
      <c r="B177" s="123">
        <v>0</v>
      </c>
      <c r="C177" s="124">
        <v>0</v>
      </c>
      <c r="D177" s="124">
        <v>0</v>
      </c>
      <c r="E177" s="124">
        <v>0</v>
      </c>
      <c r="F177" s="124">
        <v>0</v>
      </c>
      <c r="G177" s="124">
        <f t="shared" si="43"/>
        <v>0</v>
      </c>
      <c r="H177" s="124">
        <f t="shared" si="44"/>
        <v>0</v>
      </c>
      <c r="I177" s="125">
        <f t="shared" si="45"/>
        <v>0</v>
      </c>
    </row>
    <row r="178" spans="1:9" ht="11.4">
      <c r="A178" s="21" t="s">
        <v>223</v>
      </c>
      <c r="B178" s="123">
        <v>1840992.62</v>
      </c>
      <c r="C178" s="124">
        <v>0</v>
      </c>
      <c r="D178" s="124">
        <v>0</v>
      </c>
      <c r="E178" s="124">
        <v>0</v>
      </c>
      <c r="F178" s="124">
        <v>0</v>
      </c>
      <c r="G178" s="124">
        <f t="shared" si="43"/>
        <v>1840992.62</v>
      </c>
      <c r="H178" s="124">
        <f t="shared" si="44"/>
        <v>0</v>
      </c>
      <c r="I178" s="125">
        <f t="shared" si="45"/>
        <v>1840992.62</v>
      </c>
    </row>
    <row r="179" spans="1:9" ht="11.4">
      <c r="A179" s="21" t="s">
        <v>224</v>
      </c>
      <c r="B179" s="123">
        <v>37943900.140000001</v>
      </c>
      <c r="C179" s="124">
        <v>0</v>
      </c>
      <c r="D179" s="124">
        <v>0</v>
      </c>
      <c r="E179" s="124">
        <v>0</v>
      </c>
      <c r="F179" s="124">
        <v>0</v>
      </c>
      <c r="G179" s="124">
        <f t="shared" si="43"/>
        <v>37943900.140000001</v>
      </c>
      <c r="H179" s="124">
        <f t="shared" si="44"/>
        <v>0</v>
      </c>
      <c r="I179" s="125">
        <f t="shared" si="45"/>
        <v>37943900.140000001</v>
      </c>
    </row>
    <row r="180" spans="1:9" ht="11.4">
      <c r="A180" s="21" t="s">
        <v>225</v>
      </c>
      <c r="B180" s="123">
        <v>12822043.2399999</v>
      </c>
      <c r="C180" s="124">
        <v>0</v>
      </c>
      <c r="D180" s="124">
        <v>0</v>
      </c>
      <c r="E180" s="124">
        <v>0</v>
      </c>
      <c r="F180" s="124">
        <v>0</v>
      </c>
      <c r="G180" s="124">
        <f t="shared" si="43"/>
        <v>12822043.2399999</v>
      </c>
      <c r="H180" s="124">
        <f t="shared" si="44"/>
        <v>0</v>
      </c>
      <c r="I180" s="125">
        <f t="shared" si="45"/>
        <v>12822043.2399999</v>
      </c>
    </row>
    <row r="181" spans="1:9" ht="11.4">
      <c r="A181" s="21" t="s">
        <v>226</v>
      </c>
      <c r="B181" s="123">
        <v>145905.47999999899</v>
      </c>
      <c r="C181" s="124">
        <v>0</v>
      </c>
      <c r="D181" s="124">
        <v>0</v>
      </c>
      <c r="E181" s="124">
        <v>0</v>
      </c>
      <c r="F181" s="124">
        <v>0</v>
      </c>
      <c r="G181" s="124">
        <f t="shared" si="43"/>
        <v>145905.47999999899</v>
      </c>
      <c r="H181" s="124">
        <f t="shared" si="44"/>
        <v>0</v>
      </c>
      <c r="I181" s="125">
        <f t="shared" si="45"/>
        <v>145905.47999999899</v>
      </c>
    </row>
    <row r="182" spans="1:9" ht="11.4">
      <c r="A182" s="21" t="s">
        <v>227</v>
      </c>
      <c r="B182" s="123">
        <v>2255929.63</v>
      </c>
      <c r="C182" s="124">
        <v>0</v>
      </c>
      <c r="D182" s="124">
        <v>0</v>
      </c>
      <c r="E182" s="124">
        <v>0</v>
      </c>
      <c r="F182" s="124">
        <v>0</v>
      </c>
      <c r="G182" s="124">
        <f t="shared" si="43"/>
        <v>2255929.63</v>
      </c>
      <c r="H182" s="124">
        <f t="shared" si="44"/>
        <v>0</v>
      </c>
      <c r="I182" s="125">
        <f t="shared" si="45"/>
        <v>2255929.63</v>
      </c>
    </row>
    <row r="183" spans="1:9" ht="11.4">
      <c r="A183" s="21" t="s">
        <v>228</v>
      </c>
      <c r="B183" s="123">
        <v>473522.65</v>
      </c>
      <c r="C183" s="124">
        <v>0</v>
      </c>
      <c r="D183" s="124">
        <v>0</v>
      </c>
      <c r="E183" s="124">
        <v>0</v>
      </c>
      <c r="F183" s="124">
        <v>0</v>
      </c>
      <c r="G183" s="124">
        <f t="shared" si="43"/>
        <v>473522.65</v>
      </c>
      <c r="H183" s="124">
        <f t="shared" si="44"/>
        <v>0</v>
      </c>
      <c r="I183" s="125">
        <f t="shared" si="45"/>
        <v>473522.65</v>
      </c>
    </row>
    <row r="184" spans="1:9" ht="11.4">
      <c r="A184" s="21" t="s">
        <v>229</v>
      </c>
      <c r="B184" s="123">
        <v>0</v>
      </c>
      <c r="C184" s="124">
        <v>0</v>
      </c>
      <c r="D184" s="124">
        <v>0</v>
      </c>
      <c r="E184" s="124">
        <v>0</v>
      </c>
      <c r="F184" s="124">
        <v>0</v>
      </c>
      <c r="G184" s="124">
        <f t="shared" si="43"/>
        <v>0</v>
      </c>
      <c r="H184" s="124">
        <f t="shared" si="44"/>
        <v>0</v>
      </c>
      <c r="I184" s="125">
        <f t="shared" si="45"/>
        <v>0</v>
      </c>
    </row>
    <row r="185" spans="1:9" ht="11.4">
      <c r="A185" s="21" t="s">
        <v>230</v>
      </c>
      <c r="B185" s="123">
        <v>0</v>
      </c>
      <c r="C185" s="124">
        <v>2242133.9</v>
      </c>
      <c r="D185" s="124">
        <v>0</v>
      </c>
      <c r="E185" s="124">
        <v>0</v>
      </c>
      <c r="F185" s="124">
        <v>0</v>
      </c>
      <c r="G185" s="124">
        <f t="shared" si="43"/>
        <v>0</v>
      </c>
      <c r="H185" s="124">
        <f t="shared" si="44"/>
        <v>2242133.9</v>
      </c>
      <c r="I185" s="125">
        <f t="shared" si="45"/>
        <v>2242133.9</v>
      </c>
    </row>
    <row r="186" spans="1:9" ht="11.4">
      <c r="A186" s="21" t="s">
        <v>231</v>
      </c>
      <c r="B186" s="123">
        <v>0</v>
      </c>
      <c r="C186" s="124">
        <v>230473.929999999</v>
      </c>
      <c r="D186" s="124">
        <v>0</v>
      </c>
      <c r="E186" s="124">
        <v>0</v>
      </c>
      <c r="F186" s="124">
        <v>0</v>
      </c>
      <c r="G186" s="124">
        <f t="shared" si="43"/>
        <v>0</v>
      </c>
      <c r="H186" s="124">
        <f t="shared" si="44"/>
        <v>230473.929999999</v>
      </c>
      <c r="I186" s="125">
        <f t="shared" si="45"/>
        <v>230473.929999999</v>
      </c>
    </row>
    <row r="187" spans="1:9" ht="11.4">
      <c r="A187" s="21" t="s">
        <v>232</v>
      </c>
      <c r="B187" s="123">
        <v>0</v>
      </c>
      <c r="C187" s="124">
        <v>15874763.1199999</v>
      </c>
      <c r="D187" s="124">
        <v>0</v>
      </c>
      <c r="E187" s="124">
        <v>0</v>
      </c>
      <c r="F187" s="124">
        <v>0</v>
      </c>
      <c r="G187" s="124">
        <f t="shared" si="43"/>
        <v>0</v>
      </c>
      <c r="H187" s="124">
        <f t="shared" si="44"/>
        <v>15874763.1199999</v>
      </c>
      <c r="I187" s="125">
        <f t="shared" si="45"/>
        <v>15874763.1199999</v>
      </c>
    </row>
    <row r="188" spans="1:9" ht="11.4">
      <c r="A188" s="21" t="s">
        <v>233</v>
      </c>
      <c r="B188" s="123">
        <v>0</v>
      </c>
      <c r="C188" s="124">
        <v>1338284.76</v>
      </c>
      <c r="D188" s="124">
        <v>0</v>
      </c>
      <c r="E188" s="124">
        <v>0</v>
      </c>
      <c r="F188" s="124">
        <v>0</v>
      </c>
      <c r="G188" s="124">
        <f t="shared" si="43"/>
        <v>0</v>
      </c>
      <c r="H188" s="124">
        <f t="shared" si="44"/>
        <v>1338284.76</v>
      </c>
      <c r="I188" s="125">
        <f t="shared" si="45"/>
        <v>1338284.76</v>
      </c>
    </row>
    <row r="189" spans="1:9" ht="11.4">
      <c r="A189" s="21" t="s">
        <v>234</v>
      </c>
      <c r="B189" s="123">
        <v>0</v>
      </c>
      <c r="C189" s="124">
        <v>303920.48</v>
      </c>
      <c r="D189" s="124">
        <v>0</v>
      </c>
      <c r="E189" s="124">
        <v>0</v>
      </c>
      <c r="F189" s="124">
        <v>0</v>
      </c>
      <c r="G189" s="124">
        <f t="shared" si="43"/>
        <v>0</v>
      </c>
      <c r="H189" s="124">
        <f t="shared" si="44"/>
        <v>303920.48</v>
      </c>
      <c r="I189" s="125">
        <f t="shared" si="45"/>
        <v>303920.48</v>
      </c>
    </row>
    <row r="190" spans="1:9" ht="11.4">
      <c r="A190" s="21" t="s">
        <v>235</v>
      </c>
      <c r="B190" s="123">
        <v>0</v>
      </c>
      <c r="C190" s="124">
        <v>2534435.6899999902</v>
      </c>
      <c r="D190" s="124">
        <v>0</v>
      </c>
      <c r="E190" s="124">
        <v>0</v>
      </c>
      <c r="F190" s="124">
        <v>0</v>
      </c>
      <c r="G190" s="124">
        <f t="shared" si="43"/>
        <v>0</v>
      </c>
      <c r="H190" s="124">
        <f t="shared" si="44"/>
        <v>2534435.6899999902</v>
      </c>
      <c r="I190" s="125">
        <f t="shared" si="45"/>
        <v>2534435.6899999902</v>
      </c>
    </row>
    <row r="191" spans="1:9" ht="11.4">
      <c r="A191" s="21" t="s">
        <v>236</v>
      </c>
      <c r="B191" s="123">
        <v>0</v>
      </c>
      <c r="C191" s="124">
        <v>3760085.6399999899</v>
      </c>
      <c r="D191" s="124">
        <v>0</v>
      </c>
      <c r="E191" s="124">
        <v>0</v>
      </c>
      <c r="F191" s="124">
        <v>0</v>
      </c>
      <c r="G191" s="124">
        <f t="shared" si="43"/>
        <v>0</v>
      </c>
      <c r="H191" s="124">
        <f t="shared" si="44"/>
        <v>3760085.6399999899</v>
      </c>
      <c r="I191" s="125">
        <f t="shared" si="45"/>
        <v>3760085.6399999899</v>
      </c>
    </row>
    <row r="192" spans="1:9" ht="11.4">
      <c r="A192" s="21" t="s">
        <v>237</v>
      </c>
      <c r="B192" s="123">
        <v>0</v>
      </c>
      <c r="C192" s="124">
        <v>15149734.6299999</v>
      </c>
      <c r="D192" s="124">
        <v>0</v>
      </c>
      <c r="E192" s="124">
        <v>0</v>
      </c>
      <c r="F192" s="124">
        <v>0</v>
      </c>
      <c r="G192" s="124">
        <f t="shared" si="43"/>
        <v>0</v>
      </c>
      <c r="H192" s="124">
        <f t="shared" si="44"/>
        <v>15149734.6299999</v>
      </c>
      <c r="I192" s="125">
        <f t="shared" si="45"/>
        <v>15149734.6299999</v>
      </c>
    </row>
    <row r="193" spans="1:12" ht="11.4">
      <c r="A193" s="21" t="s">
        <v>238</v>
      </c>
      <c r="B193" s="123">
        <v>0</v>
      </c>
      <c r="C193" s="124">
        <v>256849.18</v>
      </c>
      <c r="D193" s="124">
        <v>0</v>
      </c>
      <c r="E193" s="124">
        <v>0</v>
      </c>
      <c r="F193" s="124">
        <v>0</v>
      </c>
      <c r="G193" s="124">
        <f t="shared" si="43"/>
        <v>0</v>
      </c>
      <c r="H193" s="124">
        <f t="shared" si="44"/>
        <v>256849.18</v>
      </c>
      <c r="I193" s="125">
        <f t="shared" si="45"/>
        <v>256849.18</v>
      </c>
    </row>
    <row r="194" spans="1:12" ht="11.4">
      <c r="A194" s="21" t="s">
        <v>239</v>
      </c>
      <c r="B194" s="123">
        <v>0</v>
      </c>
      <c r="C194" s="124">
        <v>509649.32</v>
      </c>
      <c r="D194" s="124">
        <v>0</v>
      </c>
      <c r="E194" s="124">
        <v>0</v>
      </c>
      <c r="F194" s="124">
        <v>0</v>
      </c>
      <c r="G194" s="124">
        <f t="shared" si="43"/>
        <v>0</v>
      </c>
      <c r="H194" s="124">
        <f t="shared" si="44"/>
        <v>509649.32</v>
      </c>
      <c r="I194" s="125">
        <f t="shared" si="45"/>
        <v>509649.32</v>
      </c>
    </row>
    <row r="195" spans="1:12" ht="11.4">
      <c r="A195" s="21" t="s">
        <v>240</v>
      </c>
      <c r="B195" s="123">
        <v>0</v>
      </c>
      <c r="C195" s="124">
        <v>175705.91999999899</v>
      </c>
      <c r="D195" s="124">
        <v>0</v>
      </c>
      <c r="E195" s="124">
        <v>0</v>
      </c>
      <c r="F195" s="124">
        <v>0</v>
      </c>
      <c r="G195" s="124">
        <f t="shared" si="43"/>
        <v>0</v>
      </c>
      <c r="H195" s="124">
        <f t="shared" si="44"/>
        <v>175705.91999999899</v>
      </c>
      <c r="I195" s="125">
        <f t="shared" si="45"/>
        <v>175705.91999999899</v>
      </c>
    </row>
    <row r="196" spans="1:12" ht="11.4">
      <c r="A196" s="21" t="s">
        <v>241</v>
      </c>
      <c r="B196" s="123">
        <v>0</v>
      </c>
      <c r="C196" s="124">
        <v>9079977.0699999891</v>
      </c>
      <c r="D196" s="124">
        <v>0</v>
      </c>
      <c r="E196" s="124">
        <v>0</v>
      </c>
      <c r="F196" s="124">
        <v>0</v>
      </c>
      <c r="G196" s="124">
        <f t="shared" si="43"/>
        <v>0</v>
      </c>
      <c r="H196" s="124">
        <f t="shared" si="44"/>
        <v>9079977.0699999891</v>
      </c>
      <c r="I196" s="125">
        <f t="shared" si="45"/>
        <v>9079977.0699999891</v>
      </c>
    </row>
    <row r="197" spans="1:12" ht="11.4">
      <c r="A197" s="21" t="s">
        <v>242</v>
      </c>
      <c r="B197" s="123">
        <v>0</v>
      </c>
      <c r="C197" s="124">
        <v>848992.02999999898</v>
      </c>
      <c r="D197" s="124">
        <v>0</v>
      </c>
      <c r="E197" s="124">
        <v>0</v>
      </c>
      <c r="F197" s="124">
        <v>0</v>
      </c>
      <c r="G197" s="124">
        <f t="shared" si="43"/>
        <v>0</v>
      </c>
      <c r="H197" s="124">
        <f t="shared" si="44"/>
        <v>848992.02999999898</v>
      </c>
      <c r="I197" s="125">
        <f t="shared" si="45"/>
        <v>848992.02999999898</v>
      </c>
    </row>
    <row r="198" spans="1:12" ht="11.4">
      <c r="A198" s="21" t="s">
        <v>243</v>
      </c>
      <c r="B198" s="123">
        <v>0</v>
      </c>
      <c r="C198" s="124">
        <v>333250.89</v>
      </c>
      <c r="D198" s="124">
        <v>0</v>
      </c>
      <c r="E198" s="124">
        <v>0</v>
      </c>
      <c r="F198" s="124">
        <v>0</v>
      </c>
      <c r="G198" s="124">
        <f t="shared" si="43"/>
        <v>0</v>
      </c>
      <c r="H198" s="124">
        <f t="shared" si="44"/>
        <v>333250.89</v>
      </c>
      <c r="I198" s="125">
        <f t="shared" si="45"/>
        <v>333250.89</v>
      </c>
    </row>
    <row r="199" spans="1:12" ht="11.4">
      <c r="A199" s="21" t="s">
        <v>244</v>
      </c>
      <c r="B199" s="123">
        <v>0</v>
      </c>
      <c r="C199" s="124">
        <v>5519071.4400000004</v>
      </c>
      <c r="D199" s="124">
        <v>0</v>
      </c>
      <c r="E199" s="124">
        <v>0</v>
      </c>
      <c r="F199" s="124">
        <v>0</v>
      </c>
      <c r="G199" s="124">
        <f t="shared" si="43"/>
        <v>0</v>
      </c>
      <c r="H199" s="124">
        <f t="shared" si="44"/>
        <v>5519071.4400000004</v>
      </c>
      <c r="I199" s="125">
        <f t="shared" si="45"/>
        <v>5519071.4400000004</v>
      </c>
    </row>
    <row r="200" spans="1:12" ht="11.4">
      <c r="A200" s="21" t="s">
        <v>245</v>
      </c>
      <c r="B200" s="123">
        <v>0</v>
      </c>
      <c r="C200" s="124">
        <v>328942.12999999902</v>
      </c>
      <c r="D200" s="124">
        <v>0</v>
      </c>
      <c r="E200" s="124">
        <v>0</v>
      </c>
      <c r="F200" s="124">
        <v>0</v>
      </c>
      <c r="G200" s="124">
        <f t="shared" si="43"/>
        <v>0</v>
      </c>
      <c r="H200" s="124">
        <f t="shared" si="44"/>
        <v>328942.12999999902</v>
      </c>
      <c r="I200" s="125">
        <f t="shared" si="45"/>
        <v>328942.12999999902</v>
      </c>
    </row>
    <row r="201" spans="1:12" ht="11.4">
      <c r="A201" s="21" t="s">
        <v>246</v>
      </c>
      <c r="B201" s="123">
        <v>0</v>
      </c>
      <c r="C201" s="124">
        <v>598231.65</v>
      </c>
      <c r="D201" s="124">
        <v>0</v>
      </c>
      <c r="E201" s="124">
        <v>0</v>
      </c>
      <c r="F201" s="124">
        <v>0</v>
      </c>
      <c r="G201" s="124">
        <f t="shared" si="43"/>
        <v>0</v>
      </c>
      <c r="H201" s="124">
        <f t="shared" si="44"/>
        <v>598231.65</v>
      </c>
      <c r="I201" s="125">
        <f t="shared" si="45"/>
        <v>598231.65</v>
      </c>
    </row>
    <row r="202" spans="1:12" ht="11.4">
      <c r="A202" s="21" t="s">
        <v>247</v>
      </c>
      <c r="B202" s="126">
        <f>SUM(B166:B201)</f>
        <v>76281991.08999978</v>
      </c>
      <c r="C202" s="111">
        <f t="shared" ref="C202:I202" si="46">SUM(C166:C201)</f>
        <v>59084501.779999778</v>
      </c>
      <c r="D202" s="111">
        <f t="shared" si="46"/>
        <v>0</v>
      </c>
      <c r="E202" s="111">
        <f t="shared" si="46"/>
        <v>0</v>
      </c>
      <c r="F202" s="111">
        <f t="shared" si="46"/>
        <v>0</v>
      </c>
      <c r="G202" s="111">
        <f t="shared" si="46"/>
        <v>76281991.08999978</v>
      </c>
      <c r="H202" s="111">
        <f t="shared" si="46"/>
        <v>59084501.779999778</v>
      </c>
      <c r="I202" s="127">
        <f t="shared" si="46"/>
        <v>135366492.86999956</v>
      </c>
    </row>
    <row r="203" spans="1:12" ht="11.4">
      <c r="A203" s="20" t="s">
        <v>248</v>
      </c>
      <c r="B203" s="123"/>
      <c r="C203" s="124"/>
      <c r="D203" s="124"/>
      <c r="E203" s="124"/>
      <c r="F203" s="124"/>
      <c r="G203" s="124"/>
      <c r="H203" s="124"/>
      <c r="I203" s="125"/>
    </row>
    <row r="204" spans="1:12" ht="11.4">
      <c r="A204" s="21" t="s">
        <v>249</v>
      </c>
      <c r="B204" s="123">
        <v>0</v>
      </c>
      <c r="C204" s="124">
        <v>0</v>
      </c>
      <c r="D204" s="124">
        <v>221055.95</v>
      </c>
      <c r="E204" s="124">
        <v>128433.50695</v>
      </c>
      <c r="F204" s="124">
        <v>92622.443050000002</v>
      </c>
      <c r="G204" s="124">
        <f t="shared" ref="G204:G208" si="47">B204+E204</f>
        <v>128433.50695</v>
      </c>
      <c r="H204" s="124">
        <f t="shared" ref="H204:H208" si="48">C204+F204</f>
        <v>92622.443050000002</v>
      </c>
      <c r="I204" s="125">
        <f t="shared" ref="I204:I208" si="49">SUM(G204:H204)</f>
        <v>221055.95</v>
      </c>
      <c r="J204" s="68"/>
      <c r="K204" s="68"/>
      <c r="L204" s="68"/>
    </row>
    <row r="205" spans="1:12" ht="11.4">
      <c r="A205" s="21" t="s">
        <v>250</v>
      </c>
      <c r="B205" s="123">
        <v>10231631.4599999</v>
      </c>
      <c r="C205" s="124">
        <v>7485279.0599999996</v>
      </c>
      <c r="D205" s="124">
        <v>946472.38</v>
      </c>
      <c r="E205" s="124">
        <v>594100.71292600001</v>
      </c>
      <c r="F205" s="124">
        <v>352371.667074</v>
      </c>
      <c r="G205" s="124">
        <f t="shared" si="47"/>
        <v>10825732.172925901</v>
      </c>
      <c r="H205" s="124">
        <f t="shared" si="48"/>
        <v>7837650.7270739991</v>
      </c>
      <c r="I205" s="125">
        <f t="shared" si="49"/>
        <v>18663382.899999902</v>
      </c>
      <c r="J205" s="68"/>
      <c r="K205" s="68"/>
      <c r="L205" s="68"/>
    </row>
    <row r="206" spans="1:12" ht="11.4">
      <c r="A206" s="21" t="s">
        <v>251</v>
      </c>
      <c r="B206" s="123">
        <v>1181259.4099999999</v>
      </c>
      <c r="C206" s="124">
        <v>877039.29</v>
      </c>
      <c r="D206" s="124">
        <v>36340924.689999998</v>
      </c>
      <c r="E206" s="124">
        <v>21114077.244890001</v>
      </c>
      <c r="F206" s="124">
        <v>15226847.4451099</v>
      </c>
      <c r="G206" s="124">
        <f t="shared" si="47"/>
        <v>22295336.654890001</v>
      </c>
      <c r="H206" s="124">
        <f t="shared" si="48"/>
        <v>16103886.735109899</v>
      </c>
      <c r="I206" s="125">
        <f t="shared" si="49"/>
        <v>38399223.389999896</v>
      </c>
      <c r="J206" s="68"/>
      <c r="K206" s="68"/>
      <c r="L206" s="68"/>
    </row>
    <row r="207" spans="1:12" ht="11.4">
      <c r="A207" s="21" t="s">
        <v>252</v>
      </c>
      <c r="B207" s="123">
        <v>16024853.77</v>
      </c>
      <c r="C207" s="124">
        <v>4285876.5599999996</v>
      </c>
      <c r="D207" s="124">
        <v>0</v>
      </c>
      <c r="E207" s="124">
        <v>0</v>
      </c>
      <c r="F207" s="124">
        <v>0</v>
      </c>
      <c r="G207" s="124">
        <f t="shared" si="47"/>
        <v>16024853.77</v>
      </c>
      <c r="H207" s="124">
        <f t="shared" si="48"/>
        <v>4285876.5599999996</v>
      </c>
      <c r="I207" s="125">
        <f t="shared" si="49"/>
        <v>20310730.329999998</v>
      </c>
      <c r="J207" s="68"/>
      <c r="K207" s="68"/>
      <c r="L207" s="68"/>
    </row>
    <row r="208" spans="1:12" ht="11.4">
      <c r="A208" s="21" t="s">
        <v>253</v>
      </c>
      <c r="B208" s="123">
        <v>0</v>
      </c>
      <c r="C208" s="124">
        <v>0</v>
      </c>
      <c r="D208" s="124">
        <v>0</v>
      </c>
      <c r="E208" s="124">
        <v>0</v>
      </c>
      <c r="F208" s="124">
        <v>0</v>
      </c>
      <c r="G208" s="124">
        <f t="shared" si="47"/>
        <v>0</v>
      </c>
      <c r="H208" s="124">
        <f t="shared" si="48"/>
        <v>0</v>
      </c>
      <c r="I208" s="125">
        <f t="shared" si="49"/>
        <v>0</v>
      </c>
    </row>
    <row r="209" spans="1:12" ht="11.4">
      <c r="A209" s="21" t="s">
        <v>254</v>
      </c>
      <c r="B209" s="126">
        <f>SUM(B204:B208)</f>
        <v>27437744.6399999</v>
      </c>
      <c r="C209" s="111">
        <f t="shared" ref="C209:I209" si="50">SUM(C204:C208)</f>
        <v>12648194.91</v>
      </c>
      <c r="D209" s="111">
        <f t="shared" si="50"/>
        <v>37508453.019999996</v>
      </c>
      <c r="E209" s="111">
        <f t="shared" si="50"/>
        <v>21836611.464765999</v>
      </c>
      <c r="F209" s="111">
        <f t="shared" si="50"/>
        <v>15671841.5552339</v>
      </c>
      <c r="G209" s="111">
        <f t="shared" si="50"/>
        <v>49274356.104765907</v>
      </c>
      <c r="H209" s="111">
        <f t="shared" si="50"/>
        <v>28320036.465233896</v>
      </c>
      <c r="I209" s="127">
        <f t="shared" si="50"/>
        <v>77594392.569999799</v>
      </c>
    </row>
    <row r="210" spans="1:12" ht="11.4">
      <c r="A210" s="20" t="s">
        <v>255</v>
      </c>
      <c r="B210" s="123"/>
      <c r="C210" s="124"/>
      <c r="D210" s="124"/>
      <c r="E210" s="124"/>
      <c r="F210" s="124"/>
      <c r="G210" s="124"/>
      <c r="H210" s="124"/>
      <c r="I210" s="125"/>
    </row>
    <row r="211" spans="1:12" ht="11.4">
      <c r="A211" s="21" t="s">
        <v>256</v>
      </c>
      <c r="B211" s="123">
        <v>18051331.8199999</v>
      </c>
      <c r="C211" s="124">
        <v>6421990.4699999997</v>
      </c>
      <c r="D211" s="124">
        <v>1306814.93</v>
      </c>
      <c r="E211" s="124">
        <v>759259.47433</v>
      </c>
      <c r="F211" s="124">
        <v>547555.45566999901</v>
      </c>
      <c r="G211" s="124">
        <f t="shared" ref="G211:G217" si="51">B211+E211</f>
        <v>18810591.2943299</v>
      </c>
      <c r="H211" s="124">
        <f t="shared" ref="H211:H217" si="52">C211+F211</f>
        <v>6969545.9256699989</v>
      </c>
      <c r="I211" s="125">
        <f t="shared" ref="I211:I217" si="53">SUM(G211:H211)</f>
        <v>25780137.219999898</v>
      </c>
      <c r="J211" s="68"/>
      <c r="K211" s="68"/>
      <c r="L211" s="68"/>
    </row>
    <row r="212" spans="1:12" ht="11.4">
      <c r="A212" s="21" t="s">
        <v>257</v>
      </c>
      <c r="B212" s="123">
        <v>1357837.66</v>
      </c>
      <c r="C212" s="124">
        <v>390744.67</v>
      </c>
      <c r="D212" s="124">
        <v>1608463.45</v>
      </c>
      <c r="E212" s="124">
        <v>934517.26445000002</v>
      </c>
      <c r="F212" s="124">
        <v>673946.18555000005</v>
      </c>
      <c r="G212" s="124">
        <f t="shared" si="51"/>
        <v>2292354.9244499998</v>
      </c>
      <c r="H212" s="124">
        <f t="shared" si="52"/>
        <v>1064690.85555</v>
      </c>
      <c r="I212" s="125">
        <f t="shared" si="53"/>
        <v>3357045.78</v>
      </c>
      <c r="J212" s="68"/>
      <c r="K212" s="68"/>
      <c r="L212" s="68"/>
    </row>
    <row r="213" spans="1:12" ht="11.4">
      <c r="A213" s="21" t="s">
        <v>258</v>
      </c>
      <c r="B213" s="123">
        <v>0</v>
      </c>
      <c r="C213" s="124">
        <v>0</v>
      </c>
      <c r="D213" s="124">
        <v>1878.87</v>
      </c>
      <c r="E213" s="124">
        <v>1091.62347</v>
      </c>
      <c r="F213" s="124">
        <v>787.24653000000001</v>
      </c>
      <c r="G213" s="124">
        <f t="shared" si="51"/>
        <v>1091.62347</v>
      </c>
      <c r="H213" s="124">
        <f t="shared" si="52"/>
        <v>787.24653000000001</v>
      </c>
      <c r="I213" s="125">
        <f t="shared" si="53"/>
        <v>1878.87</v>
      </c>
      <c r="J213" s="68"/>
      <c r="K213" s="68"/>
      <c r="L213" s="68"/>
    </row>
    <row r="214" spans="1:12" ht="11.4">
      <c r="A214" s="21" t="s">
        <v>259</v>
      </c>
      <c r="B214" s="123">
        <v>0</v>
      </c>
      <c r="C214" s="124">
        <v>0</v>
      </c>
      <c r="D214" s="124">
        <v>0</v>
      </c>
      <c r="E214" s="124">
        <v>0</v>
      </c>
      <c r="F214" s="124">
        <v>0</v>
      </c>
      <c r="G214" s="124">
        <f t="shared" si="51"/>
        <v>0</v>
      </c>
      <c r="H214" s="124">
        <f t="shared" si="52"/>
        <v>0</v>
      </c>
      <c r="I214" s="125">
        <f t="shared" si="53"/>
        <v>0</v>
      </c>
      <c r="J214" s="68"/>
      <c r="K214" s="68"/>
      <c r="L214" s="68"/>
    </row>
    <row r="215" spans="1:12" ht="11.4">
      <c r="A215" s="21" t="s">
        <v>260</v>
      </c>
      <c r="B215" s="123">
        <v>774779.23</v>
      </c>
      <c r="C215" s="124">
        <v>0</v>
      </c>
      <c r="D215" s="124">
        <v>0</v>
      </c>
      <c r="E215" s="124">
        <v>0</v>
      </c>
      <c r="F215" s="124">
        <v>0</v>
      </c>
      <c r="G215" s="124">
        <f t="shared" si="51"/>
        <v>774779.23</v>
      </c>
      <c r="H215" s="124">
        <f t="shared" si="52"/>
        <v>0</v>
      </c>
      <c r="I215" s="125">
        <f t="shared" si="53"/>
        <v>774779.23</v>
      </c>
      <c r="J215" s="68"/>
      <c r="K215" s="68"/>
      <c r="L215" s="68"/>
    </row>
    <row r="216" spans="1:12" ht="11.4">
      <c r="A216" s="21" t="s">
        <v>261</v>
      </c>
      <c r="B216" s="123">
        <v>0</v>
      </c>
      <c r="C216" s="124">
        <v>0</v>
      </c>
      <c r="D216" s="124">
        <v>0</v>
      </c>
      <c r="E216" s="124">
        <v>0</v>
      </c>
      <c r="F216" s="124">
        <v>0</v>
      </c>
      <c r="G216" s="124">
        <f t="shared" si="51"/>
        <v>0</v>
      </c>
      <c r="H216" s="124">
        <f t="shared" si="52"/>
        <v>0</v>
      </c>
      <c r="I216" s="125">
        <f t="shared" si="53"/>
        <v>0</v>
      </c>
      <c r="J216" s="68"/>
      <c r="K216" s="68"/>
      <c r="L216" s="68"/>
    </row>
    <row r="217" spans="1:12" ht="11.4">
      <c r="A217" s="21" t="s">
        <v>262</v>
      </c>
      <c r="B217" s="123">
        <v>-5467</v>
      </c>
      <c r="C217" s="124">
        <v>0</v>
      </c>
      <c r="D217" s="124">
        <v>0</v>
      </c>
      <c r="E217" s="124">
        <v>0</v>
      </c>
      <c r="F217" s="124">
        <v>0</v>
      </c>
      <c r="G217" s="124">
        <f t="shared" si="51"/>
        <v>-5467</v>
      </c>
      <c r="H217" s="124">
        <f t="shared" si="52"/>
        <v>0</v>
      </c>
      <c r="I217" s="125">
        <f t="shared" si="53"/>
        <v>-5467</v>
      </c>
      <c r="J217" s="68"/>
      <c r="K217" s="68"/>
      <c r="L217" s="68"/>
    </row>
    <row r="218" spans="1:12" ht="11.4">
      <c r="A218" s="21" t="s">
        <v>263</v>
      </c>
      <c r="B218" s="126">
        <f>SUM(B211:B217)</f>
        <v>20178481.7099999</v>
      </c>
      <c r="C218" s="111">
        <f t="shared" ref="C218:I218" si="54">SUM(C211:C217)</f>
        <v>6812735.1399999997</v>
      </c>
      <c r="D218" s="111">
        <f t="shared" si="54"/>
        <v>2917157.25</v>
      </c>
      <c r="E218" s="111">
        <f t="shared" si="54"/>
        <v>1694868.36225</v>
      </c>
      <c r="F218" s="111">
        <f t="shared" si="54"/>
        <v>1222288.8877499991</v>
      </c>
      <c r="G218" s="111">
        <f t="shared" si="54"/>
        <v>21873350.072249901</v>
      </c>
      <c r="H218" s="111">
        <f t="shared" si="54"/>
        <v>8035024.0277499985</v>
      </c>
      <c r="I218" s="127">
        <f t="shared" si="54"/>
        <v>29908374.099999901</v>
      </c>
    </row>
    <row r="219" spans="1:12" ht="11.4">
      <c r="A219" s="20" t="s">
        <v>264</v>
      </c>
      <c r="B219" s="123"/>
      <c r="C219" s="124"/>
      <c r="D219" s="124"/>
      <c r="E219" s="124"/>
      <c r="F219" s="124"/>
      <c r="G219" s="124"/>
      <c r="H219" s="124"/>
      <c r="I219" s="125"/>
    </row>
    <row r="220" spans="1:12" ht="11.4">
      <c r="A220" s="21" t="s">
        <v>265</v>
      </c>
      <c r="B220" s="123">
        <v>104947340.19</v>
      </c>
      <c r="C220" s="124">
        <v>16268879.609999999</v>
      </c>
      <c r="D220" s="124">
        <v>0</v>
      </c>
      <c r="E220" s="124">
        <v>0</v>
      </c>
      <c r="F220" s="124">
        <v>0</v>
      </c>
      <c r="G220" s="124">
        <f t="shared" ref="G220" si="55">B220+E220</f>
        <v>104947340.19</v>
      </c>
      <c r="H220" s="124">
        <f t="shared" ref="H220" si="56">C220+F220</f>
        <v>16268879.609999999</v>
      </c>
      <c r="I220" s="125">
        <f t="shared" ref="I220" si="57">SUM(G220:H220)</f>
        <v>121216219.8</v>
      </c>
    </row>
    <row r="221" spans="1:12" ht="11.4">
      <c r="A221" s="21" t="s">
        <v>266</v>
      </c>
      <c r="B221" s="126">
        <f>SUM(B220)</f>
        <v>104947340.19</v>
      </c>
      <c r="C221" s="111">
        <f t="shared" ref="C221:I221" si="58">SUM(C220)</f>
        <v>16268879.609999999</v>
      </c>
      <c r="D221" s="111">
        <f t="shared" si="58"/>
        <v>0</v>
      </c>
      <c r="E221" s="111">
        <f t="shared" si="58"/>
        <v>0</v>
      </c>
      <c r="F221" s="111">
        <f t="shared" si="58"/>
        <v>0</v>
      </c>
      <c r="G221" s="111">
        <f t="shared" si="58"/>
        <v>104947340.19</v>
      </c>
      <c r="H221" s="111">
        <f t="shared" si="58"/>
        <v>16268879.609999999</v>
      </c>
      <c r="I221" s="127">
        <f t="shared" si="58"/>
        <v>121216219.8</v>
      </c>
    </row>
    <row r="222" spans="1:12" ht="11.4">
      <c r="A222" s="20" t="s">
        <v>267</v>
      </c>
      <c r="B222" s="123"/>
      <c r="C222" s="124"/>
      <c r="D222" s="124"/>
      <c r="E222" s="124"/>
      <c r="F222" s="124"/>
      <c r="G222" s="124"/>
      <c r="H222" s="124"/>
      <c r="I222" s="125"/>
    </row>
    <row r="223" spans="1:12" ht="11.4">
      <c r="A223" s="21" t="s">
        <v>268</v>
      </c>
      <c r="B223" s="123">
        <v>2992279.7299999902</v>
      </c>
      <c r="C223" s="124">
        <v>1448339.06</v>
      </c>
      <c r="D223" s="124">
        <v>76332696.920000002</v>
      </c>
      <c r="E223" s="124">
        <v>50967341.733484</v>
      </c>
      <c r="F223" s="124">
        <v>25365355.186516002</v>
      </c>
      <c r="G223" s="124">
        <f t="shared" ref="G223:G235" si="59">B223+E223</f>
        <v>53959621.463483989</v>
      </c>
      <c r="H223" s="124">
        <f t="shared" ref="H223:H235" si="60">C223+F223</f>
        <v>26813694.246516</v>
      </c>
      <c r="I223" s="125">
        <f t="shared" ref="I223:I235" si="61">SUM(G223:H223)</f>
        <v>80773315.709999993</v>
      </c>
      <c r="J223" s="68"/>
      <c r="K223" s="68"/>
      <c r="L223" s="68"/>
    </row>
    <row r="224" spans="1:12" ht="11.4">
      <c r="A224" s="21" t="s">
        <v>269</v>
      </c>
      <c r="B224" s="123">
        <v>758447.26999999897</v>
      </c>
      <c r="C224" s="124">
        <v>257186.82</v>
      </c>
      <c r="D224" s="124">
        <v>1616224.77</v>
      </c>
      <c r="E224" s="124">
        <v>1079153.278929</v>
      </c>
      <c r="F224" s="124">
        <v>537071.491071</v>
      </c>
      <c r="G224" s="124">
        <f t="shared" si="59"/>
        <v>1837600.5489289989</v>
      </c>
      <c r="H224" s="124">
        <f t="shared" si="60"/>
        <v>794258.31107100006</v>
      </c>
      <c r="I224" s="125">
        <f t="shared" si="61"/>
        <v>2631858.8599999989</v>
      </c>
      <c r="J224" s="68"/>
      <c r="K224" s="68"/>
      <c r="L224" s="68"/>
    </row>
    <row r="225" spans="1:14" ht="11.4">
      <c r="A225" s="21" t="s">
        <v>270</v>
      </c>
      <c r="B225" s="123">
        <v>0</v>
      </c>
      <c r="C225" s="124">
        <v>0</v>
      </c>
      <c r="D225" s="124">
        <v>-29837904.07</v>
      </c>
      <c r="E225" s="124">
        <v>-19922768.547538999</v>
      </c>
      <c r="F225" s="124">
        <v>-9915135.5224610008</v>
      </c>
      <c r="G225" s="124">
        <f t="shared" si="59"/>
        <v>-19922768.547538999</v>
      </c>
      <c r="H225" s="124">
        <f t="shared" si="60"/>
        <v>-9915135.5224610008</v>
      </c>
      <c r="I225" s="125">
        <f t="shared" si="61"/>
        <v>-29837904.07</v>
      </c>
      <c r="J225" s="68"/>
      <c r="K225" s="68"/>
      <c r="L225" s="68"/>
    </row>
    <row r="226" spans="1:14" ht="11.4">
      <c r="A226" s="21" t="s">
        <v>271</v>
      </c>
      <c r="B226" s="123">
        <v>1943282.30999999</v>
      </c>
      <c r="C226" s="124">
        <v>1073400.5900000001</v>
      </c>
      <c r="D226" s="124">
        <v>24898420.48</v>
      </c>
      <c r="E226" s="124">
        <v>16624675.354496</v>
      </c>
      <c r="F226" s="124">
        <v>8273745.1255040001</v>
      </c>
      <c r="G226" s="124">
        <f t="shared" si="59"/>
        <v>18567957.66449599</v>
      </c>
      <c r="H226" s="124">
        <f t="shared" si="60"/>
        <v>9347145.715504</v>
      </c>
      <c r="I226" s="125">
        <f t="shared" si="61"/>
        <v>27915103.379999988</v>
      </c>
      <c r="J226" s="68"/>
      <c r="K226" s="68"/>
      <c r="L226" s="68"/>
    </row>
    <row r="227" spans="1:14" ht="11.4">
      <c r="A227" s="21" t="s">
        <v>272</v>
      </c>
      <c r="B227" s="123">
        <v>4826582.92</v>
      </c>
      <c r="C227" s="124">
        <v>190302.50999999899</v>
      </c>
      <c r="D227" s="124">
        <v>54332.38</v>
      </c>
      <c r="E227" s="124">
        <v>33023.220564000003</v>
      </c>
      <c r="F227" s="124">
        <v>21309.159436000002</v>
      </c>
      <c r="G227" s="124">
        <f t="shared" si="59"/>
        <v>4859606.1405640002</v>
      </c>
      <c r="H227" s="124">
        <f t="shared" si="60"/>
        <v>211611.66943599901</v>
      </c>
      <c r="I227" s="125">
        <f t="shared" si="61"/>
        <v>5071217.8099999996</v>
      </c>
      <c r="J227" s="68"/>
      <c r="K227" s="68"/>
      <c r="L227" s="68"/>
      <c r="N227" s="68"/>
    </row>
    <row r="228" spans="1:14" ht="11.4">
      <c r="A228" s="21" t="s">
        <v>273</v>
      </c>
      <c r="B228" s="123">
        <v>2181188.34</v>
      </c>
      <c r="C228" s="124">
        <v>3716697.01</v>
      </c>
      <c r="D228" s="124">
        <v>6668693.2999999998</v>
      </c>
      <c r="E228" s="124">
        <v>3874510.8073</v>
      </c>
      <c r="F228" s="124">
        <v>2794182.4926999998</v>
      </c>
      <c r="G228" s="124">
        <f t="shared" si="59"/>
        <v>6055699.1472999994</v>
      </c>
      <c r="H228" s="124">
        <f t="shared" si="60"/>
        <v>6510879.5026999991</v>
      </c>
      <c r="I228" s="125">
        <f t="shared" si="61"/>
        <v>12566578.649999999</v>
      </c>
      <c r="J228" s="68"/>
      <c r="K228" s="68"/>
      <c r="L228" s="68"/>
    </row>
    <row r="229" spans="1:14" ht="11.4">
      <c r="A229" s="21" t="s">
        <v>274</v>
      </c>
      <c r="B229" s="123">
        <v>15134089.699999999</v>
      </c>
      <c r="C229" s="124">
        <v>7857544.3499999996</v>
      </c>
      <c r="D229" s="124">
        <v>17790998.529999901</v>
      </c>
      <c r="E229" s="124">
        <v>12014261.307308899</v>
      </c>
      <c r="F229" s="124">
        <v>5776737.2226909902</v>
      </c>
      <c r="G229" s="124">
        <f t="shared" si="59"/>
        <v>27148351.0073089</v>
      </c>
      <c r="H229" s="124">
        <f t="shared" si="60"/>
        <v>13634281.57269099</v>
      </c>
      <c r="I229" s="125">
        <f t="shared" si="61"/>
        <v>40782632.579999894</v>
      </c>
      <c r="J229" s="68"/>
      <c r="K229" s="68"/>
      <c r="L229" s="68"/>
    </row>
    <row r="230" spans="1:14" ht="11.4">
      <c r="A230" s="21" t="s">
        <v>275</v>
      </c>
      <c r="B230" s="123">
        <v>7334828.27999999</v>
      </c>
      <c r="C230" s="124">
        <v>2052343.77999999</v>
      </c>
      <c r="D230" s="124">
        <v>2008766.5899999901</v>
      </c>
      <c r="E230" s="124">
        <v>1341253.452143</v>
      </c>
      <c r="F230" s="124">
        <v>667513.13785699999</v>
      </c>
      <c r="G230" s="124">
        <f t="shared" si="59"/>
        <v>8676081.7321429905</v>
      </c>
      <c r="H230" s="124">
        <f t="shared" si="60"/>
        <v>2719856.9178569899</v>
      </c>
      <c r="I230" s="125">
        <f t="shared" si="61"/>
        <v>11395938.64999998</v>
      </c>
      <c r="J230" s="68"/>
      <c r="K230" s="68"/>
      <c r="L230" s="68"/>
    </row>
    <row r="231" spans="1:14" ht="11.4">
      <c r="A231" s="21" t="s">
        <v>276</v>
      </c>
      <c r="B231" s="123">
        <v>0</v>
      </c>
      <c r="C231" s="124">
        <v>0</v>
      </c>
      <c r="D231" s="124">
        <v>747.099999999999</v>
      </c>
      <c r="E231" s="124">
        <v>498.83866999999901</v>
      </c>
      <c r="F231" s="124">
        <v>248.26132999999999</v>
      </c>
      <c r="G231" s="124">
        <f t="shared" si="59"/>
        <v>498.83866999999901</v>
      </c>
      <c r="H231" s="124">
        <f t="shared" si="60"/>
        <v>248.26132999999999</v>
      </c>
      <c r="I231" s="125">
        <f t="shared" si="61"/>
        <v>747.099999999999</v>
      </c>
      <c r="J231" s="68"/>
      <c r="K231" s="68"/>
      <c r="L231" s="68"/>
    </row>
    <row r="232" spans="1:14" ht="11.4">
      <c r="A232" s="21" t="s">
        <v>277</v>
      </c>
      <c r="B232" s="123">
        <v>784465.27</v>
      </c>
      <c r="C232" s="124">
        <v>533395.88</v>
      </c>
      <c r="D232" s="124">
        <v>2373452.52</v>
      </c>
      <c r="E232" s="124">
        <v>1584754.2476039999</v>
      </c>
      <c r="F232" s="124">
        <v>788698.27239599905</v>
      </c>
      <c r="G232" s="124">
        <f t="shared" si="59"/>
        <v>2369219.5176039999</v>
      </c>
      <c r="H232" s="124">
        <f t="shared" si="60"/>
        <v>1322094.1523959991</v>
      </c>
      <c r="I232" s="125">
        <f t="shared" si="61"/>
        <v>3691313.669999999</v>
      </c>
      <c r="J232" s="68"/>
      <c r="K232" s="68"/>
      <c r="L232" s="68"/>
    </row>
    <row r="233" spans="1:14" ht="11.4">
      <c r="A233" s="21" t="s">
        <v>278</v>
      </c>
      <c r="B233" s="123">
        <v>222234</v>
      </c>
      <c r="C233" s="124">
        <v>0</v>
      </c>
      <c r="D233" s="124">
        <v>12386981.060000001</v>
      </c>
      <c r="E233" s="124">
        <v>8270787.2537620002</v>
      </c>
      <c r="F233" s="124">
        <v>4116193.8062379998</v>
      </c>
      <c r="G233" s="124">
        <f t="shared" si="59"/>
        <v>8493021.2537619993</v>
      </c>
      <c r="H233" s="124">
        <f t="shared" si="60"/>
        <v>4116193.8062379998</v>
      </c>
      <c r="I233" s="125">
        <f t="shared" si="61"/>
        <v>12609215.059999999</v>
      </c>
      <c r="J233" s="68"/>
      <c r="K233" s="68"/>
      <c r="L233" s="68"/>
    </row>
    <row r="234" spans="1:14" ht="11.4">
      <c r="A234" s="21" t="s">
        <v>279</v>
      </c>
      <c r="B234" s="123">
        <v>0</v>
      </c>
      <c r="C234" s="124">
        <v>940358.13</v>
      </c>
      <c r="D234" s="124">
        <v>0</v>
      </c>
      <c r="E234" s="124">
        <v>0</v>
      </c>
      <c r="F234" s="124">
        <v>0</v>
      </c>
      <c r="G234" s="124">
        <f t="shared" si="59"/>
        <v>0</v>
      </c>
      <c r="H234" s="124">
        <f t="shared" si="60"/>
        <v>940358.13</v>
      </c>
      <c r="I234" s="125">
        <f t="shared" si="61"/>
        <v>940358.13</v>
      </c>
      <c r="J234" s="68"/>
      <c r="K234" s="68"/>
      <c r="L234" s="68"/>
    </row>
    <row r="235" spans="1:14" ht="11.4">
      <c r="A235" s="21" t="s">
        <v>280</v>
      </c>
      <c r="B235" s="123">
        <v>996905.86</v>
      </c>
      <c r="C235" s="124">
        <v>0</v>
      </c>
      <c r="D235" s="124">
        <v>23365023.77</v>
      </c>
      <c r="E235" s="124">
        <v>15600826.3712289</v>
      </c>
      <c r="F235" s="124">
        <v>7764197.3987709899</v>
      </c>
      <c r="G235" s="124">
        <f t="shared" si="59"/>
        <v>16597732.231228899</v>
      </c>
      <c r="H235" s="124">
        <f t="shared" si="60"/>
        <v>7764197.3987709899</v>
      </c>
      <c r="I235" s="125">
        <f t="shared" si="61"/>
        <v>24361929.629999891</v>
      </c>
      <c r="J235" s="68"/>
      <c r="K235" s="68"/>
      <c r="L235" s="68"/>
      <c r="N235" s="68"/>
    </row>
    <row r="236" spans="1:14" ht="11.4">
      <c r="A236" s="21" t="s">
        <v>281</v>
      </c>
      <c r="B236" s="126">
        <f>SUM(B223:B235)</f>
        <v>37174303.67999997</v>
      </c>
      <c r="C236" s="111">
        <f t="shared" ref="C236:I236" si="62">SUM(C223:C235)</f>
        <v>18069568.129999988</v>
      </c>
      <c r="D236" s="111">
        <f t="shared" si="62"/>
        <v>137658433.34999987</v>
      </c>
      <c r="E236" s="111">
        <f t="shared" si="62"/>
        <v>91468317.317950815</v>
      </c>
      <c r="F236" s="111">
        <f t="shared" si="62"/>
        <v>46190116.032048985</v>
      </c>
      <c r="G236" s="111">
        <f t="shared" si="62"/>
        <v>128642620.99795075</v>
      </c>
      <c r="H236" s="111">
        <f t="shared" si="62"/>
        <v>64259684.162048981</v>
      </c>
      <c r="I236" s="127">
        <f t="shared" si="62"/>
        <v>192902305.15999973</v>
      </c>
    </row>
    <row r="237" spans="1:14" ht="12" thickBot="1">
      <c r="A237" s="21" t="s">
        <v>282</v>
      </c>
      <c r="B237" s="126">
        <f>B134+B164+B202+B209+B218+B221+B236</f>
        <v>411971321.80999941</v>
      </c>
      <c r="C237" s="111">
        <f t="shared" ref="C237:I237" si="63">C134+C164+C202+C209+C218+C221+C236</f>
        <v>117264803.84999976</v>
      </c>
      <c r="D237" s="111">
        <f t="shared" si="63"/>
        <v>178084043.61999989</v>
      </c>
      <c r="E237" s="111">
        <f t="shared" si="63"/>
        <v>114999797.14496681</v>
      </c>
      <c r="F237" s="111">
        <f t="shared" si="63"/>
        <v>63084246.475032881</v>
      </c>
      <c r="G237" s="111">
        <f t="shared" si="63"/>
        <v>526971118.95496619</v>
      </c>
      <c r="H237" s="111">
        <f t="shared" si="63"/>
        <v>180349050.32503265</v>
      </c>
      <c r="I237" s="127">
        <f t="shared" si="63"/>
        <v>707320169.27999902</v>
      </c>
    </row>
    <row r="238" spans="1:14" ht="12" thickTop="1">
      <c r="A238" s="21"/>
      <c r="B238" s="126"/>
      <c r="C238" s="115"/>
      <c r="D238" s="115"/>
      <c r="E238" s="115"/>
      <c r="F238" s="115"/>
      <c r="G238" s="115"/>
      <c r="H238" s="115"/>
      <c r="I238" s="134"/>
    </row>
    <row r="239" spans="1:14" ht="11.4">
      <c r="A239" s="21" t="s">
        <v>283</v>
      </c>
      <c r="B239" s="123"/>
      <c r="C239" s="124"/>
      <c r="D239" s="124"/>
      <c r="E239" s="124"/>
      <c r="F239" s="124"/>
      <c r="G239" s="124"/>
      <c r="H239" s="124"/>
      <c r="I239" s="125"/>
    </row>
    <row r="240" spans="1:14" ht="11.4">
      <c r="A240" s="20" t="s">
        <v>284</v>
      </c>
      <c r="B240" s="123"/>
      <c r="C240" s="124"/>
      <c r="D240" s="124"/>
      <c r="E240" s="124"/>
      <c r="F240" s="124"/>
      <c r="G240" s="124"/>
      <c r="H240" s="124"/>
      <c r="I240" s="125"/>
    </row>
    <row r="241" spans="1:12" ht="11.4">
      <c r="A241" s="21" t="s">
        <v>285</v>
      </c>
      <c r="B241" s="123">
        <v>259475041.419999</v>
      </c>
      <c r="C241" s="124">
        <v>122026360.29000001</v>
      </c>
      <c r="D241" s="124">
        <v>24776049.32</v>
      </c>
      <c r="E241" s="124">
        <v>16542968.130964</v>
      </c>
      <c r="F241" s="124">
        <v>8233081.1890359996</v>
      </c>
      <c r="G241" s="124">
        <f t="shared" ref="G241:G242" si="64">B241+E241</f>
        <v>276018009.55096298</v>
      </c>
      <c r="H241" s="124">
        <f t="shared" ref="H241:H242" si="65">C241+F241</f>
        <v>130259441.479036</v>
      </c>
      <c r="I241" s="125">
        <f t="shared" ref="I241:I242" si="66">SUM(G241:H241)</f>
        <v>406277451.02999902</v>
      </c>
      <c r="J241" s="68"/>
      <c r="K241" s="68"/>
      <c r="L241" s="68"/>
    </row>
    <row r="242" spans="1:12" ht="11.4">
      <c r="A242" s="21" t="s">
        <v>286</v>
      </c>
      <c r="B242" s="123">
        <v>7379823.3099999996</v>
      </c>
      <c r="C242" s="124">
        <v>131151.45000000001</v>
      </c>
      <c r="D242" s="124">
        <v>0</v>
      </c>
      <c r="E242" s="124">
        <v>0</v>
      </c>
      <c r="F242" s="124">
        <v>0</v>
      </c>
      <c r="G242" s="124">
        <f t="shared" si="64"/>
        <v>7379823.3099999996</v>
      </c>
      <c r="H242" s="124">
        <f t="shared" si="65"/>
        <v>131151.45000000001</v>
      </c>
      <c r="I242" s="125">
        <f t="shared" si="66"/>
        <v>7510974.7599999998</v>
      </c>
      <c r="J242" s="68"/>
      <c r="K242" s="68"/>
      <c r="L242" s="68"/>
    </row>
    <row r="243" spans="1:12" ht="11.4">
      <c r="A243" s="21" t="s">
        <v>287</v>
      </c>
      <c r="B243" s="126">
        <f>SUM(B241:B242)</f>
        <v>266854864.72999901</v>
      </c>
      <c r="C243" s="111">
        <f t="shared" ref="C243:I243" si="67">SUM(C241:C242)</f>
        <v>122157511.74000001</v>
      </c>
      <c r="D243" s="111">
        <f t="shared" si="67"/>
        <v>24776049.32</v>
      </c>
      <c r="E243" s="111">
        <f t="shared" si="67"/>
        <v>16542968.130964</v>
      </c>
      <c r="F243" s="111">
        <f t="shared" si="67"/>
        <v>8233081.1890359996</v>
      </c>
      <c r="G243" s="111">
        <f t="shared" si="67"/>
        <v>283397832.86096299</v>
      </c>
      <c r="H243" s="111">
        <f t="shared" si="67"/>
        <v>130390592.92903601</v>
      </c>
      <c r="I243" s="127">
        <f t="shared" si="67"/>
        <v>413788425.78999901</v>
      </c>
    </row>
    <row r="244" spans="1:12" ht="11.4">
      <c r="A244" s="20" t="s">
        <v>288</v>
      </c>
      <c r="B244" s="123"/>
      <c r="C244" s="124"/>
      <c r="D244" s="124"/>
      <c r="E244" s="124"/>
      <c r="F244" s="124"/>
      <c r="G244" s="124"/>
      <c r="H244" s="124"/>
      <c r="I244" s="125"/>
    </row>
    <row r="245" spans="1:12" ht="11.4">
      <c r="A245" s="21" t="s">
        <v>289</v>
      </c>
      <c r="B245" s="123">
        <v>14789311.259999899</v>
      </c>
      <c r="C245" s="124">
        <v>3238920.09</v>
      </c>
      <c r="D245" s="124">
        <v>40888143.329999998</v>
      </c>
      <c r="E245" s="124">
        <v>27301013.301440999</v>
      </c>
      <c r="F245" s="124">
        <v>13587130.028558901</v>
      </c>
      <c r="G245" s="124">
        <f t="shared" ref="G245:G247" si="68">B245+E245</f>
        <v>42090324.5614409</v>
      </c>
      <c r="H245" s="124">
        <f t="shared" ref="H245:H247" si="69">C245+F245</f>
        <v>16826050.118558899</v>
      </c>
      <c r="I245" s="125">
        <f t="shared" ref="I245:I247" si="70">SUM(G245:H245)</f>
        <v>58916374.679999799</v>
      </c>
      <c r="J245" s="68"/>
      <c r="K245" s="68"/>
      <c r="L245" s="68"/>
    </row>
    <row r="246" spans="1:12" ht="11.4">
      <c r="A246" s="21" t="s">
        <v>290</v>
      </c>
      <c r="B246" s="123">
        <v>11657189.2199999</v>
      </c>
      <c r="C246" s="124">
        <v>0</v>
      </c>
      <c r="D246" s="124">
        <v>0</v>
      </c>
      <c r="E246" s="124">
        <v>0</v>
      </c>
      <c r="F246" s="124">
        <v>0</v>
      </c>
      <c r="G246" s="124">
        <f t="shared" si="68"/>
        <v>11657189.2199999</v>
      </c>
      <c r="H246" s="124">
        <f t="shared" si="69"/>
        <v>0</v>
      </c>
      <c r="I246" s="125">
        <f t="shared" si="70"/>
        <v>11657189.2199999</v>
      </c>
      <c r="J246" s="68"/>
      <c r="K246" s="68"/>
      <c r="L246" s="68"/>
    </row>
    <row r="247" spans="1:12" ht="11.4">
      <c r="A247" s="21" t="s">
        <v>291</v>
      </c>
      <c r="B247" s="123">
        <v>5418935.8099999996</v>
      </c>
      <c r="C247" s="124">
        <v>37896.07</v>
      </c>
      <c r="D247" s="124">
        <v>0</v>
      </c>
      <c r="E247" s="124">
        <v>0</v>
      </c>
      <c r="F247" s="124">
        <v>0</v>
      </c>
      <c r="G247" s="124">
        <f t="shared" si="68"/>
        <v>5418935.8099999996</v>
      </c>
      <c r="H247" s="124">
        <f t="shared" si="69"/>
        <v>37896.07</v>
      </c>
      <c r="I247" s="125">
        <f t="shared" si="70"/>
        <v>5456831.8799999999</v>
      </c>
      <c r="J247" s="68"/>
      <c r="K247" s="68"/>
      <c r="L247" s="68"/>
    </row>
    <row r="248" spans="1:12" ht="11.4">
      <c r="A248" s="21" t="s">
        <v>292</v>
      </c>
      <c r="B248" s="126">
        <f>SUM(B245:B247)</f>
        <v>31865436.289999798</v>
      </c>
      <c r="C248" s="111">
        <f t="shared" ref="C248:I248" si="71">SUM(C245:C247)</f>
        <v>3276816.1599999997</v>
      </c>
      <c r="D248" s="111">
        <f t="shared" si="71"/>
        <v>40888143.329999998</v>
      </c>
      <c r="E248" s="111">
        <f t="shared" si="71"/>
        <v>27301013.301440999</v>
      </c>
      <c r="F248" s="111">
        <f t="shared" si="71"/>
        <v>13587130.028558901</v>
      </c>
      <c r="G248" s="111">
        <f t="shared" si="71"/>
        <v>59166449.591440804</v>
      </c>
      <c r="H248" s="111">
        <f t="shared" si="71"/>
        <v>16863946.188558899</v>
      </c>
      <c r="I248" s="127">
        <f t="shared" si="71"/>
        <v>76030395.779999688</v>
      </c>
    </row>
    <row r="249" spans="1:12" ht="11.4">
      <c r="A249" s="20" t="s">
        <v>293</v>
      </c>
      <c r="B249" s="123"/>
      <c r="C249" s="124"/>
      <c r="D249" s="124"/>
      <c r="E249" s="124"/>
      <c r="F249" s="124"/>
      <c r="G249" s="124"/>
      <c r="H249" s="124"/>
      <c r="I249" s="125"/>
    </row>
    <row r="250" spans="1:12" ht="11.4">
      <c r="A250" s="21" t="s">
        <v>294</v>
      </c>
      <c r="B250" s="123">
        <v>20885273.43</v>
      </c>
      <c r="C250" s="124">
        <v>0</v>
      </c>
      <c r="D250" s="124">
        <v>0</v>
      </c>
      <c r="E250" s="124">
        <v>0</v>
      </c>
      <c r="F250" s="124">
        <v>0</v>
      </c>
      <c r="G250" s="124">
        <f t="shared" ref="G250" si="72">B250+E250</f>
        <v>20885273.43</v>
      </c>
      <c r="H250" s="124">
        <f t="shared" ref="H250" si="73">C250+F250</f>
        <v>0</v>
      </c>
      <c r="I250" s="125">
        <f t="shared" ref="I250" si="74">SUM(G250:H250)</f>
        <v>20885273.43</v>
      </c>
    </row>
    <row r="251" spans="1:12" ht="11.4">
      <c r="A251" s="21" t="s">
        <v>295</v>
      </c>
      <c r="B251" s="126">
        <f>SUM(B250)</f>
        <v>20885273.43</v>
      </c>
      <c r="C251" s="111">
        <f t="shared" ref="C251:I251" si="75">SUM(C250)</f>
        <v>0</v>
      </c>
      <c r="D251" s="111">
        <f t="shared" si="75"/>
        <v>0</v>
      </c>
      <c r="E251" s="111">
        <f t="shared" si="75"/>
        <v>0</v>
      </c>
      <c r="F251" s="111">
        <f t="shared" si="75"/>
        <v>0</v>
      </c>
      <c r="G251" s="111">
        <f t="shared" si="75"/>
        <v>20885273.43</v>
      </c>
      <c r="H251" s="111">
        <f t="shared" si="75"/>
        <v>0</v>
      </c>
      <c r="I251" s="127">
        <f t="shared" si="75"/>
        <v>20885273.43</v>
      </c>
    </row>
    <row r="252" spans="1:12" ht="11.4">
      <c r="A252" s="20" t="s">
        <v>296</v>
      </c>
      <c r="B252" s="123"/>
      <c r="C252" s="124"/>
      <c r="D252" s="124"/>
      <c r="E252" s="124"/>
      <c r="F252" s="124"/>
      <c r="G252" s="124"/>
      <c r="H252" s="124"/>
      <c r="I252" s="125"/>
    </row>
    <row r="253" spans="1:12" ht="11.4">
      <c r="A253" s="21" t="s">
        <v>297</v>
      </c>
      <c r="B253" s="123">
        <v>-39719153.009999998</v>
      </c>
      <c r="C253" s="124">
        <v>321528.03000000003</v>
      </c>
      <c r="D253" s="124">
        <v>0</v>
      </c>
      <c r="E253" s="124">
        <v>0</v>
      </c>
      <c r="F253" s="124">
        <v>0</v>
      </c>
      <c r="G253" s="124">
        <f t="shared" ref="G253:G258" si="76">B253+E253</f>
        <v>-39719153.009999998</v>
      </c>
      <c r="H253" s="124">
        <f t="shared" ref="H253:H258" si="77">C253+F253</f>
        <v>321528.03000000003</v>
      </c>
      <c r="I253" s="125">
        <f t="shared" ref="I253:I258" si="78">SUM(G253:H253)</f>
        <v>-39397624.979999997</v>
      </c>
    </row>
    <row r="254" spans="1:12" ht="11.4">
      <c r="A254" s="21" t="s">
        <v>298</v>
      </c>
      <c r="B254" s="123">
        <v>-42123698.640000001</v>
      </c>
      <c r="C254" s="124">
        <v>0</v>
      </c>
      <c r="D254" s="124">
        <v>0</v>
      </c>
      <c r="E254" s="124">
        <v>0</v>
      </c>
      <c r="F254" s="124">
        <v>0</v>
      </c>
      <c r="G254" s="124">
        <f t="shared" si="76"/>
        <v>-42123698.640000001</v>
      </c>
      <c r="H254" s="124">
        <f t="shared" si="77"/>
        <v>0</v>
      </c>
      <c r="I254" s="125">
        <f t="shared" si="78"/>
        <v>-42123698.640000001</v>
      </c>
    </row>
    <row r="255" spans="1:12" ht="11.4">
      <c r="A255" s="21" t="s">
        <v>299</v>
      </c>
      <c r="B255" s="123">
        <v>-637284.43999999994</v>
      </c>
      <c r="C255" s="124">
        <v>-58779.609999999899</v>
      </c>
      <c r="D255" s="124">
        <v>0</v>
      </c>
      <c r="E255" s="124">
        <v>0</v>
      </c>
      <c r="F255" s="124">
        <v>0</v>
      </c>
      <c r="G255" s="124">
        <f t="shared" si="76"/>
        <v>-637284.43999999994</v>
      </c>
      <c r="H255" s="124">
        <f t="shared" si="77"/>
        <v>-58779.609999999899</v>
      </c>
      <c r="I255" s="125">
        <f t="shared" si="78"/>
        <v>-696064.04999999981</v>
      </c>
    </row>
    <row r="256" spans="1:12" ht="11.4">
      <c r="A256" s="21" t="s">
        <v>300</v>
      </c>
      <c r="B256" s="123">
        <v>127721.07</v>
      </c>
      <c r="C256" s="124">
        <v>19059.400000000001</v>
      </c>
      <c r="D256" s="124">
        <v>0</v>
      </c>
      <c r="E256" s="124">
        <v>0</v>
      </c>
      <c r="F256" s="124">
        <v>0</v>
      </c>
      <c r="G256" s="124">
        <f t="shared" si="76"/>
        <v>127721.07</v>
      </c>
      <c r="H256" s="124">
        <f t="shared" si="77"/>
        <v>19059.400000000001</v>
      </c>
      <c r="I256" s="125">
        <f t="shared" si="78"/>
        <v>146780.47</v>
      </c>
    </row>
    <row r="257" spans="1:12" ht="11.4">
      <c r="A257" s="21" t="s">
        <v>301</v>
      </c>
      <c r="B257" s="123">
        <v>-12569.08</v>
      </c>
      <c r="C257" s="124">
        <v>0</v>
      </c>
      <c r="D257" s="124">
        <v>0</v>
      </c>
      <c r="E257" s="124">
        <v>0</v>
      </c>
      <c r="F257" s="124">
        <v>0</v>
      </c>
      <c r="G257" s="124">
        <f t="shared" si="76"/>
        <v>-12569.08</v>
      </c>
      <c r="H257" s="124">
        <f t="shared" si="77"/>
        <v>0</v>
      </c>
      <c r="I257" s="125">
        <f t="shared" si="78"/>
        <v>-12569.08</v>
      </c>
    </row>
    <row r="258" spans="1:12" ht="11.4">
      <c r="A258" s="21" t="s">
        <v>302</v>
      </c>
      <c r="B258" s="123">
        <v>0</v>
      </c>
      <c r="C258" s="124">
        <v>0</v>
      </c>
      <c r="D258" s="124">
        <v>0</v>
      </c>
      <c r="E258" s="124">
        <v>0</v>
      </c>
      <c r="F258" s="124">
        <v>0</v>
      </c>
      <c r="G258" s="124">
        <f t="shared" si="76"/>
        <v>0</v>
      </c>
      <c r="H258" s="124">
        <f t="shared" si="77"/>
        <v>0</v>
      </c>
      <c r="I258" s="125">
        <f t="shared" si="78"/>
        <v>0</v>
      </c>
    </row>
    <row r="259" spans="1:12" ht="11.4">
      <c r="A259" s="21" t="s">
        <v>303</v>
      </c>
      <c r="B259" s="126">
        <f>SUM(B253:B258)</f>
        <v>-82364984.100000009</v>
      </c>
      <c r="C259" s="111">
        <f t="shared" ref="C259:I259" si="79">SUM(C253:C258)</f>
        <v>281807.82000000018</v>
      </c>
      <c r="D259" s="111">
        <f t="shared" si="79"/>
        <v>0</v>
      </c>
      <c r="E259" s="111">
        <f t="shared" si="79"/>
        <v>0</v>
      </c>
      <c r="F259" s="111">
        <f t="shared" si="79"/>
        <v>0</v>
      </c>
      <c r="G259" s="111">
        <f t="shared" si="79"/>
        <v>-82364984.100000009</v>
      </c>
      <c r="H259" s="111">
        <f t="shared" si="79"/>
        <v>281807.82000000018</v>
      </c>
      <c r="I259" s="127">
        <f t="shared" si="79"/>
        <v>-82083176.280000001</v>
      </c>
    </row>
    <row r="260" spans="1:12" ht="11.4">
      <c r="A260" s="20" t="s">
        <v>304</v>
      </c>
      <c r="B260" s="123"/>
      <c r="C260" s="124"/>
      <c r="D260" s="124"/>
      <c r="E260" s="124"/>
      <c r="F260" s="124"/>
      <c r="G260" s="124"/>
      <c r="H260" s="124"/>
      <c r="I260" s="125"/>
    </row>
    <row r="261" spans="1:12" ht="11.4">
      <c r="A261" s="21" t="s">
        <v>305</v>
      </c>
      <c r="B261" s="123">
        <v>24760576.249999899</v>
      </c>
      <c r="C261" s="124">
        <v>0</v>
      </c>
      <c r="D261" s="124">
        <v>0</v>
      </c>
      <c r="E261" s="124">
        <v>0</v>
      </c>
      <c r="F261" s="124">
        <v>0</v>
      </c>
      <c r="G261" s="124">
        <f t="shared" ref="G261:G262" si="80">B261+E261</f>
        <v>24760576.249999899</v>
      </c>
      <c r="H261" s="124">
        <f t="shared" ref="H261:H262" si="81">C261+F261</f>
        <v>0</v>
      </c>
      <c r="I261" s="125">
        <f t="shared" ref="I261:I262" si="82">SUM(G261:H261)</f>
        <v>24760576.249999899</v>
      </c>
    </row>
    <row r="262" spans="1:12" ht="11.4">
      <c r="A262" s="21" t="s">
        <v>306</v>
      </c>
      <c r="B262" s="123">
        <v>6029879.1699999999</v>
      </c>
      <c r="C262" s="124">
        <v>0</v>
      </c>
      <c r="D262" s="124">
        <v>0</v>
      </c>
      <c r="E262" s="124">
        <v>0</v>
      </c>
      <c r="F262" s="124">
        <v>0</v>
      </c>
      <c r="G262" s="124">
        <f t="shared" si="80"/>
        <v>6029879.1699999999</v>
      </c>
      <c r="H262" s="124">
        <f t="shared" si="81"/>
        <v>0</v>
      </c>
      <c r="I262" s="125">
        <f t="shared" si="82"/>
        <v>6029879.1699999999</v>
      </c>
    </row>
    <row r="263" spans="1:12" ht="11.4">
      <c r="A263" s="21" t="s">
        <v>307</v>
      </c>
      <c r="B263" s="126">
        <f>SUM(B261:B262)</f>
        <v>30790455.419999897</v>
      </c>
      <c r="C263" s="111">
        <f t="shared" ref="C263:I263" si="83">SUM(C261:C262)</f>
        <v>0</v>
      </c>
      <c r="D263" s="111">
        <f t="shared" si="83"/>
        <v>0</v>
      </c>
      <c r="E263" s="111">
        <f t="shared" si="83"/>
        <v>0</v>
      </c>
      <c r="F263" s="111">
        <f t="shared" si="83"/>
        <v>0</v>
      </c>
      <c r="G263" s="111">
        <f t="shared" si="83"/>
        <v>30790455.419999897</v>
      </c>
      <c r="H263" s="111">
        <f t="shared" si="83"/>
        <v>0</v>
      </c>
      <c r="I263" s="127">
        <f t="shared" si="83"/>
        <v>30790455.419999897</v>
      </c>
    </row>
    <row r="264" spans="1:12" ht="12" thickBot="1">
      <c r="A264" s="21" t="s">
        <v>308</v>
      </c>
      <c r="B264" s="126">
        <f>B243+B248+B251+B259+B263</f>
        <v>268031045.76999867</v>
      </c>
      <c r="C264" s="111">
        <f t="shared" ref="C264:I264" si="84">C243+C248+C251+C259+C263</f>
        <v>125716135.72</v>
      </c>
      <c r="D264" s="111">
        <f t="shared" si="84"/>
        <v>65664192.649999999</v>
      </c>
      <c r="E264" s="111">
        <f t="shared" si="84"/>
        <v>43843981.432404995</v>
      </c>
      <c r="F264" s="111">
        <f t="shared" si="84"/>
        <v>21820211.217594899</v>
      </c>
      <c r="G264" s="111">
        <f t="shared" si="84"/>
        <v>311875027.20240366</v>
      </c>
      <c r="H264" s="111">
        <f t="shared" si="84"/>
        <v>147536346.93759489</v>
      </c>
      <c r="I264" s="127">
        <f t="shared" si="84"/>
        <v>459411374.13999861</v>
      </c>
    </row>
    <row r="265" spans="1:12" ht="12" thickTop="1">
      <c r="A265" s="21" t="s">
        <v>309</v>
      </c>
      <c r="B265" s="135"/>
      <c r="C265" s="115"/>
      <c r="D265" s="115"/>
      <c r="E265" s="115"/>
      <c r="F265" s="115"/>
      <c r="G265" s="115"/>
      <c r="H265" s="115"/>
      <c r="I265" s="134"/>
    </row>
    <row r="266" spans="1:12" ht="11.4">
      <c r="A266" s="20" t="s">
        <v>310</v>
      </c>
      <c r="B266" s="123"/>
      <c r="C266" s="124"/>
      <c r="D266" s="124"/>
      <c r="E266" s="124"/>
      <c r="F266" s="124"/>
      <c r="G266" s="124"/>
      <c r="H266" s="124"/>
      <c r="I266" s="125"/>
    </row>
    <row r="267" spans="1:12" ht="11.4">
      <c r="A267" s="21" t="s">
        <v>311</v>
      </c>
      <c r="B267" s="123">
        <v>240902641.06</v>
      </c>
      <c r="C267" s="124">
        <v>112132736.999999</v>
      </c>
      <c r="D267" s="124">
        <v>7073084.1899999995</v>
      </c>
      <c r="E267" s="124">
        <v>4722698.3136629993</v>
      </c>
      <c r="F267" s="124">
        <v>2350385.8763369992</v>
      </c>
      <c r="G267" s="124">
        <f t="shared" ref="G267" si="85">B267+E267</f>
        <v>245625339.37366301</v>
      </c>
      <c r="H267" s="124">
        <f t="shared" ref="H267" si="86">C267+F267</f>
        <v>114483122.87633601</v>
      </c>
      <c r="I267" s="125">
        <f t="shared" ref="I267" si="87">SUM(G267:H267)</f>
        <v>360108462.24999905</v>
      </c>
      <c r="J267" s="68"/>
      <c r="K267" s="68"/>
      <c r="L267" s="68"/>
    </row>
    <row r="268" spans="1:12" ht="11.4">
      <c r="A268" s="21" t="s">
        <v>312</v>
      </c>
      <c r="B268" s="126">
        <f>SUM(B267)</f>
        <v>240902641.06</v>
      </c>
      <c r="C268" s="111">
        <f t="shared" ref="C268:I268" si="88">SUM(C267)</f>
        <v>112132736.999999</v>
      </c>
      <c r="D268" s="111">
        <f t="shared" si="88"/>
        <v>7073084.1899999995</v>
      </c>
      <c r="E268" s="111">
        <f t="shared" si="88"/>
        <v>4722698.3136629993</v>
      </c>
      <c r="F268" s="111">
        <f t="shared" si="88"/>
        <v>2350385.8763369992</v>
      </c>
      <c r="G268" s="111">
        <f t="shared" si="88"/>
        <v>245625339.37366301</v>
      </c>
      <c r="H268" s="111">
        <f t="shared" si="88"/>
        <v>114483122.87633601</v>
      </c>
      <c r="I268" s="127">
        <f t="shared" si="88"/>
        <v>360108462.24999905</v>
      </c>
    </row>
    <row r="269" spans="1:12" ht="11.4">
      <c r="A269" s="20" t="s">
        <v>313</v>
      </c>
      <c r="B269" s="123"/>
      <c r="C269" s="124"/>
      <c r="D269" s="124"/>
      <c r="E269" s="124"/>
      <c r="F269" s="124"/>
      <c r="G269" s="124"/>
      <c r="H269" s="124"/>
      <c r="I269" s="125"/>
    </row>
    <row r="270" spans="1:12" ht="11.4">
      <c r="A270" s="21" t="s">
        <v>314</v>
      </c>
      <c r="B270" s="123">
        <v>0</v>
      </c>
      <c r="C270" s="124">
        <v>0</v>
      </c>
      <c r="D270" s="124">
        <v>0</v>
      </c>
      <c r="E270" s="124">
        <v>0</v>
      </c>
      <c r="F270" s="124">
        <v>0</v>
      </c>
      <c r="G270" s="124">
        <f t="shared" ref="G270:G272" si="89">B270+E270</f>
        <v>0</v>
      </c>
      <c r="H270" s="124">
        <f t="shared" ref="H270:H272" si="90">C270+F270</f>
        <v>0</v>
      </c>
      <c r="I270" s="125">
        <f t="shared" ref="I270:I272" si="91">SUM(G270:H270)</f>
        <v>0</v>
      </c>
    </row>
    <row r="271" spans="1:12" ht="11.4">
      <c r="A271" s="21" t="s">
        <v>315</v>
      </c>
      <c r="B271" s="123">
        <v>16513.11</v>
      </c>
      <c r="C271" s="124">
        <v>0</v>
      </c>
      <c r="D271" s="124">
        <v>0</v>
      </c>
      <c r="E271" s="124">
        <v>0</v>
      </c>
      <c r="F271" s="124">
        <v>0</v>
      </c>
      <c r="G271" s="124">
        <f t="shared" si="89"/>
        <v>16513.11</v>
      </c>
      <c r="H271" s="124">
        <f t="shared" si="90"/>
        <v>0</v>
      </c>
      <c r="I271" s="125">
        <f t="shared" si="91"/>
        <v>16513.11</v>
      </c>
    </row>
    <row r="272" spans="1:12" ht="11.4">
      <c r="A272" s="21" t="s">
        <v>316</v>
      </c>
      <c r="B272" s="123">
        <v>61577667.359999999</v>
      </c>
      <c r="C272" s="124">
        <v>17027972.359999999</v>
      </c>
      <c r="D272" s="124">
        <v>0</v>
      </c>
      <c r="E272" s="124">
        <v>0</v>
      </c>
      <c r="F272" s="124">
        <v>0</v>
      </c>
      <c r="G272" s="124">
        <f t="shared" si="89"/>
        <v>61577667.359999999</v>
      </c>
      <c r="H272" s="124">
        <f t="shared" si="90"/>
        <v>17027972.359999999</v>
      </c>
      <c r="I272" s="125">
        <f t="shared" si="91"/>
        <v>78605639.719999999</v>
      </c>
    </row>
    <row r="273" spans="1:12" ht="11.4">
      <c r="A273" s="21" t="s">
        <v>317</v>
      </c>
      <c r="B273" s="126">
        <f>SUM(B270:B272)</f>
        <v>61594180.469999999</v>
      </c>
      <c r="C273" s="111">
        <f t="shared" ref="C273:I273" si="92">SUM(C270:C272)</f>
        <v>17027972.359999999</v>
      </c>
      <c r="D273" s="111">
        <f t="shared" si="92"/>
        <v>0</v>
      </c>
      <c r="E273" s="111">
        <f t="shared" si="92"/>
        <v>0</v>
      </c>
      <c r="F273" s="111">
        <f t="shared" si="92"/>
        <v>0</v>
      </c>
      <c r="G273" s="111">
        <f t="shared" si="92"/>
        <v>61594180.469999999</v>
      </c>
      <c r="H273" s="111">
        <f t="shared" si="92"/>
        <v>17027972.359999999</v>
      </c>
      <c r="I273" s="127">
        <f t="shared" si="92"/>
        <v>78622152.829999998</v>
      </c>
    </row>
    <row r="274" spans="1:12" ht="11.4">
      <c r="A274" s="20" t="s">
        <v>318</v>
      </c>
      <c r="B274" s="123"/>
      <c r="C274" s="124"/>
      <c r="D274" s="124"/>
      <c r="E274" s="124"/>
      <c r="F274" s="124"/>
      <c r="G274" s="124"/>
      <c r="H274" s="124"/>
      <c r="I274" s="125"/>
    </row>
    <row r="275" spans="1:12" ht="11.4">
      <c r="A275" s="21" t="s">
        <v>319</v>
      </c>
      <c r="B275" s="123">
        <v>718578202.30999994</v>
      </c>
      <c r="C275" s="124">
        <v>299554601.96999902</v>
      </c>
      <c r="D275" s="124">
        <v>62400.93</v>
      </c>
      <c r="E275" s="124">
        <v>41665.100960999996</v>
      </c>
      <c r="F275" s="124">
        <v>20735.829039</v>
      </c>
      <c r="G275" s="124">
        <f t="shared" ref="G275:G277" si="93">B275+E275</f>
        <v>718619867.41096091</v>
      </c>
      <c r="H275" s="124">
        <f t="shared" ref="H275:H277" si="94">C275+F275</f>
        <v>299575337.79903799</v>
      </c>
      <c r="I275" s="125">
        <f t="shared" ref="I275:I277" si="95">SUM(G275:H275)</f>
        <v>1018195205.2099988</v>
      </c>
      <c r="J275" s="68"/>
      <c r="K275" s="68"/>
      <c r="L275" s="68"/>
    </row>
    <row r="276" spans="1:12" ht="11.4">
      <c r="A276" s="21" t="s">
        <v>320</v>
      </c>
      <c r="B276" s="123">
        <v>-584783510.13999999</v>
      </c>
      <c r="C276" s="124">
        <v>-250963273.33999899</v>
      </c>
      <c r="D276" s="124">
        <v>0</v>
      </c>
      <c r="E276" s="124">
        <v>0</v>
      </c>
      <c r="F276" s="124">
        <v>0</v>
      </c>
      <c r="G276" s="124">
        <f t="shared" si="93"/>
        <v>-584783510.13999999</v>
      </c>
      <c r="H276" s="124">
        <f t="shared" si="94"/>
        <v>-250963273.33999899</v>
      </c>
      <c r="I276" s="125">
        <f t="shared" si="95"/>
        <v>-835746783.47999895</v>
      </c>
      <c r="J276" s="68"/>
      <c r="K276" s="68"/>
      <c r="L276" s="68"/>
    </row>
    <row r="277" spans="1:12" ht="11.4">
      <c r="A277" s="21" t="s">
        <v>321</v>
      </c>
      <c r="B277" s="123">
        <v>0</v>
      </c>
      <c r="C277" s="124">
        <v>0</v>
      </c>
      <c r="D277" s="124">
        <v>0</v>
      </c>
      <c r="E277" s="124">
        <v>0</v>
      </c>
      <c r="F277" s="124">
        <v>0</v>
      </c>
      <c r="G277" s="124">
        <f t="shared" si="93"/>
        <v>0</v>
      </c>
      <c r="H277" s="124">
        <f t="shared" si="94"/>
        <v>0</v>
      </c>
      <c r="I277" s="125">
        <f t="shared" si="95"/>
        <v>0</v>
      </c>
    </row>
    <row r="278" spans="1:12" ht="11.4">
      <c r="A278" s="21" t="s">
        <v>322</v>
      </c>
      <c r="B278" s="126">
        <f>SUM(B275:B277)</f>
        <v>133794692.16999996</v>
      </c>
      <c r="C278" s="111">
        <f t="shared" ref="C278:I278" si="96">SUM(C275:C277)</f>
        <v>48591328.630000025</v>
      </c>
      <c r="D278" s="111">
        <f t="shared" si="96"/>
        <v>62400.93</v>
      </c>
      <c r="E278" s="116">
        <f t="shared" si="96"/>
        <v>41665.100960999996</v>
      </c>
      <c r="F278" s="116">
        <f t="shared" si="96"/>
        <v>20735.829039</v>
      </c>
      <c r="G278" s="116">
        <f t="shared" si="96"/>
        <v>133836357.27096093</v>
      </c>
      <c r="H278" s="116">
        <f t="shared" si="96"/>
        <v>48612064.459039003</v>
      </c>
      <c r="I278" s="136">
        <f t="shared" si="96"/>
        <v>182448421.7299999</v>
      </c>
    </row>
    <row r="279" spans="1:12" ht="11.4">
      <c r="A279" s="21"/>
      <c r="B279" s="130"/>
      <c r="C279" s="113"/>
      <c r="D279" s="113"/>
      <c r="E279" s="113"/>
      <c r="F279" s="113"/>
      <c r="G279" s="113"/>
      <c r="H279" s="113"/>
      <c r="I279" s="131"/>
    </row>
    <row r="280" spans="1:12" ht="12.6" thickBot="1">
      <c r="A280" s="19" t="s">
        <v>26</v>
      </c>
      <c r="B280" s="132">
        <f>B62-B237-B264-B268-B273-B278</f>
        <v>532507785.16998255</v>
      </c>
      <c r="C280" s="114">
        <f t="shared" ref="C280:I280" si="97">C62-C237-C264-C268-C273-C278</f>
        <v>217017795.60000101</v>
      </c>
      <c r="D280" s="114">
        <f t="shared" si="97"/>
        <v>-250883721.3899999</v>
      </c>
      <c r="E280" s="114">
        <f t="shared" si="97"/>
        <v>-163608141.99199581</v>
      </c>
      <c r="F280" s="114">
        <f t="shared" si="97"/>
        <v>-87275579.398003787</v>
      </c>
      <c r="G280" s="114">
        <f t="shared" si="97"/>
        <v>368899643.17798698</v>
      </c>
      <c r="H280" s="114">
        <f t="shared" si="97"/>
        <v>129742216.20199731</v>
      </c>
      <c r="I280" s="133">
        <f t="shared" si="97"/>
        <v>498641859.37998438</v>
      </c>
    </row>
    <row r="281" spans="1:12" ht="12" thickTop="1">
      <c r="A281" s="21"/>
      <c r="B281" s="123"/>
      <c r="C281" s="124"/>
      <c r="D281" s="124"/>
      <c r="E281" s="124"/>
      <c r="F281" s="124"/>
      <c r="G281" s="124"/>
      <c r="H281" s="124"/>
      <c r="I281" s="125"/>
    </row>
    <row r="282" spans="1:12" ht="12">
      <c r="A282" s="19" t="s">
        <v>27</v>
      </c>
      <c r="B282" s="123"/>
      <c r="C282" s="124"/>
      <c r="D282" s="124"/>
      <c r="E282" s="124"/>
      <c r="F282" s="124"/>
      <c r="G282" s="124"/>
      <c r="H282" s="124"/>
      <c r="I282" s="125"/>
    </row>
    <row r="283" spans="1:12" ht="11.4">
      <c r="A283" s="20" t="s">
        <v>323</v>
      </c>
      <c r="B283" s="123"/>
      <c r="C283" s="124"/>
      <c r="D283" s="124"/>
      <c r="E283" s="124"/>
      <c r="F283" s="124"/>
      <c r="G283" s="124"/>
      <c r="H283" s="124"/>
      <c r="I283" s="125"/>
    </row>
    <row r="284" spans="1:12" ht="11.4">
      <c r="A284" s="21" t="s">
        <v>324</v>
      </c>
      <c r="B284" s="123">
        <v>344832.179999999</v>
      </c>
      <c r="C284" s="124">
        <v>0</v>
      </c>
      <c r="D284" s="124">
        <v>0</v>
      </c>
      <c r="E284" s="124">
        <v>0</v>
      </c>
      <c r="F284" s="124">
        <v>0</v>
      </c>
      <c r="G284" s="124">
        <f t="shared" ref="G284:G307" si="98">B284+E284</f>
        <v>344832.179999999</v>
      </c>
      <c r="H284" s="124">
        <f t="shared" ref="H284:H307" si="99">C284+F284</f>
        <v>0</v>
      </c>
      <c r="I284" s="125">
        <f t="shared" ref="I284:I307" si="100">SUM(G284:H284)</f>
        <v>344832.179999999</v>
      </c>
    </row>
    <row r="285" spans="1:12" ht="11.4">
      <c r="A285" s="21" t="s">
        <v>325</v>
      </c>
      <c r="B285" s="123">
        <v>0</v>
      </c>
      <c r="C285" s="124">
        <v>0</v>
      </c>
      <c r="D285" s="124">
        <v>-77478306.079999894</v>
      </c>
      <c r="E285" s="124">
        <v>-51732264.969615899</v>
      </c>
      <c r="F285" s="124">
        <v>-25746041.110383999</v>
      </c>
      <c r="G285" s="124">
        <f t="shared" si="98"/>
        <v>-51732264.969615899</v>
      </c>
      <c r="H285" s="124">
        <f t="shared" si="99"/>
        <v>-25746041.110383999</v>
      </c>
      <c r="I285" s="125">
        <f t="shared" si="100"/>
        <v>-77478306.079999894</v>
      </c>
      <c r="J285" s="68"/>
      <c r="K285" s="68"/>
      <c r="L285" s="68"/>
    </row>
    <row r="286" spans="1:12" ht="11.4">
      <c r="A286" s="21" t="s">
        <v>326</v>
      </c>
      <c r="B286" s="123">
        <v>0</v>
      </c>
      <c r="C286" s="124">
        <v>0</v>
      </c>
      <c r="D286" s="124">
        <v>28134380.949999999</v>
      </c>
      <c r="E286" s="124">
        <v>18785326.160315</v>
      </c>
      <c r="F286" s="124">
        <v>9349054.7896849997</v>
      </c>
      <c r="G286" s="124">
        <f t="shared" si="98"/>
        <v>18785326.160315</v>
      </c>
      <c r="H286" s="124">
        <f t="shared" si="99"/>
        <v>9349054.7896849997</v>
      </c>
      <c r="I286" s="125">
        <f t="shared" si="100"/>
        <v>28134380.949999999</v>
      </c>
      <c r="J286" s="68"/>
      <c r="K286" s="68"/>
      <c r="L286" s="68"/>
    </row>
    <row r="287" spans="1:12" ht="11.4">
      <c r="A287" s="21" t="s">
        <v>327</v>
      </c>
      <c r="B287" s="123">
        <v>0</v>
      </c>
      <c r="C287" s="124">
        <v>0</v>
      </c>
      <c r="D287" s="124">
        <v>0</v>
      </c>
      <c r="E287" s="124">
        <v>0</v>
      </c>
      <c r="F287" s="124">
        <v>0</v>
      </c>
      <c r="G287" s="124">
        <f t="shared" si="98"/>
        <v>0</v>
      </c>
      <c r="H287" s="124">
        <f t="shared" si="99"/>
        <v>0</v>
      </c>
      <c r="I287" s="125">
        <f t="shared" si="100"/>
        <v>0</v>
      </c>
      <c r="J287" s="68"/>
      <c r="K287" s="68"/>
      <c r="L287" s="68"/>
    </row>
    <row r="288" spans="1:12" ht="11.4">
      <c r="A288" s="21" t="s">
        <v>328</v>
      </c>
      <c r="B288" s="123">
        <v>0</v>
      </c>
      <c r="C288" s="124">
        <v>0</v>
      </c>
      <c r="D288" s="124">
        <v>-398019.75</v>
      </c>
      <c r="E288" s="124">
        <v>-265757.787075</v>
      </c>
      <c r="F288" s="124">
        <v>-132261.962925</v>
      </c>
      <c r="G288" s="124">
        <f t="shared" si="98"/>
        <v>-265757.787075</v>
      </c>
      <c r="H288" s="124">
        <f t="shared" si="99"/>
        <v>-132261.962925</v>
      </c>
      <c r="I288" s="125">
        <f t="shared" si="100"/>
        <v>-398019.75</v>
      </c>
      <c r="J288" s="68"/>
      <c r="K288" s="68"/>
      <c r="L288" s="68"/>
    </row>
    <row r="289" spans="1:12" ht="11.4">
      <c r="A289" s="21" t="s">
        <v>329</v>
      </c>
      <c r="B289" s="123">
        <v>0</v>
      </c>
      <c r="C289" s="124">
        <v>0</v>
      </c>
      <c r="D289" s="124">
        <v>363889.1</v>
      </c>
      <c r="E289" s="124">
        <v>242968.75206999999</v>
      </c>
      <c r="F289" s="124">
        <v>120920.347929999</v>
      </c>
      <c r="G289" s="124">
        <f t="shared" si="98"/>
        <v>242968.75206999999</v>
      </c>
      <c r="H289" s="124">
        <f t="shared" si="99"/>
        <v>120920.347929999</v>
      </c>
      <c r="I289" s="125">
        <f t="shared" si="100"/>
        <v>363889.09999999899</v>
      </c>
      <c r="J289" s="68"/>
      <c r="K289" s="68"/>
      <c r="L289" s="68"/>
    </row>
    <row r="290" spans="1:12" ht="11.4">
      <c r="A290" s="21" t="s">
        <v>330</v>
      </c>
      <c r="B290" s="123">
        <v>0</v>
      </c>
      <c r="C290" s="124">
        <v>0</v>
      </c>
      <c r="D290" s="124">
        <v>-41317165.939999998</v>
      </c>
      <c r="E290" s="124">
        <v>-27587471.698137999</v>
      </c>
      <c r="F290" s="124">
        <v>-13729694.2418619</v>
      </c>
      <c r="G290" s="124">
        <f t="shared" si="98"/>
        <v>-27587471.698137999</v>
      </c>
      <c r="H290" s="124">
        <f t="shared" si="99"/>
        <v>-13729694.2418619</v>
      </c>
      <c r="I290" s="125">
        <f t="shared" si="100"/>
        <v>-41317165.939999901</v>
      </c>
      <c r="J290" s="68"/>
      <c r="K290" s="68"/>
      <c r="L290" s="68"/>
    </row>
    <row r="291" spans="1:12" ht="11.4">
      <c r="A291" s="21" t="s">
        <v>331</v>
      </c>
      <c r="B291" s="123">
        <v>0</v>
      </c>
      <c r="C291" s="124">
        <v>0</v>
      </c>
      <c r="D291" s="124">
        <v>0</v>
      </c>
      <c r="E291" s="124">
        <v>0</v>
      </c>
      <c r="F291" s="124">
        <v>0</v>
      </c>
      <c r="G291" s="124">
        <f t="shared" si="98"/>
        <v>0</v>
      </c>
      <c r="H291" s="124">
        <f t="shared" si="99"/>
        <v>0</v>
      </c>
      <c r="I291" s="125">
        <f t="shared" si="100"/>
        <v>0</v>
      </c>
      <c r="J291" s="68"/>
      <c r="K291" s="68"/>
      <c r="L291" s="68"/>
    </row>
    <row r="292" spans="1:12" ht="11.4">
      <c r="A292" s="21" t="s">
        <v>332</v>
      </c>
      <c r="B292" s="123">
        <v>0</v>
      </c>
      <c r="C292" s="124">
        <v>0</v>
      </c>
      <c r="D292" s="124">
        <v>45309853.68</v>
      </c>
      <c r="E292" s="124">
        <v>30253389.3021359</v>
      </c>
      <c r="F292" s="124">
        <v>15056464.377863999</v>
      </c>
      <c r="G292" s="124">
        <f t="shared" si="98"/>
        <v>30253389.3021359</v>
      </c>
      <c r="H292" s="124">
        <f t="shared" si="99"/>
        <v>15056464.377863999</v>
      </c>
      <c r="I292" s="125">
        <f t="shared" si="100"/>
        <v>45309853.679999903</v>
      </c>
      <c r="J292" s="68"/>
      <c r="K292" s="68"/>
      <c r="L292" s="68"/>
    </row>
    <row r="293" spans="1:12" ht="11.4">
      <c r="A293" s="21" t="s">
        <v>333</v>
      </c>
      <c r="B293" s="123">
        <v>0</v>
      </c>
      <c r="C293" s="124">
        <v>0</v>
      </c>
      <c r="D293" s="124">
        <v>0</v>
      </c>
      <c r="E293" s="124">
        <v>0</v>
      </c>
      <c r="F293" s="124">
        <v>0</v>
      </c>
      <c r="G293" s="124">
        <f t="shared" si="98"/>
        <v>0</v>
      </c>
      <c r="H293" s="124">
        <f t="shared" si="99"/>
        <v>0</v>
      </c>
      <c r="I293" s="125">
        <f t="shared" si="100"/>
        <v>0</v>
      </c>
      <c r="J293" s="68"/>
      <c r="K293" s="68"/>
      <c r="L293" s="68"/>
    </row>
    <row r="294" spans="1:12" ht="11.4">
      <c r="A294" s="21" t="s">
        <v>334</v>
      </c>
      <c r="B294" s="123">
        <v>0</v>
      </c>
      <c r="C294" s="124">
        <v>0</v>
      </c>
      <c r="D294" s="124">
        <v>2245730</v>
      </c>
      <c r="E294" s="124">
        <v>1499473.9209999901</v>
      </c>
      <c r="F294" s="124">
        <v>746256.07899999898</v>
      </c>
      <c r="G294" s="124">
        <f t="shared" si="98"/>
        <v>1499473.9209999901</v>
      </c>
      <c r="H294" s="124">
        <f t="shared" si="99"/>
        <v>746256.07899999898</v>
      </c>
      <c r="I294" s="125">
        <f t="shared" si="100"/>
        <v>2245729.9999999888</v>
      </c>
      <c r="J294" s="68"/>
      <c r="K294" s="68"/>
      <c r="L294" s="68"/>
    </row>
    <row r="295" spans="1:12" ht="11.4">
      <c r="A295" s="21" t="s">
        <v>335</v>
      </c>
      <c r="B295" s="123">
        <v>0</v>
      </c>
      <c r="C295" s="124">
        <v>0</v>
      </c>
      <c r="D295" s="124">
        <v>-7280801.4400000004</v>
      </c>
      <c r="E295" s="124">
        <v>-4861391.1214880003</v>
      </c>
      <c r="F295" s="124">
        <v>-2419410.3185119899</v>
      </c>
      <c r="G295" s="124">
        <f t="shared" si="98"/>
        <v>-4861391.1214880003</v>
      </c>
      <c r="H295" s="124">
        <f t="shared" si="99"/>
        <v>-2419410.3185119899</v>
      </c>
      <c r="I295" s="125">
        <f t="shared" si="100"/>
        <v>-7280801.4399999902</v>
      </c>
      <c r="J295" s="68"/>
      <c r="K295" s="68"/>
      <c r="L295" s="68"/>
    </row>
    <row r="296" spans="1:12" ht="11.4">
      <c r="A296" s="21" t="s">
        <v>336</v>
      </c>
      <c r="B296" s="123">
        <v>-7818714.48999999</v>
      </c>
      <c r="C296" s="124">
        <v>-3817091.8</v>
      </c>
      <c r="D296" s="124">
        <v>-3391617.33</v>
      </c>
      <c r="E296" s="124">
        <v>-2264582.891241</v>
      </c>
      <c r="F296" s="124">
        <v>-1127034.438759</v>
      </c>
      <c r="G296" s="124">
        <f t="shared" si="98"/>
        <v>-10083297.38124099</v>
      </c>
      <c r="H296" s="124">
        <f t="shared" si="99"/>
        <v>-4944126.2387589999</v>
      </c>
      <c r="I296" s="125">
        <f t="shared" si="100"/>
        <v>-15027423.61999999</v>
      </c>
      <c r="J296" s="68"/>
      <c r="K296" s="68"/>
      <c r="L296" s="68"/>
    </row>
    <row r="297" spans="1:12" ht="11.4">
      <c r="A297" s="21" t="s">
        <v>337</v>
      </c>
      <c r="B297" s="123">
        <v>-70688.570000000007</v>
      </c>
      <c r="C297" s="124">
        <v>-3500</v>
      </c>
      <c r="D297" s="124">
        <v>-6266.67</v>
      </c>
      <c r="E297" s="124">
        <v>-4184.2555590000002</v>
      </c>
      <c r="F297" s="124">
        <v>-2082.4144409999999</v>
      </c>
      <c r="G297" s="124">
        <f t="shared" si="98"/>
        <v>-74872.825559000004</v>
      </c>
      <c r="H297" s="124">
        <f t="shared" si="99"/>
        <v>-5582.4144409999999</v>
      </c>
      <c r="I297" s="125">
        <f t="shared" si="100"/>
        <v>-80455.240000000005</v>
      </c>
      <c r="J297" s="68"/>
      <c r="K297" s="68"/>
      <c r="L297" s="68"/>
    </row>
    <row r="298" spans="1:12" ht="11.4">
      <c r="A298" s="21" t="s">
        <v>338</v>
      </c>
      <c r="B298" s="123">
        <v>-201437.03</v>
      </c>
      <c r="C298" s="124">
        <v>0</v>
      </c>
      <c r="D298" s="124">
        <v>0</v>
      </c>
      <c r="E298" s="124">
        <v>0</v>
      </c>
      <c r="F298" s="124">
        <v>0</v>
      </c>
      <c r="G298" s="124">
        <f t="shared" si="98"/>
        <v>-201437.03</v>
      </c>
      <c r="H298" s="124">
        <f t="shared" si="99"/>
        <v>0</v>
      </c>
      <c r="I298" s="125">
        <f t="shared" si="100"/>
        <v>-201437.03</v>
      </c>
      <c r="J298" s="68"/>
      <c r="K298" s="68"/>
      <c r="L298" s="68"/>
    </row>
    <row r="299" spans="1:12" ht="11.4">
      <c r="A299" s="21" t="s">
        <v>339</v>
      </c>
      <c r="B299" s="123">
        <v>0</v>
      </c>
      <c r="C299" s="124">
        <v>0</v>
      </c>
      <c r="D299" s="124">
        <v>0</v>
      </c>
      <c r="E299" s="124">
        <v>0</v>
      </c>
      <c r="F299" s="124">
        <v>0</v>
      </c>
      <c r="G299" s="124">
        <f t="shared" si="98"/>
        <v>0</v>
      </c>
      <c r="H299" s="124">
        <f t="shared" si="99"/>
        <v>0</v>
      </c>
      <c r="I299" s="125">
        <f t="shared" si="100"/>
        <v>0</v>
      </c>
      <c r="J299" s="68"/>
      <c r="K299" s="68"/>
      <c r="L299" s="68"/>
    </row>
    <row r="300" spans="1:12" ht="11.4">
      <c r="A300" s="21" t="s">
        <v>340</v>
      </c>
      <c r="B300" s="123">
        <v>-1398730.83</v>
      </c>
      <c r="C300" s="124">
        <v>0</v>
      </c>
      <c r="D300" s="124">
        <v>0</v>
      </c>
      <c r="E300" s="124">
        <v>0</v>
      </c>
      <c r="F300" s="124">
        <v>0</v>
      </c>
      <c r="G300" s="124">
        <f t="shared" si="98"/>
        <v>-1398730.83</v>
      </c>
      <c r="H300" s="124">
        <f t="shared" si="99"/>
        <v>0</v>
      </c>
      <c r="I300" s="125">
        <f t="shared" si="100"/>
        <v>-1398730.83</v>
      </c>
      <c r="J300" s="68"/>
      <c r="K300" s="68"/>
      <c r="L300" s="68"/>
    </row>
    <row r="301" spans="1:12" ht="11.4">
      <c r="A301" s="21" t="s">
        <v>341</v>
      </c>
      <c r="B301" s="123">
        <v>0</v>
      </c>
      <c r="C301" s="124">
        <v>0</v>
      </c>
      <c r="D301" s="124">
        <v>0</v>
      </c>
      <c r="E301" s="124">
        <v>0</v>
      </c>
      <c r="F301" s="124">
        <v>0</v>
      </c>
      <c r="G301" s="124">
        <f t="shared" si="98"/>
        <v>0</v>
      </c>
      <c r="H301" s="124">
        <f t="shared" si="99"/>
        <v>0</v>
      </c>
      <c r="I301" s="125">
        <f t="shared" si="100"/>
        <v>0</v>
      </c>
      <c r="J301" s="68"/>
      <c r="K301" s="68"/>
      <c r="L301" s="68"/>
    </row>
    <row r="302" spans="1:12" ht="11.4">
      <c r="A302" s="21" t="s">
        <v>342</v>
      </c>
      <c r="B302" s="123">
        <v>0</v>
      </c>
      <c r="C302" s="124">
        <v>0</v>
      </c>
      <c r="D302" s="124">
        <v>0</v>
      </c>
      <c r="E302" s="124">
        <v>0</v>
      </c>
      <c r="F302" s="124">
        <v>0</v>
      </c>
      <c r="G302" s="124">
        <f t="shared" si="98"/>
        <v>0</v>
      </c>
      <c r="H302" s="124">
        <f t="shared" si="99"/>
        <v>0</v>
      </c>
      <c r="I302" s="125">
        <f t="shared" si="100"/>
        <v>0</v>
      </c>
      <c r="J302" s="68"/>
      <c r="K302" s="68"/>
      <c r="L302" s="68"/>
    </row>
    <row r="303" spans="1:12" ht="11.4">
      <c r="A303" s="21" t="s">
        <v>343</v>
      </c>
      <c r="B303" s="123">
        <v>0</v>
      </c>
      <c r="C303" s="124">
        <v>0</v>
      </c>
      <c r="D303" s="124">
        <v>45969.32</v>
      </c>
      <c r="E303" s="124">
        <v>30693.714963999901</v>
      </c>
      <c r="F303" s="124">
        <v>15275.605035999901</v>
      </c>
      <c r="G303" s="124">
        <f t="shared" si="98"/>
        <v>30693.714963999901</v>
      </c>
      <c r="H303" s="124">
        <f t="shared" si="99"/>
        <v>15275.605035999901</v>
      </c>
      <c r="I303" s="125">
        <f t="shared" si="100"/>
        <v>45969.319999999803</v>
      </c>
      <c r="J303" s="68"/>
      <c r="K303" s="68"/>
      <c r="L303" s="68"/>
    </row>
    <row r="304" spans="1:12" ht="11.4">
      <c r="A304" s="21" t="s">
        <v>344</v>
      </c>
      <c r="B304" s="123">
        <v>0</v>
      </c>
      <c r="C304" s="124">
        <v>0</v>
      </c>
      <c r="D304" s="124">
        <v>-2361236.6599999899</v>
      </c>
      <c r="E304" s="124">
        <v>-1576597.7178819999</v>
      </c>
      <c r="F304" s="124">
        <v>-784638.94211799896</v>
      </c>
      <c r="G304" s="124">
        <f t="shared" si="98"/>
        <v>-1576597.7178819999</v>
      </c>
      <c r="H304" s="124">
        <f t="shared" si="99"/>
        <v>-784638.94211799896</v>
      </c>
      <c r="I304" s="125">
        <f t="shared" si="100"/>
        <v>-2361236.6599999988</v>
      </c>
      <c r="J304" s="68"/>
      <c r="K304" s="68"/>
      <c r="L304" s="68"/>
    </row>
    <row r="305" spans="1:12" ht="11.4">
      <c r="A305" s="21" t="s">
        <v>345</v>
      </c>
      <c r="B305" s="123">
        <v>0</v>
      </c>
      <c r="C305" s="124">
        <v>0</v>
      </c>
      <c r="D305" s="124">
        <v>-500400</v>
      </c>
      <c r="E305" s="124">
        <v>-334117.08</v>
      </c>
      <c r="F305" s="124">
        <v>-166282.92000000001</v>
      </c>
      <c r="G305" s="124">
        <f t="shared" si="98"/>
        <v>-334117.08</v>
      </c>
      <c r="H305" s="124">
        <f t="shared" si="99"/>
        <v>-166282.92000000001</v>
      </c>
      <c r="I305" s="125">
        <f t="shared" si="100"/>
        <v>-500400</v>
      </c>
      <c r="J305" s="68"/>
      <c r="K305" s="68"/>
      <c r="L305" s="68"/>
    </row>
    <row r="306" spans="1:12" ht="11.4">
      <c r="A306" s="21" t="s">
        <v>346</v>
      </c>
      <c r="B306" s="123">
        <v>0</v>
      </c>
      <c r="C306" s="124">
        <v>0</v>
      </c>
      <c r="D306" s="124">
        <v>5085931.05</v>
      </c>
      <c r="E306" s="124">
        <v>3395876.162085</v>
      </c>
      <c r="F306" s="124">
        <v>1690054.8879150001</v>
      </c>
      <c r="G306" s="124">
        <f t="shared" si="98"/>
        <v>3395876.162085</v>
      </c>
      <c r="H306" s="124">
        <f t="shared" si="99"/>
        <v>1690054.8879150001</v>
      </c>
      <c r="I306" s="125">
        <f t="shared" si="100"/>
        <v>5085931.05</v>
      </c>
      <c r="J306" s="68"/>
      <c r="K306" s="68"/>
      <c r="L306" s="68"/>
    </row>
    <row r="307" spans="1:12" ht="11.4">
      <c r="A307" s="21" t="s">
        <v>347</v>
      </c>
      <c r="B307" s="123">
        <v>0</v>
      </c>
      <c r="C307" s="124">
        <v>0</v>
      </c>
      <c r="D307" s="124">
        <v>13783890.23</v>
      </c>
      <c r="E307" s="124">
        <v>9203503.5065709893</v>
      </c>
      <c r="F307" s="124">
        <v>4580386.723429</v>
      </c>
      <c r="G307" s="124">
        <f t="shared" si="98"/>
        <v>9203503.5065709893</v>
      </c>
      <c r="H307" s="124">
        <f t="shared" si="99"/>
        <v>4580386.723429</v>
      </c>
      <c r="I307" s="125">
        <f t="shared" si="100"/>
        <v>13783890.229999989</v>
      </c>
      <c r="J307" s="68"/>
      <c r="K307" s="68"/>
      <c r="L307" s="68"/>
    </row>
    <row r="308" spans="1:12" ht="11.4">
      <c r="A308" s="21" t="s">
        <v>348</v>
      </c>
      <c r="B308" s="126">
        <f>SUM(B284:B307)</f>
        <v>-9144738.7399999909</v>
      </c>
      <c r="C308" s="111">
        <f t="shared" ref="C308:I308" si="101">SUM(C284:C307)</f>
        <v>-3820591.8</v>
      </c>
      <c r="D308" s="111">
        <f t="shared" si="101"/>
        <v>-37764169.539999872</v>
      </c>
      <c r="E308" s="111">
        <f t="shared" si="101"/>
        <v>-25215136.001858018</v>
      </c>
      <c r="F308" s="111">
        <f t="shared" si="101"/>
        <v>-12549033.538141889</v>
      </c>
      <c r="G308" s="111">
        <f t="shared" si="101"/>
        <v>-34359874.741858013</v>
      </c>
      <c r="H308" s="111">
        <f t="shared" si="101"/>
        <v>-16369625.33814189</v>
      </c>
      <c r="I308" s="127">
        <f t="shared" si="101"/>
        <v>-50729500.079999909</v>
      </c>
    </row>
    <row r="309" spans="1:12" ht="11.4">
      <c r="A309" s="20" t="s">
        <v>349</v>
      </c>
      <c r="B309" s="123"/>
      <c r="C309" s="124"/>
      <c r="D309" s="124"/>
      <c r="E309" s="124"/>
      <c r="F309" s="124"/>
      <c r="G309" s="124"/>
      <c r="H309" s="124"/>
      <c r="I309" s="125"/>
    </row>
    <row r="310" spans="1:12" ht="11.4">
      <c r="A310" s="21" t="s">
        <v>350</v>
      </c>
      <c r="B310" s="123">
        <v>0</v>
      </c>
      <c r="C310" s="124">
        <v>0</v>
      </c>
      <c r="D310" s="124">
        <v>217547316.84</v>
      </c>
      <c r="E310" s="124">
        <v>145256343.45406801</v>
      </c>
      <c r="F310" s="124">
        <v>72290973.385931998</v>
      </c>
      <c r="G310" s="137">
        <f t="shared" ref="G310:G318" si="102">B310+E310</f>
        <v>145256343.45406801</v>
      </c>
      <c r="H310" s="137">
        <f t="shared" ref="H310:H318" si="103">C310+F310</f>
        <v>72290973.385931998</v>
      </c>
      <c r="I310" s="138">
        <f t="shared" ref="I310:I318" si="104">SUM(G310:H310)</f>
        <v>217547316.84</v>
      </c>
      <c r="J310" s="68"/>
      <c r="K310" s="68"/>
      <c r="L310" s="68"/>
    </row>
    <row r="311" spans="1:12" ht="11.4">
      <c r="A311" s="21" t="s">
        <v>351</v>
      </c>
      <c r="B311" s="123">
        <v>0</v>
      </c>
      <c r="C311" s="124">
        <v>0</v>
      </c>
      <c r="D311" s="124">
        <v>0</v>
      </c>
      <c r="E311" s="124">
        <v>0</v>
      </c>
      <c r="F311" s="124">
        <v>0</v>
      </c>
      <c r="G311" s="124">
        <f t="shared" si="102"/>
        <v>0</v>
      </c>
      <c r="H311" s="124">
        <f t="shared" si="103"/>
        <v>0</v>
      </c>
      <c r="I311" s="125">
        <f t="shared" si="104"/>
        <v>0</v>
      </c>
      <c r="J311" s="68"/>
      <c r="K311" s="68"/>
      <c r="L311" s="68"/>
    </row>
    <row r="312" spans="1:12" ht="11.4">
      <c r="A312" s="21" t="s">
        <v>352</v>
      </c>
      <c r="B312" s="123">
        <v>0</v>
      </c>
      <c r="C312" s="124">
        <v>0</v>
      </c>
      <c r="D312" s="124">
        <v>2668381.48</v>
      </c>
      <c r="E312" s="124">
        <v>1781678.3141960001</v>
      </c>
      <c r="F312" s="124">
        <v>886703.16580399999</v>
      </c>
      <c r="G312" s="124">
        <f t="shared" si="102"/>
        <v>1781678.3141960001</v>
      </c>
      <c r="H312" s="124">
        <f t="shared" si="103"/>
        <v>886703.16580399999</v>
      </c>
      <c r="I312" s="125">
        <f t="shared" si="104"/>
        <v>2668381.48</v>
      </c>
      <c r="J312" s="68"/>
      <c r="K312" s="68"/>
      <c r="L312" s="68"/>
    </row>
    <row r="313" spans="1:12" ht="11.4">
      <c r="A313" s="21" t="s">
        <v>353</v>
      </c>
      <c r="B313" s="123">
        <v>10310.359999999901</v>
      </c>
      <c r="C313" s="124">
        <v>6293.4199999999901</v>
      </c>
      <c r="D313" s="124">
        <v>2648582.5299999998</v>
      </c>
      <c r="E313" s="124">
        <v>1768458.555281</v>
      </c>
      <c r="F313" s="124">
        <v>880123.97471900005</v>
      </c>
      <c r="G313" s="124">
        <f t="shared" si="102"/>
        <v>1778768.9152809998</v>
      </c>
      <c r="H313" s="124">
        <f t="shared" si="103"/>
        <v>886417.39471900009</v>
      </c>
      <c r="I313" s="125">
        <f t="shared" si="104"/>
        <v>2665186.31</v>
      </c>
      <c r="J313" s="68"/>
      <c r="K313" s="68"/>
      <c r="L313" s="68"/>
    </row>
    <row r="314" spans="1:12" ht="11.4">
      <c r="A314" s="21" t="s">
        <v>354</v>
      </c>
      <c r="B314" s="123">
        <v>0</v>
      </c>
      <c r="C314" s="124">
        <v>0</v>
      </c>
      <c r="D314" s="124">
        <v>0</v>
      </c>
      <c r="E314" s="124">
        <v>0</v>
      </c>
      <c r="F314" s="124">
        <v>0</v>
      </c>
      <c r="G314" s="124">
        <f t="shared" si="102"/>
        <v>0</v>
      </c>
      <c r="H314" s="124">
        <f t="shared" si="103"/>
        <v>0</v>
      </c>
      <c r="I314" s="125">
        <f t="shared" si="104"/>
        <v>0</v>
      </c>
      <c r="J314" s="68"/>
      <c r="K314" s="68"/>
      <c r="L314" s="68"/>
    </row>
    <row r="315" spans="1:12" ht="11.4">
      <c r="A315" s="21" t="s">
        <v>355</v>
      </c>
      <c r="B315" s="123">
        <v>0</v>
      </c>
      <c r="C315" s="124">
        <v>0</v>
      </c>
      <c r="D315" s="124">
        <v>0</v>
      </c>
      <c r="E315" s="124">
        <v>0</v>
      </c>
      <c r="F315" s="124">
        <v>0</v>
      </c>
      <c r="G315" s="124">
        <f t="shared" si="102"/>
        <v>0</v>
      </c>
      <c r="H315" s="124">
        <f t="shared" si="103"/>
        <v>0</v>
      </c>
      <c r="I315" s="125">
        <f t="shared" si="104"/>
        <v>0</v>
      </c>
      <c r="J315" s="68"/>
      <c r="K315" s="68"/>
      <c r="L315" s="68"/>
    </row>
    <row r="316" spans="1:12" ht="11.4">
      <c r="A316" s="21" t="s">
        <v>356</v>
      </c>
      <c r="B316" s="123">
        <v>0</v>
      </c>
      <c r="C316" s="124">
        <v>0</v>
      </c>
      <c r="D316" s="124">
        <v>0</v>
      </c>
      <c r="E316" s="124">
        <v>0</v>
      </c>
      <c r="F316" s="124">
        <v>0</v>
      </c>
      <c r="G316" s="124">
        <f t="shared" si="102"/>
        <v>0</v>
      </c>
      <c r="H316" s="124">
        <f t="shared" si="103"/>
        <v>0</v>
      </c>
      <c r="I316" s="125">
        <f t="shared" si="104"/>
        <v>0</v>
      </c>
      <c r="J316" s="68"/>
      <c r="K316" s="68"/>
      <c r="L316" s="68"/>
    </row>
    <row r="317" spans="1:12" ht="11.4">
      <c r="A317" s="21" t="s">
        <v>357</v>
      </c>
      <c r="B317" s="123">
        <v>13391589.82</v>
      </c>
      <c r="C317" s="124">
        <v>466547.74</v>
      </c>
      <c r="D317" s="124">
        <v>3404525.32</v>
      </c>
      <c r="E317" s="124">
        <v>2273201.5561640002</v>
      </c>
      <c r="F317" s="124">
        <v>1131323.7638359901</v>
      </c>
      <c r="G317" s="124">
        <f t="shared" si="102"/>
        <v>15664791.376164</v>
      </c>
      <c r="H317" s="124">
        <f t="shared" si="103"/>
        <v>1597871.5038359901</v>
      </c>
      <c r="I317" s="125">
        <f t="shared" si="104"/>
        <v>17262662.879999992</v>
      </c>
      <c r="J317" s="68"/>
      <c r="K317" s="68"/>
      <c r="L317" s="68"/>
    </row>
    <row r="318" spans="1:12" ht="11.4">
      <c r="A318" s="21" t="s">
        <v>358</v>
      </c>
      <c r="B318" s="123">
        <v>-5856692.9699999997</v>
      </c>
      <c r="C318" s="124">
        <v>-2492440.29</v>
      </c>
      <c r="D318" s="124">
        <v>-2477098.46</v>
      </c>
      <c r="E318" s="124">
        <v>-1653958.6417419999</v>
      </c>
      <c r="F318" s="124">
        <v>-823139.81825799996</v>
      </c>
      <c r="G318" s="124">
        <f t="shared" si="102"/>
        <v>-7510651.6117419992</v>
      </c>
      <c r="H318" s="124">
        <f t="shared" si="103"/>
        <v>-3315580.1082580001</v>
      </c>
      <c r="I318" s="125">
        <f t="shared" si="104"/>
        <v>-10826231.719999999</v>
      </c>
      <c r="J318" s="68"/>
      <c r="K318" s="68"/>
      <c r="L318" s="68"/>
    </row>
    <row r="319" spans="1:12" ht="11.4">
      <c r="A319" s="21" t="s">
        <v>359</v>
      </c>
      <c r="B319" s="126">
        <f>SUM(B310:B318)</f>
        <v>7545207.21</v>
      </c>
      <c r="C319" s="111">
        <f t="shared" ref="C319:I319" si="105">SUM(C310:C318)</f>
        <v>-2019599.1300000001</v>
      </c>
      <c r="D319" s="111">
        <f t="shared" si="105"/>
        <v>223791707.70999998</v>
      </c>
      <c r="E319" s="111">
        <f t="shared" si="105"/>
        <v>149425723.23796701</v>
      </c>
      <c r="F319" s="111">
        <f t="shared" si="105"/>
        <v>74365984.472032994</v>
      </c>
      <c r="G319" s="111">
        <f t="shared" si="105"/>
        <v>156970930.44796699</v>
      </c>
      <c r="H319" s="111">
        <f t="shared" si="105"/>
        <v>72346385.342032999</v>
      </c>
      <c r="I319" s="127">
        <f t="shared" si="105"/>
        <v>229317315.78999999</v>
      </c>
    </row>
    <row r="320" spans="1:12" ht="11.4">
      <c r="A320" s="20" t="s">
        <v>360</v>
      </c>
      <c r="B320" s="123"/>
      <c r="C320" s="124"/>
      <c r="D320" s="124"/>
      <c r="E320" s="124"/>
      <c r="F320" s="124"/>
      <c r="G320" s="124"/>
      <c r="H320" s="124"/>
      <c r="I320" s="125"/>
    </row>
    <row r="321" spans="1:9" ht="11.4">
      <c r="A321" s="21" t="s">
        <v>361</v>
      </c>
      <c r="B321" s="123">
        <v>0</v>
      </c>
      <c r="C321" s="124">
        <v>0</v>
      </c>
      <c r="D321" s="124">
        <v>0</v>
      </c>
      <c r="E321" s="124">
        <v>0</v>
      </c>
      <c r="F321" s="124">
        <v>0</v>
      </c>
      <c r="G321" s="124">
        <f t="shared" ref="G321:G322" si="106">B321+E321</f>
        <v>0</v>
      </c>
      <c r="H321" s="124">
        <f t="shared" ref="H321:H322" si="107">C321+F321</f>
        <v>0</v>
      </c>
      <c r="I321" s="125">
        <f t="shared" ref="I321:I322" si="108">SUM(G321:H321)</f>
        <v>0</v>
      </c>
    </row>
    <row r="322" spans="1:9" ht="11.4">
      <c r="A322" s="21" t="s">
        <v>362</v>
      </c>
      <c r="B322" s="123">
        <v>0</v>
      </c>
      <c r="C322" s="124">
        <v>0</v>
      </c>
      <c r="D322" s="124">
        <v>0</v>
      </c>
      <c r="E322" s="124">
        <v>0</v>
      </c>
      <c r="F322" s="124">
        <v>0</v>
      </c>
      <c r="G322" s="124">
        <f t="shared" si="106"/>
        <v>0</v>
      </c>
      <c r="H322" s="124">
        <f t="shared" si="107"/>
        <v>0</v>
      </c>
      <c r="I322" s="125">
        <f t="shared" si="108"/>
        <v>0</v>
      </c>
    </row>
    <row r="323" spans="1:9" ht="11.4">
      <c r="A323" s="21" t="s">
        <v>363</v>
      </c>
      <c r="B323" s="126">
        <f>SUM(B321:B322)</f>
        <v>0</v>
      </c>
      <c r="C323" s="111">
        <f t="shared" ref="C323:I323" si="109">SUM(C321:C322)</f>
        <v>0</v>
      </c>
      <c r="D323" s="111">
        <f t="shared" si="109"/>
        <v>0</v>
      </c>
      <c r="E323" s="111">
        <f t="shared" si="109"/>
        <v>0</v>
      </c>
      <c r="F323" s="111">
        <f t="shared" si="109"/>
        <v>0</v>
      </c>
      <c r="G323" s="111">
        <f t="shared" si="109"/>
        <v>0</v>
      </c>
      <c r="H323" s="111">
        <f t="shared" si="109"/>
        <v>0</v>
      </c>
      <c r="I323" s="127">
        <f t="shared" si="109"/>
        <v>0</v>
      </c>
    </row>
    <row r="324" spans="1:9" ht="11.4">
      <c r="A324" s="21"/>
      <c r="B324" s="130"/>
      <c r="C324" s="113"/>
      <c r="D324" s="113"/>
      <c r="E324" s="113"/>
      <c r="F324" s="113"/>
      <c r="G324" s="113"/>
      <c r="H324" s="113"/>
      <c r="I324" s="131"/>
    </row>
    <row r="325" spans="1:9" ht="12.6" thickBot="1">
      <c r="A325" s="19" t="s">
        <v>31</v>
      </c>
      <c r="B325" s="132">
        <f>B308+B319+B323</f>
        <v>-1599531.5299999909</v>
      </c>
      <c r="C325" s="114">
        <f t="shared" ref="C325:I325" si="110">C308+C319+C323</f>
        <v>-5840190.9299999997</v>
      </c>
      <c r="D325" s="114">
        <f t="shared" si="110"/>
        <v>186027538.17000011</v>
      </c>
      <c r="E325" s="114">
        <f t="shared" si="110"/>
        <v>124210587.23610899</v>
      </c>
      <c r="F325" s="114">
        <f t="shared" si="110"/>
        <v>61816950.933891103</v>
      </c>
      <c r="G325" s="114">
        <f t="shared" si="110"/>
        <v>122611055.70610899</v>
      </c>
      <c r="H325" s="114">
        <f t="shared" si="110"/>
        <v>55976760.00389111</v>
      </c>
      <c r="I325" s="133">
        <f t="shared" si="110"/>
        <v>178587815.7100001</v>
      </c>
    </row>
    <row r="326" spans="1:9" ht="13.2" thickTop="1" thickBot="1">
      <c r="A326" s="21"/>
      <c r="B326" s="132"/>
      <c r="C326" s="113"/>
      <c r="D326" s="113"/>
      <c r="E326" s="113"/>
      <c r="F326" s="113"/>
      <c r="G326" s="113"/>
      <c r="H326" s="113"/>
      <c r="I326" s="131"/>
    </row>
    <row r="327" spans="1:9" ht="13.2" thickTop="1" thickBot="1">
      <c r="A327" s="19" t="s">
        <v>32</v>
      </c>
      <c r="B327" s="139">
        <f>B280-B325</f>
        <v>534107316.69998252</v>
      </c>
      <c r="C327" s="140">
        <f>C280-C325</f>
        <v>222857986.53000101</v>
      </c>
      <c r="D327" s="140">
        <f t="shared" ref="D327:I327" si="111">D280-D325</f>
        <v>-436911259.56</v>
      </c>
      <c r="E327" s="140">
        <f t="shared" si="111"/>
        <v>-287818729.22810483</v>
      </c>
      <c r="F327" s="140">
        <f t="shared" si="111"/>
        <v>-149092530.33189487</v>
      </c>
      <c r="G327" s="140">
        <f t="shared" si="111"/>
        <v>246288587.47187799</v>
      </c>
      <c r="H327" s="140">
        <f t="shared" si="111"/>
        <v>73765456.1981062</v>
      </c>
      <c r="I327" s="141">
        <f t="shared" si="111"/>
        <v>320054043.66998428</v>
      </c>
    </row>
    <row r="328" spans="1:9" ht="10.8" thickTop="1"/>
    <row r="329" spans="1:9">
      <c r="B329" s="4">
        <v>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76" orientation="portrait" r:id="rId1"/>
  <headerFooter>
    <oddHeader xml:space="preserve">&amp;RDesignated Information is Confidential per WAC 480-07-160
</oddHeader>
    <oddFooter>&amp;CPage &amp;P of &amp;N&amp;R&amp;F</oddFooter>
  </headerFooter>
  <rowBreaks count="2" manualBreakCount="2">
    <brk id="214" max="8" man="1"/>
    <brk id="2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9"/>
  <sheetViews>
    <sheetView topLeftCell="A27" zoomScaleNormal="100" workbookViewId="0">
      <selection activeCell="C58" sqref="C58:D58"/>
    </sheetView>
  </sheetViews>
  <sheetFormatPr defaultColWidth="8.88671875" defaultRowHeight="13.2"/>
  <cols>
    <col min="1" max="1" width="3.33203125" style="22" customWidth="1"/>
    <col min="2" max="2" width="48.5546875" style="22" customWidth="1"/>
    <col min="3" max="3" width="15.109375" style="22" customWidth="1"/>
    <col min="4" max="4" width="13.88671875" style="22" customWidth="1"/>
    <col min="5" max="5" width="13.109375" style="22" customWidth="1"/>
    <col min="6" max="6" width="13.6640625" style="22" customWidth="1"/>
    <col min="7" max="7" width="12.33203125" style="22" customWidth="1"/>
    <col min="8" max="8" width="15.6640625" style="22" customWidth="1"/>
    <col min="9" max="16384" width="8.88671875" style="22"/>
  </cols>
  <sheetData>
    <row r="1" spans="1:8" ht="15.9" customHeight="1">
      <c r="A1" s="66"/>
      <c r="B1" s="161" t="s">
        <v>44</v>
      </c>
      <c r="C1" s="161"/>
      <c r="D1" s="161"/>
      <c r="E1" s="161"/>
      <c r="F1" s="161"/>
      <c r="G1" s="161"/>
      <c r="H1" s="161"/>
    </row>
    <row r="2" spans="1:8" ht="15.9" customHeight="1">
      <c r="A2" s="65"/>
      <c r="B2" s="160" t="s">
        <v>416</v>
      </c>
      <c r="C2" s="160"/>
      <c r="D2" s="160"/>
      <c r="E2" s="160"/>
      <c r="F2" s="160"/>
      <c r="G2" s="160"/>
      <c r="H2" s="160"/>
    </row>
    <row r="3" spans="1:8" ht="15.9" customHeight="1">
      <c r="A3" s="160" t="str">
        <f>'Allocated (C)'!A3:D3</f>
        <v>FOR THE TWELVE MONTHS ENDED DECEMBER 31, 2017</v>
      </c>
      <c r="B3" s="160"/>
      <c r="C3" s="160"/>
      <c r="D3" s="160"/>
      <c r="E3" s="160"/>
      <c r="F3" s="160"/>
      <c r="G3" s="160"/>
      <c r="H3" s="160"/>
    </row>
    <row r="4" spans="1:8" ht="15.9" customHeight="1">
      <c r="A4" s="26"/>
      <c r="B4" s="162" t="s">
        <v>422</v>
      </c>
      <c r="C4" s="162"/>
      <c r="D4" s="162"/>
      <c r="E4" s="162"/>
      <c r="F4" s="162"/>
      <c r="G4" s="162"/>
      <c r="H4" s="162"/>
    </row>
    <row r="5" spans="1:8" ht="52.8">
      <c r="A5" s="64"/>
      <c r="B5" s="63" t="s">
        <v>415</v>
      </c>
      <c r="C5" s="60" t="s">
        <v>414</v>
      </c>
      <c r="D5" s="60" t="s">
        <v>413</v>
      </c>
      <c r="E5" s="62" t="s">
        <v>412</v>
      </c>
      <c r="F5" s="61" t="s">
        <v>411</v>
      </c>
      <c r="G5" s="61" t="s">
        <v>410</v>
      </c>
      <c r="H5" s="60" t="s">
        <v>46</v>
      </c>
    </row>
    <row r="6" spans="1:8" ht="15.9" customHeight="1" thickBot="1">
      <c r="A6" s="27" t="s">
        <v>14</v>
      </c>
      <c r="B6" s="46"/>
      <c r="C6" s="59"/>
      <c r="D6" s="59"/>
      <c r="E6" s="58"/>
      <c r="F6" s="57"/>
      <c r="G6" s="57"/>
      <c r="H6" s="6"/>
    </row>
    <row r="7" spans="1:8" ht="15.9" customHeight="1" thickTop="1">
      <c r="A7" s="27"/>
      <c r="B7" s="55" t="s">
        <v>409</v>
      </c>
      <c r="C7" s="189">
        <f>$H7*F7</f>
        <v>128433.50695</v>
      </c>
      <c r="D7" s="188">
        <f>$H7*G7</f>
        <v>92622.443050000002</v>
      </c>
      <c r="E7" s="143">
        <v>1</v>
      </c>
      <c r="F7" s="51">
        <f>VLOOKUP($E7,$B$60:$G$66,5,FALSE)</f>
        <v>0.58099999999999996</v>
      </c>
      <c r="G7" s="50">
        <f>VLOOKUP($E7,$B$60:$G$66,6,FALSE)</f>
        <v>0.41899999999999998</v>
      </c>
      <c r="H7" s="187">
        <f>'Unallocated Detail (C)'!D204</f>
        <v>221055.95</v>
      </c>
    </row>
    <row r="8" spans="1:8" ht="15.9" customHeight="1">
      <c r="A8" s="27" t="s">
        <v>372</v>
      </c>
      <c r="B8" s="55" t="s">
        <v>408</v>
      </c>
      <c r="C8" s="186">
        <f>$H8*F8</f>
        <v>594100.71292600001</v>
      </c>
      <c r="D8" s="185">
        <f>$H8*G8</f>
        <v>352371.667074</v>
      </c>
      <c r="E8" s="143">
        <v>2</v>
      </c>
      <c r="F8" s="51">
        <f>VLOOKUP($E8,$B$60:$G$66,5,FALSE)</f>
        <v>0.62770000000000004</v>
      </c>
      <c r="G8" s="50">
        <f>VLOOKUP($E8,$B$60:$G$66,6,FALSE)</f>
        <v>0.37230000000000002</v>
      </c>
      <c r="H8" s="184">
        <f>'Unallocated Detail (C)'!D205</f>
        <v>946472.38</v>
      </c>
    </row>
    <row r="9" spans="1:8" ht="15.9" customHeight="1">
      <c r="A9" s="27" t="s">
        <v>372</v>
      </c>
      <c r="B9" s="55" t="s">
        <v>407</v>
      </c>
      <c r="C9" s="186">
        <f>$H9*F9</f>
        <v>21114077.244889997</v>
      </c>
      <c r="D9" s="185">
        <f>$H9*G9</f>
        <v>15226847.445109999</v>
      </c>
      <c r="E9" s="143">
        <v>1</v>
      </c>
      <c r="F9" s="51">
        <f>VLOOKUP($E9,$B$60:$G$66,5,FALSE)</f>
        <v>0.58099999999999996</v>
      </c>
      <c r="G9" s="50">
        <f>VLOOKUP($E9,$B$60:$G$66,6,FALSE)</f>
        <v>0.41899999999999998</v>
      </c>
      <c r="H9" s="184">
        <f>'Unallocated Detail (C)'!D206</f>
        <v>36340924.689999998</v>
      </c>
    </row>
    <row r="10" spans="1:8" ht="15.9" customHeight="1">
      <c r="A10" s="27" t="s">
        <v>372</v>
      </c>
      <c r="B10" s="55" t="s">
        <v>406</v>
      </c>
      <c r="C10" s="171">
        <f>$H10*F10</f>
        <v>0</v>
      </c>
      <c r="D10" s="170">
        <f>$H10*G10</f>
        <v>0</v>
      </c>
      <c r="E10" s="144">
        <v>1</v>
      </c>
      <c r="F10" s="48">
        <f>VLOOKUP($E10,$B$60:$G$66,5,FALSE)</f>
        <v>0.58099999999999996</v>
      </c>
      <c r="G10" s="149">
        <f>VLOOKUP($E10,$B$60:$G$66,6,FALSE)</f>
        <v>0.41899999999999998</v>
      </c>
      <c r="H10" s="169">
        <f>'Unallocated Detail (C)'!D208</f>
        <v>0</v>
      </c>
    </row>
    <row r="11" spans="1:8" ht="15.9" customHeight="1">
      <c r="A11" s="27" t="s">
        <v>372</v>
      </c>
      <c r="B11" s="26" t="s">
        <v>371</v>
      </c>
      <c r="C11" s="174">
        <f>SUM(C7:C10)</f>
        <v>21836611.464765996</v>
      </c>
      <c r="D11" s="173">
        <f>SUM(D7:D10)</f>
        <v>15671841.555233998</v>
      </c>
      <c r="E11" s="143"/>
      <c r="F11" s="56"/>
      <c r="G11" s="33"/>
      <c r="H11" s="172">
        <f>SUM(H7:H10)</f>
        <v>37508453.019999996</v>
      </c>
    </row>
    <row r="12" spans="1:8" ht="15.9" customHeight="1">
      <c r="A12" s="27" t="s">
        <v>15</v>
      </c>
      <c r="B12" s="26"/>
      <c r="C12" s="147"/>
      <c r="D12" s="148"/>
      <c r="E12" s="143"/>
      <c r="F12" s="45"/>
      <c r="G12" s="33"/>
      <c r="H12" s="152"/>
    </row>
    <row r="13" spans="1:8" ht="15.9" customHeight="1">
      <c r="A13" s="27"/>
      <c r="B13" s="55" t="s">
        <v>405</v>
      </c>
      <c r="C13" s="174">
        <f>$H13*F13</f>
        <v>759259.47432999988</v>
      </c>
      <c r="D13" s="173">
        <f>$H13*G13</f>
        <v>547555.45566999994</v>
      </c>
      <c r="E13" s="143">
        <v>1</v>
      </c>
      <c r="F13" s="51">
        <f>VLOOKUP($E13,$B$60:$G$66,5,FALSE)</f>
        <v>0.58099999999999996</v>
      </c>
      <c r="G13" s="50">
        <f>VLOOKUP($E13,$B$60:$G$66,6,FALSE)</f>
        <v>0.41899999999999998</v>
      </c>
      <c r="H13" s="172">
        <f>'Unallocated Detail (C)'!D211</f>
        <v>1306814.93</v>
      </c>
    </row>
    <row r="14" spans="1:8" ht="15.9" customHeight="1">
      <c r="A14" s="27" t="s">
        <v>372</v>
      </c>
      <c r="B14" s="55" t="s">
        <v>404</v>
      </c>
      <c r="C14" s="186">
        <f>$H14*F14</f>
        <v>934517.2644499999</v>
      </c>
      <c r="D14" s="185">
        <f>$H14*G14</f>
        <v>673946.18554999994</v>
      </c>
      <c r="E14" s="143">
        <v>1</v>
      </c>
      <c r="F14" s="51">
        <f>VLOOKUP($E14,$B$60:$G$66,5,FALSE)</f>
        <v>0.58099999999999996</v>
      </c>
      <c r="G14" s="50">
        <f>VLOOKUP($E14,$B$60:$G$66,6,FALSE)</f>
        <v>0.41899999999999998</v>
      </c>
      <c r="H14" s="184">
        <f>'Unallocated Detail (C)'!D212</f>
        <v>1608463.45</v>
      </c>
    </row>
    <row r="15" spans="1:8" ht="15.9" customHeight="1">
      <c r="A15" s="27" t="s">
        <v>372</v>
      </c>
      <c r="B15" s="55" t="s">
        <v>403</v>
      </c>
      <c r="C15" s="186">
        <f>$H15*F15</f>
        <v>1091.6234699999998</v>
      </c>
      <c r="D15" s="185">
        <f>$H15*G15</f>
        <v>787.24652999999989</v>
      </c>
      <c r="E15" s="143">
        <v>1</v>
      </c>
      <c r="F15" s="51">
        <f>VLOOKUP($E15,$B$60:$G$66,5,FALSE)</f>
        <v>0.58099999999999996</v>
      </c>
      <c r="G15" s="50">
        <f>VLOOKUP($E15,$B$60:$G$66,6,FALSE)</f>
        <v>0.41899999999999998</v>
      </c>
      <c r="H15" s="184">
        <f>'Unallocated Detail (C)'!D213</f>
        <v>1878.87</v>
      </c>
    </row>
    <row r="16" spans="1:8" ht="15.9" customHeight="1">
      <c r="A16" s="27"/>
      <c r="B16" s="55" t="s">
        <v>402</v>
      </c>
      <c r="C16" s="186">
        <f>$H16*F16</f>
        <v>0</v>
      </c>
      <c r="D16" s="185">
        <f>$H16*G16</f>
        <v>0</v>
      </c>
      <c r="E16" s="143">
        <v>1</v>
      </c>
      <c r="F16" s="51">
        <f>VLOOKUP($E16,$B$60:$G$66,5,FALSE)</f>
        <v>0.58099999999999996</v>
      </c>
      <c r="G16" s="50">
        <f>VLOOKUP($E16,$B$60:$G$66,6,FALSE)</f>
        <v>0.41899999999999998</v>
      </c>
      <c r="H16" s="184">
        <f>'Unallocated Detail (C)'!D214</f>
        <v>0</v>
      </c>
    </row>
    <row r="17" spans="1:8" ht="15.9" customHeight="1">
      <c r="A17" s="27" t="s">
        <v>372</v>
      </c>
      <c r="B17" s="55" t="s">
        <v>401</v>
      </c>
      <c r="C17" s="186">
        <f>$H17*F17</f>
        <v>0</v>
      </c>
      <c r="D17" s="185">
        <f>$H17*G17</f>
        <v>0</v>
      </c>
      <c r="E17" s="143">
        <v>1</v>
      </c>
      <c r="F17" s="51">
        <f>VLOOKUP($E17,$B$60:$G$66,5,FALSE)</f>
        <v>0.58099999999999996</v>
      </c>
      <c r="G17" s="50">
        <f>VLOOKUP($E17,$B$60:$G$66,6,FALSE)</f>
        <v>0.41899999999999998</v>
      </c>
      <c r="H17" s="184">
        <f>'Unallocated Detail (C)'!D215</f>
        <v>0</v>
      </c>
    </row>
    <row r="18" spans="1:8" ht="15.9" customHeight="1">
      <c r="A18" s="27"/>
      <c r="B18" s="55" t="s">
        <v>400</v>
      </c>
      <c r="C18" s="186">
        <f>$H18*F18</f>
        <v>0</v>
      </c>
      <c r="D18" s="185">
        <f>$H18*G18</f>
        <v>0</v>
      </c>
      <c r="E18" s="143">
        <v>1</v>
      </c>
      <c r="F18" s="51">
        <f>VLOOKUP($E18,$B$60:$G$66,5,FALSE)</f>
        <v>0.58099999999999996</v>
      </c>
      <c r="G18" s="50">
        <f>VLOOKUP($E18,$B$60:$G$66,6,FALSE)</f>
        <v>0.41899999999999998</v>
      </c>
      <c r="H18" s="184">
        <f>'Unallocated Detail (C)'!D216</f>
        <v>0</v>
      </c>
    </row>
    <row r="19" spans="1:8" ht="15.9" customHeight="1">
      <c r="A19" s="27"/>
      <c r="B19" s="55" t="s">
        <v>399</v>
      </c>
      <c r="C19" s="171">
        <f>$H19*F19</f>
        <v>0</v>
      </c>
      <c r="D19" s="170">
        <f>$H19*G19</f>
        <v>0</v>
      </c>
      <c r="E19" s="144">
        <v>1</v>
      </c>
      <c r="F19" s="48">
        <f>VLOOKUP($E19,$B$60:$G$66,5,FALSE)</f>
        <v>0.58099999999999996</v>
      </c>
      <c r="G19" s="149">
        <f>VLOOKUP($E19,$B$60:$G$66,6,FALSE)</f>
        <v>0.41899999999999998</v>
      </c>
      <c r="H19" s="169">
        <f>'Unallocated Detail (C)'!D217</f>
        <v>0</v>
      </c>
    </row>
    <row r="20" spans="1:8" ht="15.9" customHeight="1">
      <c r="A20" s="27" t="s">
        <v>372</v>
      </c>
      <c r="B20" s="26" t="s">
        <v>371</v>
      </c>
      <c r="C20" s="174">
        <f>SUM(C13:C18)</f>
        <v>1694868.3622499998</v>
      </c>
      <c r="D20" s="173">
        <f>SUM(D13:D18)</f>
        <v>1222288.8877499998</v>
      </c>
      <c r="E20" s="143"/>
      <c r="F20" s="56"/>
      <c r="G20" s="33"/>
      <c r="H20" s="172">
        <f>SUM(H13:H18)</f>
        <v>2917157.25</v>
      </c>
    </row>
    <row r="21" spans="1:8" ht="15.9" customHeight="1">
      <c r="A21" s="27" t="s">
        <v>17</v>
      </c>
      <c r="B21" s="26"/>
      <c r="C21" s="147"/>
      <c r="D21" s="148"/>
      <c r="E21" s="143"/>
      <c r="F21" s="45"/>
      <c r="G21" s="33"/>
      <c r="H21" s="152"/>
    </row>
    <row r="22" spans="1:8" ht="15.9" customHeight="1">
      <c r="A22" s="27"/>
      <c r="B22" s="55" t="s">
        <v>398</v>
      </c>
      <c r="C22" s="174">
        <f>$H22*F22</f>
        <v>50967341.733484</v>
      </c>
      <c r="D22" s="173">
        <f>$H22*G22</f>
        <v>25365355.186515998</v>
      </c>
      <c r="E22" s="143">
        <v>4</v>
      </c>
      <c r="F22" s="51">
        <f>VLOOKUP($E22,$B$60:$G$66,5,FALSE)</f>
        <v>0.66769999999999996</v>
      </c>
      <c r="G22" s="50">
        <f>VLOOKUP($E22,$B$60:$G$66,6,FALSE)</f>
        <v>0.33229999999999998</v>
      </c>
      <c r="H22" s="172">
        <f>'Unallocated Detail (C)'!D223</f>
        <v>76332696.920000002</v>
      </c>
    </row>
    <row r="23" spans="1:8" ht="15.9" customHeight="1">
      <c r="A23" s="27"/>
      <c r="B23" s="55" t="s">
        <v>397</v>
      </c>
      <c r="C23" s="186">
        <f>$H23*F23</f>
        <v>1079153.278929</v>
      </c>
      <c r="D23" s="185">
        <f>$H23*G23</f>
        <v>537071.491071</v>
      </c>
      <c r="E23" s="143">
        <v>4</v>
      </c>
      <c r="F23" s="51">
        <f>VLOOKUP($E23,$B$60:$G$66,5,FALSE)</f>
        <v>0.66769999999999996</v>
      </c>
      <c r="G23" s="50">
        <f>VLOOKUP($E23,$B$60:$G$66,6,FALSE)</f>
        <v>0.33229999999999998</v>
      </c>
      <c r="H23" s="184">
        <f>'Unallocated Detail (C)'!D224</f>
        <v>1616224.77</v>
      </c>
    </row>
    <row r="24" spans="1:8" ht="15.9" customHeight="1">
      <c r="A24" s="27" t="s">
        <v>372</v>
      </c>
      <c r="B24" s="55" t="s">
        <v>396</v>
      </c>
      <c r="C24" s="186">
        <f>$H24*F24</f>
        <v>-19922768.547538999</v>
      </c>
      <c r="D24" s="185">
        <f>$H24*G24</f>
        <v>-9915135.522460999</v>
      </c>
      <c r="E24" s="143">
        <v>4</v>
      </c>
      <c r="F24" s="51">
        <f>VLOOKUP($E24,$B$60:$G$66,5,FALSE)</f>
        <v>0.66769999999999996</v>
      </c>
      <c r="G24" s="50">
        <f>VLOOKUP($E24,$B$60:$G$66,6,FALSE)</f>
        <v>0.33229999999999998</v>
      </c>
      <c r="H24" s="184">
        <f>'Unallocated Detail (C)'!D225</f>
        <v>-29837904.07</v>
      </c>
    </row>
    <row r="25" spans="1:8" ht="15.9" customHeight="1">
      <c r="A25" s="27" t="s">
        <v>372</v>
      </c>
      <c r="B25" s="55" t="s">
        <v>395</v>
      </c>
      <c r="C25" s="186">
        <f>$H25*F25</f>
        <v>16624675.354495998</v>
      </c>
      <c r="D25" s="185">
        <f>$H25*G25</f>
        <v>8273745.1255040001</v>
      </c>
      <c r="E25" s="143">
        <v>4</v>
      </c>
      <c r="F25" s="51">
        <f>VLOOKUP($E25,$B$60:$G$66,5,FALSE)</f>
        <v>0.66769999999999996</v>
      </c>
      <c r="G25" s="50">
        <f>VLOOKUP($E25,$B$60:$G$66,6,FALSE)</f>
        <v>0.33229999999999998</v>
      </c>
      <c r="H25" s="184">
        <f>'Unallocated Detail (C)'!D226</f>
        <v>24898420.48</v>
      </c>
    </row>
    <row r="26" spans="1:8" ht="15.9" customHeight="1">
      <c r="A26" s="27" t="s">
        <v>372</v>
      </c>
      <c r="B26" s="55" t="s">
        <v>394</v>
      </c>
      <c r="C26" s="186">
        <f>$H26*F26</f>
        <v>33023.220563999996</v>
      </c>
      <c r="D26" s="185">
        <f>$H26*G26</f>
        <v>21309.159435999998</v>
      </c>
      <c r="E26" s="143">
        <v>3</v>
      </c>
      <c r="F26" s="51">
        <f>VLOOKUP($E26,$B$60:$G$66,5,FALSE)</f>
        <v>0.60780000000000001</v>
      </c>
      <c r="G26" s="50">
        <f>VLOOKUP($E26,$B$60:$G$66,6,FALSE)</f>
        <v>0.39219999999999999</v>
      </c>
      <c r="H26" s="184">
        <f>'Unallocated Detail (C)'!D227</f>
        <v>54332.38</v>
      </c>
    </row>
    <row r="27" spans="1:8" ht="15.9" customHeight="1">
      <c r="A27" s="27" t="s">
        <v>372</v>
      </c>
      <c r="B27" s="55" t="s">
        <v>393</v>
      </c>
      <c r="C27" s="186">
        <f>$H27*F27</f>
        <v>3874510.8072999995</v>
      </c>
      <c r="D27" s="185">
        <f>$H27*G27</f>
        <v>2794182.4926999998</v>
      </c>
      <c r="E27" s="143">
        <v>1</v>
      </c>
      <c r="F27" s="51">
        <f>VLOOKUP($E27,$B$60:$G$66,5,FALSE)</f>
        <v>0.58099999999999996</v>
      </c>
      <c r="G27" s="50">
        <f>VLOOKUP($E27,$B$60:$G$66,6,FALSE)</f>
        <v>0.41899999999999998</v>
      </c>
      <c r="H27" s="184">
        <f>'Unallocated Detail (C)'!D228</f>
        <v>6668693.2999999998</v>
      </c>
    </row>
    <row r="28" spans="1:8" ht="15.9" customHeight="1">
      <c r="A28" s="27" t="s">
        <v>372</v>
      </c>
      <c r="B28" s="55" t="s">
        <v>392</v>
      </c>
      <c r="C28" s="186">
        <f>$H28*F28</f>
        <v>12014261.307308933</v>
      </c>
      <c r="D28" s="185">
        <f>$H28*G28</f>
        <v>5776737.2226909678</v>
      </c>
      <c r="E28" s="143">
        <v>5</v>
      </c>
      <c r="F28" s="51">
        <f>VLOOKUP($E28,$B$60:$G$66,5,FALSE)</f>
        <v>0.67530000000000001</v>
      </c>
      <c r="G28" s="50">
        <f>VLOOKUP($E28,$B$60:$G$66,6,FALSE)</f>
        <v>0.32469999999999999</v>
      </c>
      <c r="H28" s="184">
        <f>'Unallocated Detail (C)'!D229</f>
        <v>17790998.529999901</v>
      </c>
    </row>
    <row r="29" spans="1:8" ht="15.9" customHeight="1">
      <c r="A29" s="27"/>
      <c r="B29" s="55" t="s">
        <v>391</v>
      </c>
      <c r="C29" s="186">
        <f>$H29*F29</f>
        <v>1341253.4521429932</v>
      </c>
      <c r="D29" s="185">
        <f>$H29*G29</f>
        <v>667513.13785699662</v>
      </c>
      <c r="E29" s="143">
        <v>4</v>
      </c>
      <c r="F29" s="51">
        <f>VLOOKUP($E29,$B$60:$G$66,5,FALSE)</f>
        <v>0.66769999999999996</v>
      </c>
      <c r="G29" s="50">
        <f>VLOOKUP($E29,$B$60:$G$66,6,FALSE)</f>
        <v>0.33229999999999998</v>
      </c>
      <c r="H29" s="184">
        <f>'Unallocated Detail (C)'!D230</f>
        <v>2008766.5899999901</v>
      </c>
    </row>
    <row r="30" spans="1:8" ht="15.9" customHeight="1">
      <c r="A30" s="27" t="s">
        <v>372</v>
      </c>
      <c r="B30" s="55" t="s">
        <v>390</v>
      </c>
      <c r="C30" s="186">
        <f>$H30*F30</f>
        <v>498.8386699999993</v>
      </c>
      <c r="D30" s="185">
        <f>$H30*G30</f>
        <v>248.26132999999965</v>
      </c>
      <c r="E30" s="143">
        <v>4</v>
      </c>
      <c r="F30" s="51">
        <f>VLOOKUP($E30,$B$60:$G$66,5,FALSE)</f>
        <v>0.66769999999999996</v>
      </c>
      <c r="G30" s="50">
        <f>VLOOKUP($E30,$B$60:$G$66,6,FALSE)</f>
        <v>0.33229999999999998</v>
      </c>
      <c r="H30" s="184">
        <f>'Unallocated Detail (C)'!D231</f>
        <v>747.099999999999</v>
      </c>
    </row>
    <row r="31" spans="1:8" ht="15.9" customHeight="1">
      <c r="A31" s="27" t="s">
        <v>372</v>
      </c>
      <c r="B31" s="55" t="s">
        <v>389</v>
      </c>
      <c r="C31" s="186">
        <f>$H31*F31</f>
        <v>1584754.2476039999</v>
      </c>
      <c r="D31" s="185">
        <f>$H31*G31</f>
        <v>788698.27239599999</v>
      </c>
      <c r="E31" s="143">
        <v>4</v>
      </c>
      <c r="F31" s="51">
        <f>VLOOKUP($E31,$B$60:$G$66,5,FALSE)</f>
        <v>0.66769999999999996</v>
      </c>
      <c r="G31" s="50">
        <f>VLOOKUP($E31,$B$60:$G$66,6,FALSE)</f>
        <v>0.33229999999999998</v>
      </c>
      <c r="H31" s="184">
        <f>'Unallocated Detail (C)'!D232</f>
        <v>2373452.52</v>
      </c>
    </row>
    <row r="32" spans="1:8" ht="15.9" customHeight="1">
      <c r="A32" s="27" t="s">
        <v>372</v>
      </c>
      <c r="B32" s="55" t="s">
        <v>388</v>
      </c>
      <c r="C32" s="186">
        <f>$H32*F32</f>
        <v>8270787.2537620002</v>
      </c>
      <c r="D32" s="185">
        <f>$H32*G32</f>
        <v>4116193.8062379998</v>
      </c>
      <c r="E32" s="143">
        <v>4</v>
      </c>
      <c r="F32" s="51">
        <f>VLOOKUP($E32,$B$60:$G$66,5,FALSE)</f>
        <v>0.66769999999999996</v>
      </c>
      <c r="G32" s="50">
        <f>VLOOKUP($E32,$B$60:$G$66,6,FALSE)</f>
        <v>0.33229999999999998</v>
      </c>
      <c r="H32" s="184">
        <f>'Unallocated Detail (C)'!D233</f>
        <v>12386981.060000001</v>
      </c>
    </row>
    <row r="33" spans="1:8" ht="15.9" customHeight="1">
      <c r="A33" s="27"/>
      <c r="B33" s="55" t="s">
        <v>387</v>
      </c>
      <c r="C33" s="186">
        <f>$H33*F33</f>
        <v>0</v>
      </c>
      <c r="D33" s="185">
        <f>$H33*G33</f>
        <v>0</v>
      </c>
      <c r="E33" s="143">
        <v>4</v>
      </c>
      <c r="F33" s="51">
        <f>VLOOKUP($E33,$B$60:$G$66,5,FALSE)</f>
        <v>0.66769999999999996</v>
      </c>
      <c r="G33" s="50">
        <f>VLOOKUP($E33,$B$60:$G$66,6,FALSE)</f>
        <v>0.33229999999999998</v>
      </c>
      <c r="H33" s="184">
        <f>'Unallocated Detail (C)'!D234</f>
        <v>0</v>
      </c>
    </row>
    <row r="34" spans="1:8" ht="15.9" customHeight="1">
      <c r="A34" s="27"/>
      <c r="B34" s="55" t="s">
        <v>386</v>
      </c>
      <c r="C34" s="171">
        <f>$H34*F34</f>
        <v>15600826.371228999</v>
      </c>
      <c r="D34" s="170">
        <f>$H34*G34</f>
        <v>7764197.3987709992</v>
      </c>
      <c r="E34" s="144">
        <v>4</v>
      </c>
      <c r="F34" s="48">
        <f>VLOOKUP($E34,$B$60:$G$66,5,FALSE)</f>
        <v>0.66769999999999996</v>
      </c>
      <c r="G34" s="149">
        <f>VLOOKUP($E34,$B$60:$G$66,6,FALSE)</f>
        <v>0.33229999999999998</v>
      </c>
      <c r="H34" s="169">
        <f>'Unallocated Detail (C)'!D235</f>
        <v>23365023.77</v>
      </c>
    </row>
    <row r="35" spans="1:8" ht="15.9" customHeight="1">
      <c r="A35" s="27" t="s">
        <v>372</v>
      </c>
      <c r="B35" s="26" t="s">
        <v>371</v>
      </c>
      <c r="C35" s="174">
        <f>SUM(C22:C34)</f>
        <v>91468317.317950934</v>
      </c>
      <c r="D35" s="173">
        <f>SUM(D22:D34)</f>
        <v>46190116.03204897</v>
      </c>
      <c r="E35" s="143"/>
      <c r="F35" s="56"/>
      <c r="G35" s="33"/>
      <c r="H35" s="172">
        <f>SUM(H22:H34)</f>
        <v>137658433.34999987</v>
      </c>
    </row>
    <row r="36" spans="1:8" ht="15.9" customHeight="1">
      <c r="A36" s="27" t="s">
        <v>385</v>
      </c>
      <c r="B36" s="26"/>
      <c r="C36" s="147"/>
      <c r="D36" s="148"/>
      <c r="E36" s="143"/>
      <c r="F36" s="45"/>
      <c r="G36" s="33"/>
      <c r="H36" s="152"/>
    </row>
    <row r="37" spans="1:8" ht="15.9" customHeight="1">
      <c r="A37" s="27"/>
      <c r="B37" s="55" t="s">
        <v>384</v>
      </c>
      <c r="C37" s="174">
        <f>$H37*F37</f>
        <v>16542968.130964</v>
      </c>
      <c r="D37" s="173">
        <f>$H37*G37</f>
        <v>8233081.1890359996</v>
      </c>
      <c r="E37" s="143">
        <v>4</v>
      </c>
      <c r="F37" s="51">
        <f>VLOOKUP($E37,$B$60:$G$66,5,FALSE)</f>
        <v>0.66769999999999996</v>
      </c>
      <c r="G37" s="50">
        <f>VLOOKUP($E37,$B$60:$G$66,6,FALSE)</f>
        <v>0.33229999999999998</v>
      </c>
      <c r="H37" s="172">
        <f>'Unallocated Detail (C)'!D241</f>
        <v>24776049.32</v>
      </c>
    </row>
    <row r="38" spans="1:8" ht="15.9" customHeight="1">
      <c r="A38" s="27"/>
      <c r="B38" s="49" t="s">
        <v>383</v>
      </c>
      <c r="C38" s="171">
        <f>$H38*F38</f>
        <v>0</v>
      </c>
      <c r="D38" s="170">
        <f>$H38*G38</f>
        <v>0</v>
      </c>
      <c r="E38" s="144">
        <v>4</v>
      </c>
      <c r="F38" s="48">
        <f>VLOOKUP($E38,$B$60:$G$66,5,FALSE)</f>
        <v>0.66769999999999996</v>
      </c>
      <c r="G38" s="149">
        <f>VLOOKUP($E38,$B$60:$G$66,6,FALSE)</f>
        <v>0.33229999999999998</v>
      </c>
      <c r="H38" s="169">
        <f>'Unallocated Detail (C)'!D242</f>
        <v>0</v>
      </c>
    </row>
    <row r="39" spans="1:8" ht="15.9" customHeight="1">
      <c r="A39" s="27"/>
      <c r="B39" s="26" t="s">
        <v>371</v>
      </c>
      <c r="C39" s="174">
        <f>SUM(C37:C38)</f>
        <v>16542968.130964</v>
      </c>
      <c r="D39" s="173">
        <f>SUM(D37:D38)</f>
        <v>8233081.1890359996</v>
      </c>
      <c r="E39" s="143"/>
      <c r="F39" s="45"/>
      <c r="G39" s="33"/>
      <c r="H39" s="172">
        <f>SUM(H37:H38)</f>
        <v>24776049.32</v>
      </c>
    </row>
    <row r="40" spans="1:8" ht="15.9" customHeight="1">
      <c r="A40" s="27" t="s">
        <v>19</v>
      </c>
      <c r="B40" s="55"/>
      <c r="C40" s="177"/>
      <c r="D40" s="176"/>
      <c r="E40" s="143"/>
      <c r="F40" s="45"/>
      <c r="G40" s="33"/>
      <c r="H40" s="175"/>
    </row>
    <row r="41" spans="1:8" ht="15.9" customHeight="1">
      <c r="A41" s="27"/>
      <c r="B41" s="55" t="s">
        <v>382</v>
      </c>
      <c r="C41" s="174">
        <f>$H41*F41</f>
        <v>27301013.301440999</v>
      </c>
      <c r="D41" s="173">
        <f>$H41*G41</f>
        <v>13587130.028558999</v>
      </c>
      <c r="E41" s="143">
        <v>4</v>
      </c>
      <c r="F41" s="51">
        <f>VLOOKUP($E41,$B$60:$G$66,5,FALSE)</f>
        <v>0.66769999999999996</v>
      </c>
      <c r="G41" s="50">
        <f>VLOOKUP($E41,$B$60:$G$66,6,FALSE)</f>
        <v>0.33229999999999998</v>
      </c>
      <c r="H41" s="172">
        <f>'Unallocated Detail (C)'!D245</f>
        <v>40888143.329999998</v>
      </c>
    </row>
    <row r="42" spans="1:8" ht="15.9" customHeight="1">
      <c r="A42" s="27"/>
      <c r="B42" s="55" t="s">
        <v>381</v>
      </c>
      <c r="C42" s="186">
        <f>$H42*F42</f>
        <v>0</v>
      </c>
      <c r="D42" s="185">
        <f>$H42*G42</f>
        <v>0</v>
      </c>
      <c r="E42" s="143">
        <v>4</v>
      </c>
      <c r="F42" s="51">
        <f>VLOOKUP($E42,$B$60:$G$66,5,FALSE)</f>
        <v>0.66769999999999996</v>
      </c>
      <c r="G42" s="50">
        <f>VLOOKUP($E42,$B$60:$G$66,6,FALSE)</f>
        <v>0.33229999999999998</v>
      </c>
      <c r="H42" s="184">
        <f>'Unallocated Detail (C)'!D246</f>
        <v>0</v>
      </c>
    </row>
    <row r="43" spans="1:8" ht="15.9" customHeight="1">
      <c r="A43" s="27"/>
      <c r="B43" s="49" t="s">
        <v>380</v>
      </c>
      <c r="C43" s="171">
        <f>$H43*F43</f>
        <v>0</v>
      </c>
      <c r="D43" s="170">
        <f>$H43*G43</f>
        <v>0</v>
      </c>
      <c r="E43" s="144">
        <v>4</v>
      </c>
      <c r="F43" s="48">
        <f>VLOOKUP($E43,$B$60:$G$66,5,FALSE)</f>
        <v>0.66769999999999996</v>
      </c>
      <c r="G43" s="149">
        <f>VLOOKUP($E43,$B$60:$G$66,6,FALSE)</f>
        <v>0.33229999999999998</v>
      </c>
      <c r="H43" s="169">
        <f>'Unallocated Detail (C)'!D247</f>
        <v>0</v>
      </c>
    </row>
    <row r="44" spans="1:8" ht="15.9" customHeight="1">
      <c r="A44" s="27" t="s">
        <v>372</v>
      </c>
      <c r="B44" s="26" t="s">
        <v>371</v>
      </c>
      <c r="C44" s="174">
        <f>SUM(C41:C43)</f>
        <v>27301013.301440999</v>
      </c>
      <c r="D44" s="173">
        <f>SUM(D41:D43)</f>
        <v>13587130.028558999</v>
      </c>
      <c r="E44" s="143"/>
      <c r="F44" s="45"/>
      <c r="G44" s="33"/>
      <c r="H44" s="172">
        <f>SUM(H41:H43)</f>
        <v>40888143.329999998</v>
      </c>
    </row>
    <row r="45" spans="1:8" ht="15.9" customHeight="1">
      <c r="A45" s="27" t="s">
        <v>379</v>
      </c>
      <c r="B45" s="26"/>
      <c r="C45" s="147"/>
      <c r="D45" s="148"/>
      <c r="E45" s="143"/>
      <c r="F45" s="45"/>
      <c r="G45" s="33"/>
      <c r="H45" s="152"/>
    </row>
    <row r="46" spans="1:8" ht="15.9" customHeight="1">
      <c r="A46" s="27"/>
      <c r="B46" s="49" t="s">
        <v>378</v>
      </c>
      <c r="C46" s="180">
        <f>$H46*F46</f>
        <v>4722698.3136629993</v>
      </c>
      <c r="D46" s="179">
        <f>$H46*G46</f>
        <v>2350385.8763369997</v>
      </c>
      <c r="E46" s="144">
        <v>4</v>
      </c>
      <c r="F46" s="48">
        <f>VLOOKUP($E46,$B$60:$G$66,5,FALSE)</f>
        <v>0.66769999999999996</v>
      </c>
      <c r="G46" s="149">
        <f>VLOOKUP($E46,$B$60:$G$66,6,FALSE)</f>
        <v>0.33229999999999998</v>
      </c>
      <c r="H46" s="178">
        <f>'Unallocated Detail (C)'!D267</f>
        <v>7073084.1899999995</v>
      </c>
    </row>
    <row r="47" spans="1:8" ht="15.9" customHeight="1">
      <c r="A47" s="27" t="s">
        <v>372</v>
      </c>
      <c r="B47" s="26" t="s">
        <v>371</v>
      </c>
      <c r="C47" s="174">
        <f>C46</f>
        <v>4722698.3136629993</v>
      </c>
      <c r="D47" s="173">
        <f>D46</f>
        <v>2350385.8763369997</v>
      </c>
      <c r="E47" s="143"/>
      <c r="F47" s="45"/>
      <c r="G47" s="33"/>
      <c r="H47" s="172">
        <f>H46</f>
        <v>7073084.1899999995</v>
      </c>
    </row>
    <row r="48" spans="1:8" ht="15.9" customHeight="1">
      <c r="A48" s="27"/>
      <c r="B48" s="26"/>
      <c r="C48" s="177"/>
      <c r="D48" s="176"/>
      <c r="E48" s="143"/>
      <c r="F48" s="45"/>
      <c r="G48" s="33"/>
      <c r="H48" s="175"/>
    </row>
    <row r="49" spans="1:8" ht="15.9" customHeight="1">
      <c r="A49" s="52" t="s">
        <v>377</v>
      </c>
      <c r="B49" s="26"/>
      <c r="C49" s="183"/>
      <c r="D49" s="182"/>
      <c r="E49" s="46"/>
      <c r="F49" s="54"/>
      <c r="G49" s="27"/>
      <c r="H49" s="181"/>
    </row>
    <row r="50" spans="1:8" ht="15.9" customHeight="1">
      <c r="A50" s="52"/>
      <c r="B50" s="49" t="s">
        <v>376</v>
      </c>
      <c r="C50" s="180">
        <v>0</v>
      </c>
      <c r="D50" s="179">
        <v>0</v>
      </c>
      <c r="E50" s="144">
        <v>4</v>
      </c>
      <c r="F50" s="48">
        <f>VLOOKUP($E50,$B$60:$G$66,5,FALSE)</f>
        <v>0.66769999999999996</v>
      </c>
      <c r="G50" s="149">
        <f>VLOOKUP($E50,$B$60:$G$66,6,FALSE)</f>
        <v>0.33229999999999998</v>
      </c>
      <c r="H50" s="178">
        <f>'Unallocated Detail (C)'!D270</f>
        <v>0</v>
      </c>
    </row>
    <row r="51" spans="1:8" ht="15.9" customHeight="1">
      <c r="A51" s="52"/>
      <c r="B51" s="26" t="s">
        <v>371</v>
      </c>
      <c r="C51" s="174">
        <f>SUM(C50)</f>
        <v>0</v>
      </c>
      <c r="D51" s="173">
        <f>SUM(D50)</f>
        <v>0</v>
      </c>
      <c r="E51" s="143"/>
      <c r="F51" s="53"/>
      <c r="G51" s="150"/>
      <c r="H51" s="172">
        <f>SUM(H50)</f>
        <v>0</v>
      </c>
    </row>
    <row r="52" spans="1:8" ht="15.9" customHeight="1">
      <c r="A52" s="52"/>
      <c r="B52" s="26"/>
      <c r="C52" s="177"/>
      <c r="D52" s="176"/>
      <c r="E52" s="143"/>
      <c r="F52" s="45"/>
      <c r="G52" s="33"/>
      <c r="H52" s="175"/>
    </row>
    <row r="53" spans="1:8" ht="15.9" customHeight="1">
      <c r="A53" s="27" t="s">
        <v>375</v>
      </c>
      <c r="B53" s="26"/>
      <c r="C53" s="147"/>
      <c r="D53" s="148"/>
      <c r="E53" s="143"/>
      <c r="F53" s="45"/>
      <c r="G53" s="33"/>
      <c r="H53" s="152"/>
    </row>
    <row r="54" spans="1:8" ht="15.9" customHeight="1">
      <c r="A54" s="27"/>
      <c r="B54" s="49" t="s">
        <v>374</v>
      </c>
      <c r="C54" s="174">
        <f>$H54*F54</f>
        <v>41665.100960999996</v>
      </c>
      <c r="D54" s="173">
        <f>$H54*G54</f>
        <v>20735.829039</v>
      </c>
      <c r="E54" s="143">
        <v>4</v>
      </c>
      <c r="F54" s="51">
        <f>VLOOKUP($E54,$B$60:$G$66,5,FALSE)</f>
        <v>0.66769999999999996</v>
      </c>
      <c r="G54" s="50">
        <f>VLOOKUP($E54,$B$60:$G$66,6,FALSE)</f>
        <v>0.33229999999999998</v>
      </c>
      <c r="H54" s="172">
        <f>'Unallocated Detail (C)'!D275</f>
        <v>62400.93</v>
      </c>
    </row>
    <row r="55" spans="1:8" ht="15.9" customHeight="1">
      <c r="A55" s="27"/>
      <c r="B55" s="49" t="s">
        <v>373</v>
      </c>
      <c r="C55" s="171">
        <f>$H55*F55</f>
        <v>0</v>
      </c>
      <c r="D55" s="170">
        <f>$H55*G55</f>
        <v>0</v>
      </c>
      <c r="E55" s="145">
        <v>4</v>
      </c>
      <c r="F55" s="48">
        <f>VLOOKUP($E55,$B$60:$G$66,5,FALSE)</f>
        <v>0.66769999999999996</v>
      </c>
      <c r="G55" s="149">
        <f>VLOOKUP($E55,$B$60:$G$66,6,FALSE)</f>
        <v>0.33229999999999998</v>
      </c>
      <c r="H55" s="169">
        <v>0</v>
      </c>
    </row>
    <row r="56" spans="1:8" ht="15.9" customHeight="1">
      <c r="A56" s="25" t="s">
        <v>372</v>
      </c>
      <c r="B56" s="142" t="s">
        <v>371</v>
      </c>
      <c r="C56" s="168">
        <f>SUM(C54:C55)</f>
        <v>41665.100960999996</v>
      </c>
      <c r="D56" s="167">
        <f>SUM(D54:D55)</f>
        <v>20735.829039</v>
      </c>
      <c r="E56" s="144"/>
      <c r="F56" s="47"/>
      <c r="G56" s="29"/>
      <c r="H56" s="166">
        <f>SUM(H54:H55)</f>
        <v>62400.93</v>
      </c>
    </row>
    <row r="57" spans="1:8" ht="15.9" customHeight="1">
      <c r="A57" s="27"/>
      <c r="B57" s="26"/>
      <c r="C57" s="147"/>
      <c r="D57" s="148"/>
      <c r="E57" s="6"/>
      <c r="F57" s="45"/>
      <c r="G57" s="33"/>
      <c r="H57" s="152"/>
    </row>
    <row r="58" spans="1:8" ht="15.9" customHeight="1" thickBot="1">
      <c r="A58" s="25" t="s">
        <v>370</v>
      </c>
      <c r="B58" s="142"/>
      <c r="C58" s="165">
        <f t="shared" ref="C58:D58" si="0">C11+C20+C35+C39+C44+C47+C51+C56</f>
        <v>163608141.99199593</v>
      </c>
      <c r="D58" s="164">
        <f t="shared" si="0"/>
        <v>87275579.398003981</v>
      </c>
      <c r="E58" s="146"/>
      <c r="F58" s="44"/>
      <c r="G58" s="151"/>
      <c r="H58" s="163">
        <f>H11+H20+H35+H39+H44+H47+H51+H56</f>
        <v>250883721.38999987</v>
      </c>
    </row>
    <row r="59" spans="1:8" ht="15.9" customHeight="1" thickTop="1">
      <c r="C59" s="43"/>
      <c r="D59" s="43"/>
      <c r="E59" s="43"/>
      <c r="F59" s="43"/>
      <c r="G59" s="43"/>
      <c r="H59" s="43"/>
    </row>
    <row r="60" spans="1:8" ht="15.9" customHeight="1">
      <c r="A60" s="42"/>
      <c r="B60" s="41" t="s">
        <v>369</v>
      </c>
      <c r="C60" s="40"/>
      <c r="D60" s="40"/>
      <c r="E60" s="40"/>
      <c r="F60" s="39" t="s">
        <v>42</v>
      </c>
      <c r="G60" s="39" t="s">
        <v>41</v>
      </c>
      <c r="H60" s="38"/>
    </row>
    <row r="61" spans="1:8" ht="15.9" customHeight="1">
      <c r="A61" s="27"/>
      <c r="B61" s="35">
        <v>1</v>
      </c>
      <c r="C61" s="34" t="s">
        <v>368</v>
      </c>
      <c r="D61" s="14"/>
      <c r="E61" s="14"/>
      <c r="F61" s="37">
        <v>0.58099999999999996</v>
      </c>
      <c r="G61" s="36">
        <v>0.41899999999999998</v>
      </c>
      <c r="H61" s="32">
        <f>SUM(F61:G61)</f>
        <v>1</v>
      </c>
    </row>
    <row r="62" spans="1:8" ht="15.9" customHeight="1">
      <c r="A62" s="27"/>
      <c r="B62" s="35">
        <v>2</v>
      </c>
      <c r="C62" s="34" t="s">
        <v>367</v>
      </c>
      <c r="D62" s="14"/>
      <c r="E62" s="14"/>
      <c r="F62" s="33">
        <v>0.62770000000000004</v>
      </c>
      <c r="G62" s="32">
        <v>0.37230000000000002</v>
      </c>
      <c r="H62" s="32">
        <f>SUM(F62:G62)</f>
        <v>1</v>
      </c>
    </row>
    <row r="63" spans="1:8" ht="15.9" customHeight="1">
      <c r="A63" s="27"/>
      <c r="B63" s="35">
        <v>3</v>
      </c>
      <c r="C63" s="14" t="s">
        <v>366</v>
      </c>
      <c r="D63" s="14"/>
      <c r="E63" s="14"/>
      <c r="F63" s="33">
        <v>0.60780000000000001</v>
      </c>
      <c r="G63" s="32">
        <v>0.39219999999999999</v>
      </c>
      <c r="H63" s="32">
        <f>SUM(F63:G63)</f>
        <v>1</v>
      </c>
    </row>
    <row r="64" spans="1:8" ht="15.9" customHeight="1">
      <c r="A64" s="27"/>
      <c r="B64" s="35">
        <v>4</v>
      </c>
      <c r="C64" s="34" t="s">
        <v>365</v>
      </c>
      <c r="D64" s="14"/>
      <c r="E64" s="14"/>
      <c r="F64" s="33">
        <v>0.66769999999999996</v>
      </c>
      <c r="G64" s="32">
        <v>0.33229999999999998</v>
      </c>
      <c r="H64" s="32">
        <f>SUM(F64:G64)</f>
        <v>1</v>
      </c>
    </row>
    <row r="65" spans="1:8" ht="15.9" customHeight="1">
      <c r="A65" s="25"/>
      <c r="B65" s="31">
        <v>5</v>
      </c>
      <c r="C65" s="30" t="s">
        <v>364</v>
      </c>
      <c r="D65" s="5"/>
      <c r="E65" s="5"/>
      <c r="F65" s="29">
        <v>0.67530000000000001</v>
      </c>
      <c r="G65" s="28">
        <v>0.32469999999999999</v>
      </c>
      <c r="H65" s="28">
        <f>SUM(F65:G65)</f>
        <v>1</v>
      </c>
    </row>
    <row r="66" spans="1:8" ht="12" customHeight="1"/>
    <row r="68" spans="1:8" ht="15.9" customHeight="1">
      <c r="A68" s="24"/>
      <c r="C68" s="23"/>
      <c r="D68" s="23"/>
      <c r="E68" s="23"/>
      <c r="F68" s="23"/>
      <c r="G68" s="23"/>
      <c r="H68" s="23"/>
    </row>
    <row r="69" spans="1:8" ht="15.9" customHeight="1">
      <c r="C69" s="23"/>
      <c r="D69" s="23"/>
      <c r="E69" s="23"/>
      <c r="F69" s="23"/>
      <c r="G69" s="23"/>
      <c r="H69" s="23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56" fitToWidth="0" fitToHeight="0" orientation="portrait" r:id="rId1"/>
  <headerFooter>
    <oddHeader>&amp;RCONFIDENTIAL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17593644D24A4F9BBA46D2770C6CC0" ma:contentTypeVersion="76" ma:contentTypeDescription="" ma:contentTypeScope="" ma:versionID="e673604f7cd298d36c3a5bb464d442f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2018-02-15T08:00:00+00:00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180140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6FEEFA-0645-47D2-8351-C34451FFAB13}"/>
</file>

<file path=customXml/itemProps2.xml><?xml version="1.0" encoding="utf-8"?>
<ds:datastoreItem xmlns:ds="http://schemas.openxmlformats.org/officeDocument/2006/customXml" ds:itemID="{4A737402-E329-4D61-AB85-E05F363A43DD}"/>
</file>

<file path=customXml/itemProps3.xml><?xml version="1.0" encoding="utf-8"?>
<ds:datastoreItem xmlns:ds="http://schemas.openxmlformats.org/officeDocument/2006/customXml" ds:itemID="{E0BFBF7A-A907-45C6-B312-2DD8E9FA0FE2}"/>
</file>

<file path=customXml/itemProps4.xml><?xml version="1.0" encoding="utf-8"?>
<ds:datastoreItem xmlns:ds="http://schemas.openxmlformats.org/officeDocument/2006/customXml" ds:itemID="{2BA975DD-9434-44FC-B9BF-96500DDED7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Confidential </vt:lpstr>
      <vt:lpstr>Allocated (C)</vt:lpstr>
      <vt:lpstr>Unallocated Summary (C)</vt:lpstr>
      <vt:lpstr>Unallocated Detail (C)</vt:lpstr>
      <vt:lpstr>Common by Account (C)</vt:lpstr>
      <vt:lpstr>'Unallocated Detail (C)'!Print_Titles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2018-02-14T21:54:41Z</cp:lastPrinted>
  <dcterms:created xsi:type="dcterms:W3CDTF">2017-11-21T21:36:26Z</dcterms:created>
  <dcterms:modified xsi:type="dcterms:W3CDTF">2018-02-15T01:24:46Z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0x0101006E56B4D1795A2E4DB2F0B01679ED314A004D17593644D24A4F9BBA46D2770C6CC0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