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2120" windowHeight="9120" tabRatio="606" firstSheet="12" activeTab="15"/>
  </bookViews>
  <sheets>
    <sheet name="Check Sheet" sheetId="1" r:id="rId1"/>
    <sheet name="Item 51,52, pg 15" sheetId="2" r:id="rId2"/>
    <sheet name="Item 55,60, pg 16" sheetId="3" r:id="rId3"/>
    <sheet name="Item 70, pg 17" sheetId="4" r:id="rId4"/>
    <sheet name="Item 100, pg 21" sheetId="5" r:id="rId5"/>
    <sheet name="Item 100, pg 22" sheetId="6" r:id="rId6"/>
    <sheet name="Item 100, pg 23" sheetId="7" r:id="rId7"/>
    <sheet name="Item 105, pg 24" sheetId="8" r:id="rId8"/>
    <sheet name="Item 160, pg 26" sheetId="9" r:id="rId9"/>
    <sheet name="Item 210,220, pg 30" sheetId="10" r:id="rId10"/>
    <sheet name="Item 240, pg 32" sheetId="11" r:id="rId11"/>
    <sheet name="Item 245, pg 33" sheetId="12" r:id="rId12"/>
    <sheet name="Item 255, pg 34" sheetId="13" r:id="rId13"/>
    <sheet name="Item 260, pg 35" sheetId="14" r:id="rId14"/>
    <sheet name="Item 275, pg 36" sheetId="15" r:id="rId15"/>
    <sheet name="Item 275, pg 37" sheetId="16" r:id="rId16"/>
  </sheets>
  <definedNames>
    <definedName name="_xlnm.Print_Area" localSheetId="10">'Item 240, pg 32'!$A$1:$R$54</definedName>
    <definedName name="_xlnm.Print_Area" localSheetId="13">'Item 260, pg 35'!$A$1:$O$54</definedName>
  </definedNames>
  <calcPr fullCalcOnLoad="1" iterate="1" iterateCount="100" iterateDelta="0"/>
</workbook>
</file>

<file path=xl/sharedStrings.xml><?xml version="1.0" encoding="utf-8"?>
<sst xmlns="http://schemas.openxmlformats.org/spreadsheetml/2006/main" count="797" uniqueCount="352">
  <si>
    <t>Harold LeMay Enterprises Inc. G-98</t>
  </si>
  <si>
    <t>maintenance or cleaning on a container at customer's request.</t>
  </si>
  <si>
    <t>maintenance or cleaning on a drop box at customer's request.</t>
  </si>
  <si>
    <t xml:space="preserve">New Year's Day </t>
  </si>
  <si>
    <t xml:space="preserve">Christmas Day </t>
  </si>
  <si>
    <t>(1) To solid waste collection, curbside recycling (where noted) and yard waste services (where noted) for</t>
  </si>
  <si>
    <t xml:space="preserve">             receptacles out for collection.</t>
  </si>
  <si>
    <t xml:space="preserve">   Single cans not grouped</t>
  </si>
  <si>
    <t>See Appendix A</t>
  </si>
  <si>
    <t>Appendix A</t>
  </si>
  <si>
    <t>recycling, and yard waste service must be provided for single-family dwellings, duplexes, mobile</t>
  </si>
  <si>
    <t>is billed to the property owner or manager.</t>
  </si>
  <si>
    <t xml:space="preserve">four (4) weeks in a separate bin.  Customers may request a 65 gallon cart if convenient.  Materials to be collected </t>
  </si>
  <si>
    <t>are as follows:</t>
  </si>
  <si>
    <t>printed white ledger paper; window envelopes; paper with adhesive labels; paper bags; non-metallic wrapping paper;</t>
  </si>
  <si>
    <t>packing paper; glossy advertising paper; chipboard, such as cereal and shoe boxes; juice boxes; and milk-style</t>
  </si>
  <si>
    <t>terephthalate (PET - #1), such as soft drink, water, and salad dressing bottles; and high-density polyethylene (HDPE- #2)</t>
  </si>
  <si>
    <t xml:space="preserve">garden waste from vegetable gardens, and other compostable organic materials resulting from landscape </t>
  </si>
  <si>
    <t>If yardwaste container is found to be contaminated with disallowed materials, the container will not be accepted</t>
  </si>
  <si>
    <t xml:space="preserve">Redelivery:   Any customer who stops and resumes service within a 12 month period will be charged a </t>
  </si>
  <si>
    <t>Extra:  Any material not entirely contained within the closed container, charged in 32 gallon units.</t>
  </si>
  <si>
    <t>Rates in this item will apply to duplexes, apartment complexes containing 2 or more units, mobile homes and courts,</t>
  </si>
  <si>
    <r>
      <t>Units of 8 or fewer residences</t>
    </r>
    <r>
      <rPr>
        <sz val="10"/>
        <rFont val="Arial"/>
        <family val="2"/>
      </rPr>
      <t xml:space="preserve"> will be served with wheeled approximately 96 gallon carts which will be </t>
    </r>
  </si>
  <si>
    <t>collected bi-weekly except for glass which will be picked up in a customer-provided container and collected</t>
  </si>
  <si>
    <r>
      <t>Units of greater than eight residences</t>
    </r>
    <r>
      <rPr>
        <sz val="10"/>
        <rFont val="Arial"/>
        <family val="2"/>
      </rPr>
      <t xml:space="preserve"> will be serviced with containers ranging from approximately 96 gallons to </t>
    </r>
  </si>
  <si>
    <t>Materials to be collected are as follows:</t>
  </si>
  <si>
    <r>
      <t>Newspaper:</t>
    </r>
    <r>
      <rPr>
        <sz val="10"/>
        <rFont val="Arial"/>
        <family val="2"/>
      </rPr>
      <t xml:space="preserve">  printed ground wood newsprint, including glossy advertisements and supplemental magazines that are</t>
    </r>
  </si>
  <si>
    <t>such as milk, shampoo, or laundry detergent bottles; but including any bottle with a neck narrower than its base.</t>
  </si>
  <si>
    <t>service.  All customers will be offered service by April 1, 2008.</t>
  </si>
  <si>
    <t>(a) Service is defined as no less than scheduled, once a month pickup, unless local government</t>
  </si>
  <si>
    <t xml:space="preserve">(b) If a drop box is retained by a customer for a full month and no pickups are ordered, the </t>
  </si>
  <si>
    <t>Minimum Charge</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</si>
  <si>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</si>
  <si>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</si>
  <si>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</si>
  <si>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</si>
  <si>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</si>
  <si>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</si>
  <si>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</si>
  <si>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</si>
  <si>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</si>
  <si>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</si>
  <si>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</si>
  <si>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</si>
  <si>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</si>
  <si>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Title</t>
  </si>
  <si>
    <t>Thanksgiving Day</t>
  </si>
  <si>
    <t>No additional charge will be assessed to customers for overtime or holiday work performed solely for the</t>
  </si>
  <si>
    <t>1 Yard</t>
  </si>
  <si>
    <t>1.5 Yard</t>
  </si>
  <si>
    <t>2 Yard</t>
  </si>
  <si>
    <t>20 Yard</t>
  </si>
  <si>
    <t>30 Yard</t>
  </si>
  <si>
    <t>40 Yard</t>
  </si>
  <si>
    <t>mile.  Mileage charge is in addition to all regular charges.</t>
  </si>
  <si>
    <t>10 Yard</t>
  </si>
  <si>
    <t>25 Yard</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</si>
  <si>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</si>
  <si>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</si>
  <si>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</si>
  <si>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</si>
  <si>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</si>
  <si>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</si>
  <si>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</si>
  <si>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</si>
  <si>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240 -- Container Service -- Dumped in Company's Vehicle</t>
  </si>
  <si>
    <t>assessed.</t>
  </si>
  <si>
    <t>Yard Waste:</t>
  </si>
  <si>
    <t>Containers:</t>
  </si>
  <si>
    <t>Mini Can</t>
  </si>
  <si>
    <t>65 Gal **</t>
  </si>
  <si>
    <t>95 Gal **</t>
  </si>
  <si>
    <t>WG</t>
  </si>
  <si>
    <t>Revised Page No</t>
  </si>
  <si>
    <t>Note 1:  Customers will be charged for service requested even if fewer units are picked up on a particular trip.</t>
  </si>
  <si>
    <t>** Company Provided</t>
  </si>
  <si>
    <t>Prepaid Bag</t>
  </si>
  <si>
    <t xml:space="preserve">Service Area: </t>
  </si>
  <si>
    <t>Following is a description of the yard waste program (type of containers, frequency, etc.).  Program provided</t>
  </si>
  <si>
    <t xml:space="preserve">             No credit will be given for partially filled cans.  No credit will be given if customers fail to set</t>
  </si>
  <si>
    <t>Rates:</t>
  </si>
  <si>
    <t xml:space="preserve">       1 cubic yard</t>
  </si>
  <si>
    <t xml:space="preserve">       2 cubic yard</t>
  </si>
  <si>
    <t xml:space="preserve">       3 cubic yard</t>
  </si>
  <si>
    <t xml:space="preserve">       4 cubic yard</t>
  </si>
  <si>
    <t>32-gallon</t>
  </si>
  <si>
    <t>can or unit</t>
  </si>
  <si>
    <t xml:space="preserve">   First five grouped together</t>
  </si>
  <si>
    <t xml:space="preserve">   Minimum Monthly charge</t>
  </si>
  <si>
    <t xml:space="preserve">   Special Pickups:</t>
  </si>
  <si>
    <t xml:space="preserve">   One Unit</t>
  </si>
  <si>
    <t xml:space="preserve">   Each Additional Unit</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</si>
  <si>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</si>
  <si>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</si>
  <si>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</si>
  <si>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</si>
  <si>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</si>
  <si>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</si>
  <si>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</si>
  <si>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</si>
  <si>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</si>
  <si>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</si>
  <si>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</si>
  <si>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</si>
  <si>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</si>
  <si>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</si>
  <si>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</si>
  <si>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</si>
  <si>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</si>
  <si>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</si>
  <si>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Item 245 -- Container Service -- Dumped in Company's Vehicle</t>
  </si>
  <si>
    <t>Non-compacted Material (Customer-owned container)</t>
  </si>
  <si>
    <t>Includes Commercial Can Service</t>
  </si>
  <si>
    <t>Each Scheduled Pickup</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</si>
  <si>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</si>
  <si>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</si>
  <si>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</si>
  <si>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</si>
  <si>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</si>
  <si>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</si>
  <si>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Permanent Service:</t>
  </si>
  <si>
    <t>requires more frequent service, or unless putrescibles are involved.</t>
  </si>
  <si>
    <t>If rent is not shown, it is to be included in the rate for the first pickup.</t>
  </si>
  <si>
    <t>Accessorial charges assessed (lids, tarping, unlocking, unlatching, etc.):</t>
  </si>
  <si>
    <t>Frequency of Service Codes: WG=Weekly Garbage; EOWG-Every Other Week Garbage; MG=Monthly Garbage; WR=Weekly Recycling</t>
  </si>
  <si>
    <t>Item 260 -- Drop Box Service -- To Disposal Site and Return</t>
  </si>
  <si>
    <t xml:space="preserve">WG </t>
  </si>
  <si>
    <t xml:space="preserve">MG </t>
  </si>
  <si>
    <t>MG</t>
  </si>
  <si>
    <t xml:space="preserve">      Effective Date:</t>
  </si>
  <si>
    <t>Customers must pay the following additional charges for compactors furnished by the company. Charges</t>
  </si>
  <si>
    <t>(For Official Use Only)</t>
  </si>
  <si>
    <t>of</t>
  </si>
  <si>
    <t>Effective Date:</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</si>
  <si>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</si>
  <si>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</si>
  <si>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</si>
  <si>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</si>
  <si>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</si>
  <si>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</si>
  <si>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</si>
  <si>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</si>
  <si>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</si>
  <si>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</si>
  <si>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</si>
  <si>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</si>
  <si>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</si>
  <si>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</si>
  <si>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</si>
  <si>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</si>
  <si>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3 Yard</t>
  </si>
  <si>
    <t>4 Yard</t>
  </si>
  <si>
    <t xml:space="preserve">   Over 5 units grouped together</t>
  </si>
  <si>
    <t xml:space="preserve">       Effective Date:</t>
  </si>
  <si>
    <t>Tariff No.</t>
  </si>
  <si>
    <t xml:space="preserve">        Effective Date:</t>
  </si>
  <si>
    <t>Docket No. TG-_________________________  Date: ___________________________  By: ____________________</t>
  </si>
  <si>
    <t>Rates named in this item apply for all hauls not exceeding 5 miles from the point of pickup</t>
  </si>
  <si>
    <t>Pacific Disposal and Butlers Cove Refuse Service</t>
  </si>
  <si>
    <t>The carrier will assess a charge of $18.50 for redelivery when a customer requires</t>
  </si>
  <si>
    <t>Drop Boxes and Compactors:</t>
  </si>
  <si>
    <t xml:space="preserve">at the request of the customer.  </t>
  </si>
  <si>
    <t>Memorial Day</t>
  </si>
  <si>
    <t>Independence Day</t>
  </si>
  <si>
    <t>Labor Day</t>
  </si>
  <si>
    <t>Toter, 35, 65, or 90 gallons</t>
  </si>
  <si>
    <t>Recycling Container</t>
  </si>
  <si>
    <t>Yard Waste container</t>
  </si>
  <si>
    <t>homes, condominiums and apartment buildings of less than 5 residential units, where service</t>
  </si>
  <si>
    <t xml:space="preserve">Service </t>
  </si>
  <si>
    <t>Only</t>
  </si>
  <si>
    <t>Note 3:   ***</t>
  </si>
  <si>
    <t>Note 5:</t>
  </si>
  <si>
    <t>For customers on automated service routes:  The company will assess roll-out charges where, due to</t>
  </si>
  <si>
    <t>toter more than 25 feet in order to reach the truck.  The charge for this roll-out service is:  $2.50 per</t>
  </si>
  <si>
    <t>cart or toter, per pickup.</t>
  </si>
  <si>
    <r>
      <t xml:space="preserve">Curbside recycling </t>
    </r>
    <r>
      <rPr>
        <sz val="10"/>
        <rFont val="Arial"/>
        <family val="2"/>
      </rPr>
      <t>provisions shown on this page apply only in the following service area:  Thurston County</t>
    </r>
  </si>
  <si>
    <t>in accordance with Ordinance No.________  of Thurston County.</t>
  </si>
  <si>
    <t>Voluntary curbside yardwaste service provided in areas defined by Thurston County as Urban Zones. Regular</t>
  </si>
  <si>
    <t>scheduled service every other week.</t>
  </si>
  <si>
    <t>Voluntary curbside bi-weekly service in company provided 90-gallon container.  Yard waste shall be</t>
  </si>
  <si>
    <t>in diameter.  Branches and brush must be of a length to fit within the closed container.  Household organic waste</t>
  </si>
  <si>
    <t>will also be accepted to include produce, baked goods, meat, bones, feathers, waxed cardboard, food soiled</t>
  </si>
  <si>
    <t>cardboard and paper.  Organic waste does not include stumps, demolition wood, large amounts of dirt, rocks,</t>
  </si>
  <si>
    <t>glass, plastic, metal, concrete, sheetrock, asphalt or any other non-organic land clearing.</t>
  </si>
  <si>
    <t>1.5 Yard EOW</t>
  </si>
  <si>
    <t>Service Area: Thurston County</t>
  </si>
  <si>
    <t>5 Yard</t>
  </si>
  <si>
    <t>additional materials are placed on or near the container.</t>
  </si>
  <si>
    <t>Compacted Material (Customer-owned drop box)</t>
  </si>
  <si>
    <t>16 Yard</t>
  </si>
  <si>
    <t>15 Yard</t>
  </si>
  <si>
    <t>Docket No. TG-_________________________________  Date: ______________________________  By: ______________________</t>
  </si>
  <si>
    <t>Docket No. TG-_______________________  Date: _____________________  By: _________________________</t>
  </si>
  <si>
    <t>35 Yard</t>
  </si>
  <si>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</si>
  <si>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</si>
  <si>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</si>
  <si>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</si>
  <si>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</si>
  <si>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</si>
  <si>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</si>
  <si>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</si>
  <si>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</si>
  <si>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</si>
  <si>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</si>
  <si>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</si>
  <si>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</si>
  <si>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</si>
  <si>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</si>
  <si>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</si>
  <si>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</si>
  <si>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</si>
  <si>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 xml:space="preserve">If service is stopped due to customer delinquency and subsequently restarted, a restart fee of $11.00 will be </t>
  </si>
  <si>
    <t>Toters:</t>
  </si>
  <si>
    <t xml:space="preserve">The carrier will assess a charge of $16.80 for redelivery if toter is removed due to </t>
  </si>
  <si>
    <t xml:space="preserve">customers delinquency or if the customer changes toter size more than two times </t>
  </si>
  <si>
    <t>in a twelve month period.</t>
  </si>
  <si>
    <t>The carrier will assess a charge of $16.80 for redelivery when a customer cancels yard</t>
  </si>
  <si>
    <t>also applies if service is stopped and restarted due to customer delinquency.</t>
  </si>
  <si>
    <t>Residential Recycling:</t>
  </si>
  <si>
    <t>The carrier will assess a charge of $16.80 for redelivery if recycling toter is replaced</t>
  </si>
  <si>
    <t>20 Gal **</t>
  </si>
  <si>
    <t>35 Gal **</t>
  </si>
  <si>
    <t>Notes for this item are continued on next page</t>
  </si>
  <si>
    <t>in accordance with Ordinance No. 13696 of Thurston County.</t>
  </si>
  <si>
    <r>
      <t>Cardboard:</t>
    </r>
    <r>
      <rPr>
        <sz val="10"/>
        <rFont val="Arial"/>
        <family val="2"/>
      </rPr>
      <t xml:space="preserve">  corrugated cardboard and Kraft paper, including unbleached, unwaxed paper made with a ruffled </t>
    </r>
  </si>
  <si>
    <t>("corrugated") inner liner.</t>
  </si>
  <si>
    <r>
      <t>Metal Cans:</t>
    </r>
    <r>
      <rPr>
        <sz val="10"/>
        <rFont val="Arial"/>
        <family val="2"/>
      </rPr>
      <t xml:space="preserve">  tin-coated steel cans and aluminum cans, excluding aerosol spray cans.</t>
    </r>
  </si>
  <si>
    <r>
      <t>Mixed-waste paper:</t>
    </r>
    <r>
      <rPr>
        <sz val="10"/>
        <rFont val="Arial"/>
        <family val="2"/>
      </rPr>
      <t xml:space="preserve">  clean and dry paper, including: glossy paper; magazines; catalogs; phone books; cards; laser-</t>
    </r>
  </si>
  <si>
    <t>delivered with the newspaper.</t>
  </si>
  <si>
    <r>
      <t>Plastics:</t>
    </r>
    <r>
      <rPr>
        <sz val="10"/>
        <rFont val="Arial"/>
        <family val="2"/>
      </rPr>
      <t xml:space="preserve">  Round dairy containers, such as yogurt and margarine tubs.  Bottles and jars #1-7: primarily polyethylene</t>
    </r>
  </si>
  <si>
    <t>such as milk, shampoo, or laundry detergent bottles; but include any bottle with a neck narrower than its base.</t>
  </si>
  <si>
    <t>redelivery fee.</t>
  </si>
  <si>
    <t>RATES FOR YARDWASTE SERVICE:</t>
  </si>
  <si>
    <t>90 gallon EOW</t>
  </si>
  <si>
    <t>Extra Unit</t>
  </si>
  <si>
    <t>1 Yard EOW</t>
  </si>
  <si>
    <t>Redelivery</t>
  </si>
  <si>
    <t>Item 105 -- Multi-family Service</t>
  </si>
  <si>
    <t>condominiums, etc., where service is billed and paid by the residential property owner or manager.</t>
  </si>
  <si>
    <t>Units and frequency of service:</t>
  </si>
  <si>
    <t>owner/manager.</t>
  </si>
  <si>
    <t>every four weeks.  Complexes will receive one cart per residence unless otherwise requested by the property</t>
  </si>
  <si>
    <t xml:space="preserve">two yard containers with glass collected in separate containers.  The company will coordinate with the property </t>
  </si>
  <si>
    <t xml:space="preserve">owner/manager to provide adequate capacity to collect available material.  The hauler may provide weekly </t>
  </si>
  <si>
    <r>
      <t>Glass:</t>
    </r>
    <r>
      <rPr>
        <sz val="10"/>
        <rFont val="Arial"/>
        <family val="2"/>
      </rPr>
      <t xml:space="preserve">  bottles and jars of all colors.</t>
    </r>
  </si>
  <si>
    <t>Redelivery charges in Item 52 will apply if container(s) are removed due to contamination or if the customer requests</t>
  </si>
  <si>
    <t>a different size container(s) more than one time after program implementation.</t>
  </si>
  <si>
    <r>
      <t>Implementation Period:</t>
    </r>
    <r>
      <rPr>
        <sz val="10"/>
        <rFont val="Arial"/>
        <family val="2"/>
      </rPr>
      <t xml:space="preserve">  Rates will be charged within 15 days of customer either receiving containers or being offered</t>
    </r>
  </si>
  <si>
    <t>Service Area: See Appendix A</t>
  </si>
  <si>
    <r>
      <t>Permanent Service:</t>
    </r>
    <r>
      <rPr>
        <sz val="10"/>
        <rFont val="Arial"/>
        <family val="0"/>
      </rPr>
      <t xml:space="preserve">  Service is defined as no less than scheduled, every other week pickup,</t>
    </r>
  </si>
  <si>
    <r>
      <t>Permanent Service:</t>
    </r>
    <r>
      <rPr>
        <sz val="10"/>
        <rFont val="Arial"/>
        <family val="2"/>
      </rPr>
      <t xml:space="preserve">  If rent is shown, the rate for the first pickup and each additional pickup must</t>
    </r>
  </si>
  <si>
    <t>35 Gal</t>
  </si>
  <si>
    <t>65 Gal</t>
  </si>
  <si>
    <t>95 Gal</t>
  </si>
  <si>
    <t>Toter</t>
  </si>
  <si>
    <t>Accessorial charges assessed (lids, tarping, unlocking, unlatching, etc.)</t>
  </si>
  <si>
    <t xml:space="preserve">Bi-Weekly curbside pickup in one wheeled approximately 96 gallon cart except glass which will be collected every </t>
  </si>
  <si>
    <r>
      <t xml:space="preserve">Permanent Service: </t>
    </r>
    <r>
      <rPr>
        <sz val="10"/>
        <rFont val="Arial"/>
        <family val="2"/>
      </rPr>
      <t xml:space="preserve"> is defined as no less than scheduled, once a month pickup, unless local government</t>
    </r>
  </si>
  <si>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</si>
  <si>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</si>
  <si>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</si>
  <si>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</si>
  <si>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</si>
  <si>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</si>
  <si>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</si>
  <si>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</si>
  <si>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Drop Box</t>
  </si>
  <si>
    <t>Container</t>
  </si>
  <si>
    <t>………….</t>
  </si>
  <si>
    <t>NOTE: Return trips requiring the special dispatch of a truck are considered special pickups and are charged</t>
  </si>
  <si>
    <t>for under the provisions of Item 160 (Time Rates).</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</si>
  <si>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</si>
  <si>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</si>
  <si>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</si>
  <si>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</si>
  <si>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</si>
  <si>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</si>
  <si>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</si>
  <si>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</si>
  <si>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</si>
  <si>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</si>
  <si>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</si>
  <si>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</si>
  <si>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</si>
  <si>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EOWR=Every Other Week Recycling; MR=Monthly Recycling; List others used by company:</t>
  </si>
  <si>
    <t>Item 100 -- Residential Service -- Monthly Rates (continued from previous page)</t>
  </si>
  <si>
    <t>Note 4:</t>
  </si>
  <si>
    <t>The charge for an occasional extra residential bag, can, unit, toter, mini-can, or micro-mini-can</t>
  </si>
  <si>
    <t>on a regular pickup is:</t>
  </si>
  <si>
    <t>Rate per receptacle</t>
  </si>
  <si>
    <t>per pickup</t>
  </si>
  <si>
    <t>32-gallon can or unit</t>
  </si>
  <si>
    <t>6 Yard</t>
  </si>
  <si>
    <t>Item 100 -- Residential Service -- Monthly Rates (continued)</t>
  </si>
  <si>
    <t>Following is a description of the recycling program (type of containers, frequency, etc.).  Program provided</t>
  </si>
  <si>
    <t>Initial Delivery</t>
  </si>
  <si>
    <t>Charge</t>
  </si>
  <si>
    <t>Note 2:</t>
  </si>
  <si>
    <t>Note 3:</t>
  </si>
  <si>
    <t>Irmgard R. Wilcox</t>
  </si>
  <si>
    <t xml:space="preserve">waste service and then restarts service at the same address within 12 months.  This fee </t>
  </si>
  <si>
    <t>circumstances outside the control of the driver, the driver is required to move an automated cart or</t>
  </si>
  <si>
    <t>cartons of the refrigerated variety (non-refrigerated products contain aluminum linings).</t>
  </si>
  <si>
    <r>
      <t xml:space="preserve">Yard waste service </t>
    </r>
    <r>
      <rPr>
        <sz val="10"/>
        <rFont val="Arial"/>
        <family val="2"/>
      </rPr>
      <t>provisions shown apply only in the following service area:  Thurston County</t>
    </r>
  </si>
  <si>
    <t>pruning and maintenance as generated from residences.  Branches and roots must be smaller than 4 inches</t>
  </si>
  <si>
    <t>understood to mean material which consists of leaves, brush, tree trimmings, grass clippings, weeds, shrubs,</t>
  </si>
  <si>
    <t>as yardwaste collected and charged for at solid waste rates.</t>
  </si>
  <si>
    <t>collection if deemed necessary by both the landlord and hauler.</t>
  </si>
  <si>
    <r>
      <rPr>
        <u val="single"/>
        <sz val="10"/>
        <rFont val="Arial"/>
        <family val="2"/>
      </rPr>
      <t>Cardboard:</t>
    </r>
    <r>
      <rPr>
        <sz val="10"/>
        <rFont val="Arial"/>
        <family val="0"/>
      </rPr>
      <t xml:space="preserve">  corrugated cardboard and Kraft paper, including unbleached, unwaxed paper made with a ruffled </t>
    </r>
  </si>
  <si>
    <r>
      <rPr>
        <u val="single"/>
        <sz val="10"/>
        <rFont val="Arial"/>
        <family val="2"/>
      </rPr>
      <t>Metal Cans:</t>
    </r>
    <r>
      <rPr>
        <sz val="10"/>
        <rFont val="Arial"/>
        <family val="0"/>
      </rPr>
      <t xml:space="preserve">  tin-coated steel cans and aluminum cans, excluding aerosol spray cans.</t>
    </r>
  </si>
  <si>
    <r>
      <rPr>
        <u val="single"/>
        <sz val="10"/>
        <rFont val="Arial"/>
        <family val="2"/>
      </rPr>
      <t>Mixed-waste paper:</t>
    </r>
    <r>
      <rPr>
        <sz val="10"/>
        <rFont val="Arial"/>
        <family val="0"/>
      </rPr>
      <t xml:space="preserve">  clean and dry paper, including: glossy paper; magazines; catalogs; phone books; cards; laser-</t>
    </r>
  </si>
  <si>
    <r>
      <rPr>
        <u val="single"/>
        <sz val="10"/>
        <rFont val="Arial"/>
        <family val="2"/>
      </rPr>
      <t>Newspaper:</t>
    </r>
    <r>
      <rPr>
        <sz val="10"/>
        <rFont val="Arial"/>
        <family val="0"/>
      </rPr>
      <t xml:space="preserve">  printed ground wood newsprint, including glossy advertisements and supplemental magazines that are</t>
    </r>
  </si>
  <si>
    <r>
      <rPr>
        <u val="single"/>
        <sz val="10"/>
        <rFont val="Arial"/>
        <family val="2"/>
      </rPr>
      <t>Plastics:</t>
    </r>
    <r>
      <rPr>
        <sz val="10"/>
        <rFont val="Arial"/>
        <family val="0"/>
      </rPr>
      <t xml:space="preserve">  Round dairy containers, such as yogurt and margarine tubs.  Bottles and jars #1-7: primarily polyethylene</t>
    </r>
  </si>
  <si>
    <r>
      <rPr>
        <u val="single"/>
        <sz val="10"/>
        <rFont val="Arial"/>
        <family val="2"/>
      </rPr>
      <t>Glass:</t>
    </r>
    <r>
      <rPr>
        <sz val="10"/>
        <rFont val="Arial"/>
        <family val="0"/>
      </rPr>
      <t xml:space="preserve">  bottles and jars of all colors.</t>
    </r>
  </si>
  <si>
    <t>per yard</t>
  </si>
  <si>
    <t>assessed if containers are filled past the visible fill limit, lids will not close due to overfilling, or if</t>
  </si>
  <si>
    <t>(R)</t>
  </si>
  <si>
    <t>(A)</t>
  </si>
  <si>
    <t>In addition to all other applicable charges, $17.49 (R) per yard (assessed on a pro rata basis) will be</t>
  </si>
  <si>
    <t>The carrier will assess a charge of $64.50 (A) for redelivery when a customer requires</t>
  </si>
  <si>
    <t xml:space="preserve">$6.05 (R) per unit. </t>
  </si>
  <si>
    <t>Note 2:  Recycling program charge (in addition to residential garbage rate) is $7.28 (A).  Additionally, these customers</t>
  </si>
  <si>
    <t xml:space="preserve">             is $8.28 (A) adjusted for cpa.</t>
  </si>
  <si>
    <t>Rates per available residential unit:  $4.57 (A) per month.  Additionally, these customers will receive a commodity price</t>
  </si>
  <si>
    <t>(N)</t>
  </si>
  <si>
    <t>$9.05 (A)</t>
  </si>
  <si>
    <t>to the disposal site.  Excess miles will be charged for at $3.30 (A) per mile or fraction of a</t>
  </si>
  <si>
    <t>assessed.  Minimum charge is $22.60 (A).</t>
  </si>
  <si>
    <t xml:space="preserve">If tarps are required because of nature of load an additional charge of $1.75 (A) per minute will be </t>
  </si>
  <si>
    <t xml:space="preserve">(d) If rent is shown, the rate for the first pickup and each additional pickup must be the same.  </t>
  </si>
  <si>
    <t xml:space="preserve">(c)The first pickup shall also apply the rental charge for the container.(N)  </t>
  </si>
  <si>
    <t>Recycling service rates on this page expire on: July 1, 2013</t>
  </si>
  <si>
    <t xml:space="preserve">             will receive a commodity price adjustment (cpa) of ($2.25) (credit) per month.  Recycle only service </t>
  </si>
  <si>
    <t>adjustment (cpa) of ($.83) credit per month.</t>
  </si>
  <si>
    <t>65-gallon toter (C)</t>
  </si>
  <si>
    <t>95-gallon toter (C)</t>
  </si>
  <si>
    <t>Month</t>
  </si>
  <si>
    <t>Unit</t>
  </si>
  <si>
    <t>Redelivery fees in Item 52 apply.</t>
  </si>
  <si>
    <t>Container (All Sizes) (C)</t>
  </si>
  <si>
    <t>***</t>
  </si>
  <si>
    <t>monthly rent shall be charged, but no charges will be assessed for pickups.  Monthly rental</t>
  </si>
  <si>
    <t>charges will be prorated when a drop box is retained for only a portion of a month.</t>
  </si>
  <si>
    <t>Item 275 -- Drop Box Service -- To Disposal Site and Return</t>
  </si>
  <si>
    <t>Item 275 -- Drop BoxService -- To Disposal Site and Return</t>
  </si>
  <si>
    <t>Compactor Disconnec/Reconned $12.00 per haul (N)</t>
  </si>
  <si>
    <t>If tarps are required because of nature of load and additional charge of $1.75 (A) per minute will be</t>
  </si>
  <si>
    <t>assessed.  Minimum charge is $22.60 (A)</t>
  </si>
  <si>
    <t>Unlocking/Unlatching $12.00 per haul (N)</t>
  </si>
  <si>
    <t>Unlocking/Unlatching $12.00 per haul (C)</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</si>
</sst>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0_);[Red]\(&quot;$&quot;#,##0.000\)"/>
    <numFmt numFmtId="169" formatCode="&quot;$&quot;#,##0.0000_);[Red]\(&quot;$&quot;#,##0.0000\)"/>
    <numFmt numFmtId="170" formatCode="0.00000"/>
    <numFmt numFmtId="171" formatCode="0.000000"/>
    <numFmt numFmtId="172" formatCode="_(&quot;$&quot;* #,##0.000_);_(&quot;$&quot;* \(#,##0.000\);_(&quot;$&quot;* &quot;-&quot;??_);_(@_)"/>
    <numFmt numFmtId="173" formatCode="_(&quot;$&quot;* #,##0.0000_);_(&quot;$&quot;* \(#,##0.0000\);_(&quot;$&quot;* &quot;-&quot;??_);_(@_)"/>
    <numFmt numFmtId="174" formatCode="_(* #,##0.0_);_(* \(#,##0.0\);_(* &quot;-&quot;??_);_(@_)"/>
    <numFmt numFmtId="175" formatCode="_(* #,##0_);_(* \(#,##0\);_(* &quot;-&quot;??_);_(@_)"/>
    <numFmt numFmtId="176" formatCode="&quot;$&quot;#,##0.00"/>
    <numFmt numFmtId="177" formatCode="&quot;$&quot;#,##0"/>
    <numFmt numFmtId="178" formatCode="[$-409]dddd\,\ mmmm\ dd\,\ yyyy"/>
    <numFmt numFmtId="179" formatCode="[$-409]mmmm\ d\,\ yyyy;@"/>
    <numFmt numFmtId="180" formatCode="_(&quot;$&quot;* #,##0.000_);_(&quot;$&quot;* \(#,##0.000\);_(&quot;$&quot;* &quot;-&quot;???_);_(@_)"/>
    <numFmt numFmtId="181" formatCode="&quot;$&quot;#,##0.000"/>
    <numFmt numFmtId="182" formatCode="0.000"/>
  </numFmts>
  <fonts count="43">
    <font>
      <sz val="10"/>
      <name val="Arial"/>
      <family val="0"/>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3" fillId="0" borderId="0" xfId="0" applyFont="1" applyBorder="1" applyAlignment="1">
      <alignment horizontal="center"/>
    </xf>
    <xf numFmtId="0" fontId="4" fillId="0" borderId="11"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applyAlignment="1" quotePrefix="1">
      <alignment horizontal="left"/>
    </xf>
    <xf numFmtId="0" fontId="4"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2" fillId="0" borderId="13" xfId="0" applyFont="1" applyBorder="1" applyAlignment="1">
      <alignment/>
    </xf>
    <xf numFmtId="0" fontId="0" fillId="0" borderId="23" xfId="0" applyBorder="1" applyAlignment="1">
      <alignment horizontal="left"/>
    </xf>
    <xf numFmtId="0" fontId="2" fillId="0" borderId="0" xfId="0" applyFont="1" applyBorder="1" applyAlignment="1">
      <alignment/>
    </xf>
    <xf numFmtId="0" fontId="1" fillId="0" borderId="15"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2" fillId="0" borderId="13" xfId="0" applyFont="1" applyBorder="1" applyAlignment="1">
      <alignment horizontal="left"/>
    </xf>
    <xf numFmtId="0" fontId="0" fillId="0" borderId="13" xfId="0" applyFont="1" applyBorder="1" applyAlignment="1">
      <alignment horizontal="left"/>
    </xf>
    <xf numFmtId="0" fontId="4" fillId="0" borderId="0" xfId="0" applyFont="1" applyBorder="1" applyAlignment="1">
      <alignment horizontal="right"/>
    </xf>
    <xf numFmtId="0" fontId="4" fillId="0" borderId="0" xfId="0" applyFont="1" applyBorder="1" applyAlignment="1" quotePrefix="1">
      <alignment horizontal="left"/>
    </xf>
    <xf numFmtId="0" fontId="0" fillId="0" borderId="10" xfId="0" applyFill="1" applyBorder="1" applyAlignment="1">
      <alignment/>
    </xf>
    <xf numFmtId="0" fontId="0" fillId="0" borderId="16" xfId="0"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3" fillId="0" borderId="21"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3" fillId="0" borderId="0" xfId="0" applyFont="1" applyBorder="1" applyAlignment="1">
      <alignment/>
    </xf>
    <xf numFmtId="0" fontId="3" fillId="0" borderId="13" xfId="0" applyFont="1" applyBorder="1" applyAlignment="1">
      <alignment/>
    </xf>
    <xf numFmtId="0" fontId="0" fillId="0" borderId="0" xfId="0" applyFont="1" applyBorder="1" applyAlignment="1">
      <alignment horizontal="left"/>
    </xf>
    <xf numFmtId="0" fontId="0" fillId="0" borderId="23" xfId="0" applyFill="1" applyBorder="1" applyAlignment="1">
      <alignment/>
    </xf>
    <xf numFmtId="0" fontId="0" fillId="0" borderId="23" xfId="0" applyBorder="1" applyAlignment="1">
      <alignment horizontal="left" indent="1"/>
    </xf>
    <xf numFmtId="0" fontId="0" fillId="0" borderId="13" xfId="0" applyFont="1" applyBorder="1" applyAlignment="1">
      <alignment horizontal="left" indent="2"/>
    </xf>
    <xf numFmtId="0" fontId="4" fillId="0" borderId="10" xfId="0" applyFont="1" applyBorder="1" applyAlignment="1">
      <alignment horizontal="left"/>
    </xf>
    <xf numFmtId="0" fontId="0" fillId="0" borderId="15" xfId="0" applyBorder="1" applyAlignment="1">
      <alignment horizontal="left" indent="2"/>
    </xf>
    <xf numFmtId="0" fontId="4" fillId="0" borderId="10" xfId="0" applyFont="1" applyBorder="1" applyAlignment="1" quotePrefix="1">
      <alignment horizontal="left"/>
    </xf>
    <xf numFmtId="0" fontId="2" fillId="0" borderId="23" xfId="0" applyFont="1" applyBorder="1" applyAlignment="1">
      <alignment/>
    </xf>
    <xf numFmtId="0" fontId="2" fillId="0" borderId="18" xfId="0" applyFont="1" applyFill="1" applyBorder="1" applyAlignment="1">
      <alignment horizontal="center"/>
    </xf>
    <xf numFmtId="0" fontId="2"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4" fillId="0" borderId="19" xfId="0" applyFont="1" applyBorder="1" applyAlignment="1">
      <alignment horizontal="center"/>
    </xf>
    <xf numFmtId="0" fontId="0" fillId="32" borderId="0" xfId="0" applyFill="1" applyBorder="1" applyAlignment="1">
      <alignment/>
    </xf>
    <xf numFmtId="0" fontId="0" fillId="32" borderId="14" xfId="0" applyFill="1" applyBorder="1" applyAlignment="1">
      <alignment/>
    </xf>
    <xf numFmtId="0" fontId="2"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0" fillId="0" borderId="13" xfId="0" applyBorder="1" applyAlignment="1">
      <alignment horizontal="center"/>
    </xf>
    <xf numFmtId="167" fontId="0" fillId="0" borderId="17" xfId="0" applyNumberFormat="1" applyBorder="1" applyAlignment="1">
      <alignment/>
    </xf>
    <xf numFmtId="167" fontId="0" fillId="0" borderId="16" xfId="0" applyNumberFormat="1" applyBorder="1" applyAlignment="1">
      <alignment/>
    </xf>
    <xf numFmtId="8" fontId="0" fillId="0" borderId="0" xfId="0" applyNumberFormat="1" applyBorder="1" applyAlignment="1">
      <alignment/>
    </xf>
    <xf numFmtId="44" fontId="0" fillId="0" borderId="23" xfId="44" applyFont="1" applyBorder="1" applyAlignment="1">
      <alignment horizontal="left"/>
    </xf>
    <xf numFmtId="44" fontId="0" fillId="0" borderId="23" xfId="44" applyFont="1" applyBorder="1" applyAlignment="1">
      <alignment/>
    </xf>
    <xf numFmtId="44" fontId="0" fillId="0" borderId="19" xfId="44" applyFont="1" applyBorder="1" applyAlignment="1">
      <alignment/>
    </xf>
    <xf numFmtId="44" fontId="0" fillId="0" borderId="18" xfId="44" applyFont="1" applyBorder="1" applyAlignment="1">
      <alignment/>
    </xf>
    <xf numFmtId="44" fontId="0" fillId="0" borderId="0" xfId="44" applyFont="1" applyBorder="1" applyAlignment="1">
      <alignment horizontal="left"/>
    </xf>
    <xf numFmtId="44" fontId="0" fillId="0" borderId="23" xfId="44" applyBorder="1" applyAlignment="1">
      <alignment/>
    </xf>
    <xf numFmtId="44" fontId="0" fillId="0" borderId="0" xfId="44" applyFont="1" applyBorder="1" applyAlignment="1">
      <alignment/>
    </xf>
    <xf numFmtId="0" fontId="0" fillId="0" borderId="13" xfId="0" applyFont="1" applyBorder="1" applyAlignment="1">
      <alignment/>
    </xf>
    <xf numFmtId="0" fontId="0" fillId="0" borderId="20" xfId="0" applyBorder="1" applyAlignment="1">
      <alignment horizontal="right"/>
    </xf>
    <xf numFmtId="14" fontId="0" fillId="0" borderId="16" xfId="0" applyNumberFormat="1" applyBorder="1" applyAlignment="1">
      <alignment/>
    </xf>
    <xf numFmtId="0" fontId="3" fillId="0" borderId="10"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44" fontId="0" fillId="0" borderId="19" xfId="44" applyBorder="1" applyAlignment="1">
      <alignment/>
    </xf>
    <xf numFmtId="44" fontId="0" fillId="0" borderId="18" xfId="44" applyBorder="1" applyAlignment="1">
      <alignment/>
    </xf>
    <xf numFmtId="0" fontId="0" fillId="32" borderId="13" xfId="0" applyFill="1" applyBorder="1" applyAlignment="1">
      <alignment/>
    </xf>
    <xf numFmtId="0" fontId="0" fillId="32" borderId="19" xfId="0" applyFill="1" applyBorder="1" applyAlignment="1">
      <alignment/>
    </xf>
    <xf numFmtId="44" fontId="0" fillId="0" borderId="19" xfId="44" applyFont="1" applyBorder="1" applyAlignment="1">
      <alignment horizontal="center"/>
    </xf>
    <xf numFmtId="0" fontId="3" fillId="0" borderId="19" xfId="0" applyFont="1" applyBorder="1" applyAlignment="1">
      <alignment/>
    </xf>
    <xf numFmtId="0" fontId="0" fillId="0" borderId="13" xfId="0" applyFill="1" applyBorder="1" applyAlignment="1">
      <alignment/>
    </xf>
    <xf numFmtId="0" fontId="0" fillId="0" borderId="20" xfId="0" applyBorder="1" applyAlignment="1">
      <alignment horizontal="center"/>
    </xf>
    <xf numFmtId="0" fontId="0" fillId="0" borderId="17" xfId="0" applyBorder="1" applyAlignment="1">
      <alignment horizontal="left"/>
    </xf>
    <xf numFmtId="0" fontId="0" fillId="0" borderId="14" xfId="0" applyFill="1" applyBorder="1" applyAlignment="1">
      <alignment horizontal="center"/>
    </xf>
    <xf numFmtId="0" fontId="0" fillId="0" borderId="24" xfId="0" applyBorder="1" applyAlignment="1">
      <alignment/>
    </xf>
    <xf numFmtId="0" fontId="4" fillId="0" borderId="13" xfId="0" applyFont="1" applyBorder="1" applyAlignment="1">
      <alignment/>
    </xf>
    <xf numFmtId="44" fontId="0" fillId="0" borderId="17" xfId="44" applyBorder="1" applyAlignment="1">
      <alignment/>
    </xf>
    <xf numFmtId="0" fontId="2" fillId="0" borderId="18" xfId="0" applyFont="1" applyBorder="1" applyAlignment="1">
      <alignment horizontal="center"/>
    </xf>
    <xf numFmtId="0" fontId="3" fillId="0" borderId="17" xfId="0" applyFont="1" applyBorder="1" applyAlignment="1">
      <alignment/>
    </xf>
    <xf numFmtId="0" fontId="3" fillId="0" borderId="14" xfId="0" applyFont="1" applyBorder="1" applyAlignment="1">
      <alignment/>
    </xf>
    <xf numFmtId="0" fontId="0" fillId="0" borderId="23" xfId="0" applyFont="1" applyBorder="1" applyAlignment="1">
      <alignment/>
    </xf>
    <xf numFmtId="0" fontId="0" fillId="0" borderId="23" xfId="0" applyBorder="1" applyAlignment="1">
      <alignment/>
    </xf>
    <xf numFmtId="0" fontId="4" fillId="0" borderId="0" xfId="0" applyFont="1" applyBorder="1" applyAlignment="1">
      <alignment/>
    </xf>
    <xf numFmtId="44" fontId="0" fillId="0" borderId="18" xfId="44" applyFont="1" applyBorder="1" applyAlignment="1">
      <alignment horizontal="center"/>
    </xf>
    <xf numFmtId="44" fontId="0" fillId="0" borderId="18" xfId="44" applyFont="1" applyBorder="1" applyAlignment="1">
      <alignment horizontal="left"/>
    </xf>
    <xf numFmtId="44" fontId="0" fillId="0" borderId="19" xfId="44" applyFont="1" applyBorder="1" applyAlignment="1">
      <alignment horizontal="left"/>
    </xf>
    <xf numFmtId="0" fontId="0" fillId="0" borderId="16" xfId="0" applyBorder="1" applyAlignment="1">
      <alignment horizontal="left"/>
    </xf>
    <xf numFmtId="167" fontId="0" fillId="0" borderId="17" xfId="0" applyNumberFormat="1" applyBorder="1" applyAlignment="1">
      <alignment horizontal="left"/>
    </xf>
    <xf numFmtId="0" fontId="0" fillId="0" borderId="16" xfId="0" applyBorder="1" applyAlignment="1">
      <alignment horizontal="right"/>
    </xf>
    <xf numFmtId="167" fontId="0" fillId="0" borderId="16" xfId="0" applyNumberFormat="1" applyBorder="1" applyAlignment="1">
      <alignment horizontal="left"/>
    </xf>
    <xf numFmtId="179" fontId="0" fillId="0" borderId="16" xfId="0" applyNumberFormat="1" applyBorder="1" applyAlignment="1">
      <alignment horizontal="left"/>
    </xf>
    <xf numFmtId="167" fontId="0" fillId="0" borderId="0" xfId="0" applyNumberFormat="1" applyBorder="1" applyAlignment="1">
      <alignment horizontal="left"/>
    </xf>
    <xf numFmtId="15" fontId="0" fillId="0" borderId="16" xfId="0" applyNumberFormat="1" applyBorder="1" applyAlignment="1">
      <alignment/>
    </xf>
    <xf numFmtId="0" fontId="0" fillId="0" borderId="0" xfId="0" applyFont="1" applyBorder="1" applyAlignment="1">
      <alignment horizontal="left"/>
    </xf>
    <xf numFmtId="176" fontId="0" fillId="0" borderId="0" xfId="0" applyNumberFormat="1" applyBorder="1" applyAlignment="1">
      <alignment/>
    </xf>
    <xf numFmtId="176" fontId="0" fillId="0" borderId="0" xfId="0" applyNumberFormat="1" applyFill="1" applyBorder="1" applyAlignment="1">
      <alignment/>
    </xf>
    <xf numFmtId="0" fontId="1" fillId="0" borderId="13" xfId="0" applyFont="1" applyBorder="1" applyAlignment="1">
      <alignment horizontal="left"/>
    </xf>
    <xf numFmtId="0" fontId="1" fillId="0" borderId="13" xfId="0" applyFont="1" applyBorder="1" applyAlignment="1">
      <alignment/>
    </xf>
    <xf numFmtId="0" fontId="4" fillId="0" borderId="0" xfId="0" applyFont="1" applyBorder="1" applyAlignment="1">
      <alignment horizontal="left"/>
    </xf>
    <xf numFmtId="0" fontId="0" fillId="0" borderId="0" xfId="0" applyFont="1" applyBorder="1" applyAlignment="1">
      <alignment horizontal="right"/>
    </xf>
    <xf numFmtId="44" fontId="0" fillId="0" borderId="24" xfId="44" applyFont="1" applyBorder="1" applyAlignment="1">
      <alignment horizontal="center"/>
    </xf>
    <xf numFmtId="44" fontId="0" fillId="0" borderId="24" xfId="44" applyFont="1" applyBorder="1" applyAlignment="1">
      <alignment horizontal="left"/>
    </xf>
    <xf numFmtId="0" fontId="0" fillId="33" borderId="0" xfId="0" applyFill="1" applyBorder="1" applyAlignment="1">
      <alignment/>
    </xf>
    <xf numFmtId="0" fontId="0" fillId="33" borderId="19" xfId="0" applyFill="1" applyBorder="1" applyAlignment="1">
      <alignment/>
    </xf>
    <xf numFmtId="0" fontId="0" fillId="33" borderId="13" xfId="0" applyFill="1" applyBorder="1" applyAlignment="1">
      <alignment/>
    </xf>
    <xf numFmtId="0" fontId="0" fillId="0" borderId="0" xfId="0" applyFont="1" applyAlignment="1">
      <alignment/>
    </xf>
    <xf numFmtId="0" fontId="0" fillId="0" borderId="0" xfId="0" applyFont="1" applyBorder="1" applyAlignment="1">
      <alignment/>
    </xf>
    <xf numFmtId="44" fontId="0" fillId="0" borderId="0" xfId="0" applyNumberFormat="1" applyAlignment="1">
      <alignment/>
    </xf>
    <xf numFmtId="8" fontId="0" fillId="0" borderId="0" xfId="0" applyNumberFormat="1" applyAlignment="1">
      <alignment/>
    </xf>
    <xf numFmtId="44" fontId="0" fillId="0" borderId="23" xfId="44" applyFill="1" applyBorder="1" applyAlignment="1">
      <alignment/>
    </xf>
    <xf numFmtId="44" fontId="0" fillId="0" borderId="19" xfId="44" applyFont="1" applyFill="1" applyBorder="1" applyAlignment="1">
      <alignment horizontal="center"/>
    </xf>
    <xf numFmtId="44" fontId="0" fillId="0" borderId="18" xfId="44" applyFill="1" applyBorder="1" applyAlignment="1">
      <alignment/>
    </xf>
    <xf numFmtId="44" fontId="0" fillId="0" borderId="19" xfId="44" applyFont="1" applyBorder="1" applyAlignment="1">
      <alignment horizontal="left"/>
    </xf>
    <xf numFmtId="44" fontId="0" fillId="0" borderId="19" xfId="44" applyFill="1" applyBorder="1" applyAlignment="1">
      <alignment/>
    </xf>
    <xf numFmtId="44" fontId="0" fillId="0" borderId="23" xfId="44" applyFont="1" applyFill="1" applyBorder="1" applyAlignment="1">
      <alignment/>
    </xf>
    <xf numFmtId="44" fontId="0" fillId="0" borderId="18" xfId="44" applyFont="1" applyFill="1" applyBorder="1" applyAlignment="1">
      <alignment horizontal="left"/>
    </xf>
    <xf numFmtId="44" fontId="0" fillId="0" borderId="18" xfId="44" applyFont="1" applyFill="1" applyBorder="1" applyAlignment="1">
      <alignment horizontal="left"/>
    </xf>
    <xf numFmtId="44" fontId="0" fillId="0" borderId="18" xfId="44" applyFont="1" applyFill="1" applyBorder="1" applyAlignment="1">
      <alignment/>
    </xf>
    <xf numFmtId="44" fontId="0" fillId="0" borderId="18" xfId="44" applyFont="1" applyFill="1" applyBorder="1" applyAlignment="1">
      <alignment/>
    </xf>
    <xf numFmtId="44" fontId="0" fillId="0" borderId="23" xfId="44" applyFont="1" applyFill="1" applyBorder="1" applyAlignment="1">
      <alignment/>
    </xf>
    <xf numFmtId="176" fontId="0" fillId="0" borderId="23" xfId="0" applyNumberFormat="1" applyFill="1" applyBorder="1" applyAlignment="1">
      <alignment/>
    </xf>
    <xf numFmtId="44" fontId="0" fillId="0" borderId="0" xfId="44" applyFont="1" applyFill="1" applyBorder="1" applyAlignment="1">
      <alignment horizontal="left"/>
    </xf>
    <xf numFmtId="44" fontId="0" fillId="0" borderId="19" xfId="44" applyFont="1" applyFill="1" applyBorder="1" applyAlignment="1">
      <alignment/>
    </xf>
    <xf numFmtId="44" fontId="0" fillId="0" borderId="13" xfId="44" applyFont="1" applyFill="1" applyBorder="1" applyAlignment="1">
      <alignment/>
    </xf>
    <xf numFmtId="44" fontId="0" fillId="0" borderId="14" xfId="44" applyFont="1" applyFill="1" applyBorder="1" applyAlignment="1">
      <alignment/>
    </xf>
    <xf numFmtId="44" fontId="0" fillId="0" borderId="15" xfId="44" applyFont="1" applyFill="1" applyBorder="1" applyAlignment="1">
      <alignment/>
    </xf>
    <xf numFmtId="44" fontId="0" fillId="0" borderId="17" xfId="44" applyFont="1" applyFill="1" applyBorder="1" applyAlignment="1">
      <alignment/>
    </xf>
    <xf numFmtId="0" fontId="0" fillId="0" borderId="12" xfId="0" applyFill="1" applyBorder="1" applyAlignment="1">
      <alignment/>
    </xf>
    <xf numFmtId="0" fontId="0" fillId="0" borderId="23" xfId="0" applyFill="1" applyBorder="1" applyAlignment="1">
      <alignment horizontal="left"/>
    </xf>
    <xf numFmtId="0" fontId="0" fillId="0" borderId="18" xfId="0" applyFill="1" applyBorder="1" applyAlignment="1">
      <alignment/>
    </xf>
    <xf numFmtId="7" fontId="0" fillId="0" borderId="23" xfId="44" applyNumberFormat="1" applyFont="1" applyFill="1" applyBorder="1" applyAlignment="1">
      <alignment horizontal="right"/>
    </xf>
    <xf numFmtId="44" fontId="0" fillId="0" borderId="18" xfId="44" applyFont="1" applyFill="1" applyBorder="1" applyAlignment="1">
      <alignment/>
    </xf>
    <xf numFmtId="44" fontId="0" fillId="0" borderId="19" xfId="44" applyFont="1" applyFill="1" applyBorder="1" applyAlignment="1">
      <alignment horizontal="left"/>
    </xf>
    <xf numFmtId="2" fontId="0" fillId="0" borderId="0" xfId="0" applyNumberFormat="1" applyAlignment="1">
      <alignment/>
    </xf>
    <xf numFmtId="0" fontId="4" fillId="0" borderId="14" xfId="0" applyFont="1" applyBorder="1" applyAlignment="1">
      <alignment horizontal="left"/>
    </xf>
    <xf numFmtId="0" fontId="0" fillId="0" borderId="16" xfId="0" applyFont="1" applyBorder="1" applyAlignment="1">
      <alignment horizontal="left"/>
    </xf>
    <xf numFmtId="0" fontId="0" fillId="0" borderId="13" xfId="0" applyFont="1" applyFill="1" applyBorder="1" applyAlignment="1">
      <alignment/>
    </xf>
    <xf numFmtId="0" fontId="0" fillId="0" borderId="23" xfId="0" applyFont="1" applyFill="1" applyBorder="1" applyAlignment="1">
      <alignment/>
    </xf>
    <xf numFmtId="44" fontId="0" fillId="0" borderId="0" xfId="44" applyFont="1" applyBorder="1" applyAlignment="1">
      <alignment/>
    </xf>
    <xf numFmtId="0" fontId="0" fillId="0" borderId="23"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xf>
    <xf numFmtId="8" fontId="0" fillId="0" borderId="23" xfId="44" applyNumberFormat="1" applyFont="1" applyFill="1" applyBorder="1" applyAlignment="1">
      <alignment horizontal="left"/>
    </xf>
    <xf numFmtId="8" fontId="0" fillId="0" borderId="18" xfId="44" applyNumberFormat="1" applyFont="1" applyFill="1" applyBorder="1" applyAlignment="1">
      <alignment horizontal="left"/>
    </xf>
    <xf numFmtId="0" fontId="0" fillId="0" borderId="0" xfId="0"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4" fillId="0" borderId="0"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xf numFmtId="0" fontId="0" fillId="0" borderId="0"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67702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G10" sqref="G10"/>
    </sheetView>
  </sheetViews>
  <sheetFormatPr defaultColWidth="9.140625" defaultRowHeight="12.75"/>
  <cols>
    <col min="1" max="1" width="10.421875" style="0" customWidth="1"/>
    <col min="2" max="2" width="19.421875" style="0" customWidth="1"/>
    <col min="4" max="4" width="3.28125" style="0" customWidth="1"/>
    <col min="7" max="7" width="3.421875" style="0" customWidth="1"/>
    <col min="8" max="8" width="11.28125" style="0" customWidth="1"/>
    <col min="9" max="9" width="7.8515625" style="0" customWidth="1"/>
    <col min="10" max="10" width="14.00390625" style="0" customWidth="1"/>
  </cols>
  <sheetData>
    <row r="1" spans="1:10" ht="12.75">
      <c r="A1" s="1"/>
      <c r="B1" s="2"/>
      <c r="C1" s="2"/>
      <c r="D1" s="2"/>
      <c r="E1" s="2"/>
      <c r="F1" s="2"/>
      <c r="G1" s="2"/>
      <c r="H1" s="2"/>
      <c r="I1" s="2"/>
      <c r="J1" s="3"/>
    </row>
    <row r="2" spans="1:10" ht="12.75">
      <c r="A2" s="4" t="s">
        <v>154</v>
      </c>
      <c r="B2" s="164">
        <v>8</v>
      </c>
      <c r="C2" s="5"/>
      <c r="D2" s="5"/>
      <c r="E2" s="5"/>
      <c r="F2" s="5"/>
      <c r="G2" s="8">
        <v>7</v>
      </c>
      <c r="H2" s="173" t="s">
        <v>134</v>
      </c>
      <c r="I2" s="173"/>
      <c r="J2" s="163">
        <v>1</v>
      </c>
    </row>
    <row r="3" spans="1:10" ht="12.75">
      <c r="A3" s="4"/>
      <c r="B3" s="5"/>
      <c r="C3" s="5"/>
      <c r="D3" s="5"/>
      <c r="E3" s="5"/>
      <c r="F3" s="5"/>
      <c r="G3" s="5"/>
      <c r="H3" s="5"/>
      <c r="I3" s="5"/>
      <c r="J3" s="6"/>
    </row>
    <row r="4" spans="1:10" ht="12.75">
      <c r="A4" s="4" t="s">
        <v>135</v>
      </c>
      <c r="B4" s="5"/>
      <c r="C4" s="5" t="s">
        <v>0</v>
      </c>
      <c r="D4" s="111"/>
      <c r="E4" s="5"/>
      <c r="F4" s="5"/>
      <c r="G4" s="5"/>
      <c r="H4" s="5"/>
      <c r="I4" s="5"/>
      <c r="J4" s="6"/>
    </row>
    <row r="5" spans="1:10" ht="12.75">
      <c r="A5" s="7" t="s">
        <v>136</v>
      </c>
      <c r="B5" s="8"/>
      <c r="C5" s="8" t="s">
        <v>158</v>
      </c>
      <c r="D5" s="8"/>
      <c r="E5" s="8"/>
      <c r="F5" s="8"/>
      <c r="G5" s="8"/>
      <c r="H5" s="8"/>
      <c r="I5" s="8"/>
      <c r="J5" s="9"/>
    </row>
    <row r="6" spans="1:10" ht="12.75">
      <c r="A6" s="4"/>
      <c r="B6" s="5"/>
      <c r="C6" s="5"/>
      <c r="D6" s="5"/>
      <c r="E6" s="5"/>
      <c r="F6" s="5"/>
      <c r="G6" s="5"/>
      <c r="H6" s="5"/>
      <c r="I6" s="5"/>
      <c r="J6" s="6"/>
    </row>
    <row r="7" spans="1:10" ht="12.75">
      <c r="A7" s="4"/>
      <c r="B7" s="5"/>
      <c r="C7" s="173" t="s">
        <v>140</v>
      </c>
      <c r="D7" s="173"/>
      <c r="E7" s="173"/>
      <c r="F7" s="173"/>
      <c r="G7" s="173"/>
      <c r="H7" s="173"/>
      <c r="I7" s="5"/>
      <c r="J7" s="6"/>
    </row>
    <row r="8" spans="1:10" ht="12.75">
      <c r="A8" s="4"/>
      <c r="B8" s="5" t="s">
        <v>144</v>
      </c>
      <c r="C8" s="5"/>
      <c r="D8" s="5"/>
      <c r="E8" s="5"/>
      <c r="F8" s="5"/>
      <c r="G8" s="5"/>
      <c r="H8" s="5"/>
      <c r="I8" s="5"/>
      <c r="J8" s="6"/>
    </row>
    <row r="9" spans="1:10" ht="12.75">
      <c r="A9" s="4"/>
      <c r="B9" s="5" t="s">
        <v>145</v>
      </c>
      <c r="C9" s="5"/>
      <c r="D9" s="5"/>
      <c r="E9" s="5"/>
      <c r="F9" s="5"/>
      <c r="G9" s="5"/>
      <c r="H9" s="5"/>
      <c r="I9" s="5"/>
      <c r="J9" s="6"/>
    </row>
    <row r="10" spans="1:10" ht="12.75">
      <c r="A10" s="4"/>
      <c r="B10" s="5" t="s">
        <v>146</v>
      </c>
      <c r="C10" s="5"/>
      <c r="D10" s="5"/>
      <c r="E10" s="5"/>
      <c r="F10" s="5"/>
      <c r="G10" s="5"/>
      <c r="H10" s="5"/>
      <c r="I10" s="5"/>
      <c r="J10" s="6"/>
    </row>
    <row r="11" spans="1:10" ht="12.75">
      <c r="A11" s="4"/>
      <c r="B11" s="12" t="s">
        <v>147</v>
      </c>
      <c r="C11" s="5"/>
      <c r="D11" s="5"/>
      <c r="E11" s="5"/>
      <c r="F11" s="5"/>
      <c r="G11" s="5"/>
      <c r="H11" s="5"/>
      <c r="I11" s="5"/>
      <c r="J11" s="6"/>
    </row>
    <row r="12" spans="1:10" ht="12.75">
      <c r="A12" s="4"/>
      <c r="B12" s="5"/>
      <c r="C12" s="5"/>
      <c r="D12" s="5"/>
      <c r="E12" s="5"/>
      <c r="F12" s="5"/>
      <c r="G12" s="5"/>
      <c r="H12" s="5"/>
      <c r="I12" s="5"/>
      <c r="J12" s="6"/>
    </row>
    <row r="13" spans="1:10" ht="12.75">
      <c r="A13" s="4"/>
      <c r="B13" s="22" t="s">
        <v>148</v>
      </c>
      <c r="C13" s="19" t="s">
        <v>142</v>
      </c>
      <c r="D13" s="5"/>
      <c r="E13" s="22" t="s">
        <v>148</v>
      </c>
      <c r="F13" s="19" t="s">
        <v>142</v>
      </c>
      <c r="G13" s="5"/>
      <c r="H13" s="22" t="s">
        <v>148</v>
      </c>
      <c r="I13" s="19" t="s">
        <v>142</v>
      </c>
      <c r="J13" s="6"/>
    </row>
    <row r="14" spans="1:10" ht="12.75">
      <c r="A14" s="4"/>
      <c r="B14" s="23" t="s">
        <v>141</v>
      </c>
      <c r="C14" s="20" t="s">
        <v>143</v>
      </c>
      <c r="D14" s="5"/>
      <c r="E14" s="23" t="s">
        <v>141</v>
      </c>
      <c r="F14" s="20" t="s">
        <v>143</v>
      </c>
      <c r="G14" s="5"/>
      <c r="H14" s="23" t="s">
        <v>141</v>
      </c>
      <c r="I14" s="20" t="s">
        <v>143</v>
      </c>
      <c r="J14" s="6"/>
    </row>
    <row r="15" spans="1:10" ht="12.75">
      <c r="A15" s="4"/>
      <c r="B15" s="100" t="s">
        <v>45</v>
      </c>
      <c r="C15" s="18">
        <v>1</v>
      </c>
      <c r="D15" s="5"/>
      <c r="E15" s="100">
        <v>13</v>
      </c>
      <c r="F15" s="18">
        <v>0</v>
      </c>
      <c r="G15" s="5"/>
      <c r="H15" s="100">
        <v>26</v>
      </c>
      <c r="I15" s="18">
        <v>1</v>
      </c>
      <c r="J15" s="6"/>
    </row>
    <row r="16" spans="1:10" ht="12.75">
      <c r="A16" s="4"/>
      <c r="B16" s="100">
        <v>1</v>
      </c>
      <c r="C16" s="18">
        <v>7</v>
      </c>
      <c r="D16" s="5"/>
      <c r="E16" s="100">
        <f>E15+1</f>
        <v>14</v>
      </c>
      <c r="F16" s="18">
        <v>0</v>
      </c>
      <c r="G16" s="5"/>
      <c r="H16" s="100">
        <f aca="true" t="shared" si="0" ref="H16:H27">H15+1</f>
        <v>27</v>
      </c>
      <c r="I16" s="18">
        <v>0</v>
      </c>
      <c r="J16" s="6"/>
    </row>
    <row r="17" spans="1:10" ht="12.75">
      <c r="A17" s="4"/>
      <c r="B17" s="100">
        <f>+B16+1</f>
        <v>2</v>
      </c>
      <c r="C17" s="18">
        <v>0</v>
      </c>
      <c r="D17" s="5"/>
      <c r="E17" s="100">
        <f aca="true" t="shared" si="1" ref="E17:E24">E16+1</f>
        <v>15</v>
      </c>
      <c r="F17" s="18">
        <v>1</v>
      </c>
      <c r="G17" s="5"/>
      <c r="H17" s="100">
        <f t="shared" si="0"/>
        <v>28</v>
      </c>
      <c r="I17" s="18">
        <v>0</v>
      </c>
      <c r="J17" s="6"/>
    </row>
    <row r="18" spans="1:10" ht="12.75">
      <c r="A18" s="4"/>
      <c r="B18" s="100">
        <f>+B17+1</f>
        <v>3</v>
      </c>
      <c r="C18" s="18">
        <v>0</v>
      </c>
      <c r="D18" s="5"/>
      <c r="E18" s="100">
        <f t="shared" si="1"/>
        <v>16</v>
      </c>
      <c r="F18" s="18">
        <v>3</v>
      </c>
      <c r="G18" s="5"/>
      <c r="H18" s="100">
        <f t="shared" si="0"/>
        <v>29</v>
      </c>
      <c r="I18" s="18">
        <v>2</v>
      </c>
      <c r="J18" s="6"/>
    </row>
    <row r="19" spans="1:10" ht="12.75">
      <c r="A19" s="4"/>
      <c r="B19" s="100">
        <f>+B18+1</f>
        <v>4</v>
      </c>
      <c r="C19" s="18">
        <v>0</v>
      </c>
      <c r="D19" s="5"/>
      <c r="E19" s="100">
        <f t="shared" si="1"/>
        <v>17</v>
      </c>
      <c r="F19" s="18">
        <v>1</v>
      </c>
      <c r="G19" s="5"/>
      <c r="H19" s="100">
        <f t="shared" si="0"/>
        <v>30</v>
      </c>
      <c r="I19" s="18">
        <v>1</v>
      </c>
      <c r="J19" s="6"/>
    </row>
    <row r="20" spans="1:10" ht="12.75">
      <c r="A20" s="4"/>
      <c r="B20" s="100">
        <v>5</v>
      </c>
      <c r="C20" s="18">
        <v>1</v>
      </c>
      <c r="D20" s="5"/>
      <c r="E20" s="100">
        <f t="shared" si="1"/>
        <v>18</v>
      </c>
      <c r="F20" s="18">
        <v>0</v>
      </c>
      <c r="G20" s="5"/>
      <c r="H20" s="100">
        <f t="shared" si="0"/>
        <v>31</v>
      </c>
      <c r="I20" s="18">
        <v>2</v>
      </c>
      <c r="J20" s="6"/>
    </row>
    <row r="21" spans="1:10" ht="12.75">
      <c r="A21" s="4"/>
      <c r="B21" s="100">
        <f aca="true" t="shared" si="2" ref="B21:B27">+B20+1</f>
        <v>6</v>
      </c>
      <c r="C21" s="18">
        <v>0</v>
      </c>
      <c r="D21" s="5"/>
      <c r="E21" s="100">
        <f t="shared" si="1"/>
        <v>19</v>
      </c>
      <c r="F21" s="18">
        <v>0</v>
      </c>
      <c r="G21" s="5"/>
      <c r="H21" s="100">
        <f t="shared" si="0"/>
        <v>32</v>
      </c>
      <c r="I21" s="18">
        <v>3</v>
      </c>
      <c r="J21" s="6"/>
    </row>
    <row r="22" spans="1:10" ht="12.75">
      <c r="A22" s="4"/>
      <c r="B22" s="100">
        <f t="shared" si="2"/>
        <v>7</v>
      </c>
      <c r="C22" s="18">
        <v>0</v>
      </c>
      <c r="D22" s="5"/>
      <c r="E22" s="100">
        <f t="shared" si="1"/>
        <v>20</v>
      </c>
      <c r="F22" s="18">
        <v>0</v>
      </c>
      <c r="G22" s="5"/>
      <c r="H22" s="100">
        <f t="shared" si="0"/>
        <v>33</v>
      </c>
      <c r="I22" s="18">
        <v>3</v>
      </c>
      <c r="J22" s="6"/>
    </row>
    <row r="23" spans="1:10" ht="12.75">
      <c r="A23" s="4"/>
      <c r="B23" s="100">
        <f t="shared" si="2"/>
        <v>8</v>
      </c>
      <c r="C23" s="18">
        <v>0</v>
      </c>
      <c r="D23" s="5"/>
      <c r="E23" s="100">
        <f t="shared" si="1"/>
        <v>21</v>
      </c>
      <c r="F23" s="18">
        <v>7</v>
      </c>
      <c r="G23" s="5"/>
      <c r="H23" s="100">
        <f t="shared" si="0"/>
        <v>34</v>
      </c>
      <c r="I23" s="18">
        <v>3</v>
      </c>
      <c r="J23" s="6"/>
    </row>
    <row r="24" spans="1:10" ht="12.75">
      <c r="A24" s="4"/>
      <c r="B24" s="100">
        <f t="shared" si="2"/>
        <v>9</v>
      </c>
      <c r="C24" s="18">
        <v>0</v>
      </c>
      <c r="D24" s="5"/>
      <c r="E24" s="100">
        <f t="shared" si="1"/>
        <v>22</v>
      </c>
      <c r="F24" s="18">
        <v>3</v>
      </c>
      <c r="G24" s="5"/>
      <c r="H24" s="100">
        <f t="shared" si="0"/>
        <v>35</v>
      </c>
      <c r="I24" s="18">
        <v>1</v>
      </c>
      <c r="J24" s="6"/>
    </row>
    <row r="25" spans="1:10" ht="12.75">
      <c r="A25" s="4"/>
      <c r="B25" s="100">
        <f t="shared" si="2"/>
        <v>10</v>
      </c>
      <c r="C25" s="18">
        <v>0</v>
      </c>
      <c r="D25" s="5"/>
      <c r="E25" s="100">
        <v>23</v>
      </c>
      <c r="F25" s="18">
        <v>2</v>
      </c>
      <c r="G25" s="5"/>
      <c r="H25" s="100">
        <f t="shared" si="0"/>
        <v>36</v>
      </c>
      <c r="I25" s="18">
        <v>1</v>
      </c>
      <c r="J25" s="6"/>
    </row>
    <row r="26" spans="1:10" ht="12.75">
      <c r="A26" s="4"/>
      <c r="B26" s="100">
        <f t="shared" si="2"/>
        <v>11</v>
      </c>
      <c r="C26" s="18">
        <v>0</v>
      </c>
      <c r="D26" s="5"/>
      <c r="E26" s="100">
        <v>24</v>
      </c>
      <c r="F26" s="18">
        <v>5</v>
      </c>
      <c r="G26" s="5"/>
      <c r="H26" s="100">
        <f t="shared" si="0"/>
        <v>37</v>
      </c>
      <c r="I26" s="18">
        <v>1</v>
      </c>
      <c r="J26" s="6"/>
    </row>
    <row r="27" spans="1:10" ht="12.75">
      <c r="A27" s="4"/>
      <c r="B27" s="100">
        <f t="shared" si="2"/>
        <v>12</v>
      </c>
      <c r="C27" s="18">
        <v>0</v>
      </c>
      <c r="D27" s="5"/>
      <c r="E27" s="100">
        <v>25</v>
      </c>
      <c r="F27" s="18">
        <v>2</v>
      </c>
      <c r="G27" s="5"/>
      <c r="H27" s="100">
        <f t="shared" si="0"/>
        <v>38</v>
      </c>
      <c r="I27" s="18">
        <v>0</v>
      </c>
      <c r="J27" s="6"/>
    </row>
    <row r="28" spans="1:10" ht="12.75">
      <c r="A28" s="4"/>
      <c r="B28" s="100" t="s">
        <v>266</v>
      </c>
      <c r="C28" s="18" t="s">
        <v>266</v>
      </c>
      <c r="D28" s="5"/>
      <c r="E28" s="100" t="s">
        <v>266</v>
      </c>
      <c r="F28" s="18" t="s">
        <v>266</v>
      </c>
      <c r="G28" s="5"/>
      <c r="H28" s="100" t="s">
        <v>9</v>
      </c>
      <c r="I28" s="18">
        <v>0</v>
      </c>
      <c r="J28" s="6"/>
    </row>
    <row r="29" spans="1:10" ht="12.75">
      <c r="A29" s="4"/>
      <c r="B29" s="18"/>
      <c r="C29" s="18"/>
      <c r="D29" s="5"/>
      <c r="E29" s="18"/>
      <c r="F29" s="18"/>
      <c r="G29" s="5"/>
      <c r="H29" s="18"/>
      <c r="I29" s="18"/>
      <c r="J29" s="6"/>
    </row>
    <row r="30" spans="1:10" ht="12.75">
      <c r="A30" s="4"/>
      <c r="B30" s="18"/>
      <c r="C30" s="18"/>
      <c r="D30" s="5"/>
      <c r="E30" s="87"/>
      <c r="F30" s="18"/>
      <c r="G30" s="5"/>
      <c r="H30" s="18"/>
      <c r="I30" s="18"/>
      <c r="J30" s="6"/>
    </row>
    <row r="31" spans="1:10" ht="12.75">
      <c r="A31" s="4"/>
      <c r="B31" s="18"/>
      <c r="C31" s="18"/>
      <c r="D31" s="5"/>
      <c r="E31" s="18"/>
      <c r="F31" s="18"/>
      <c r="G31" s="5"/>
      <c r="H31" s="18"/>
      <c r="I31" s="18"/>
      <c r="J31" s="6"/>
    </row>
    <row r="32" spans="1:10" ht="12.75">
      <c r="A32" s="4"/>
      <c r="B32" s="87"/>
      <c r="C32" s="18"/>
      <c r="D32" s="5"/>
      <c r="E32" s="87"/>
      <c r="F32" s="18"/>
      <c r="G32" s="5"/>
      <c r="H32" s="18"/>
      <c r="I32" s="18"/>
      <c r="J32" s="6"/>
    </row>
    <row r="33" spans="1:10" ht="12.75">
      <c r="A33" s="4"/>
      <c r="B33" s="18"/>
      <c r="C33" s="18"/>
      <c r="D33" s="5"/>
      <c r="E33" s="18"/>
      <c r="F33" s="18"/>
      <c r="G33" s="5"/>
      <c r="H33" s="18"/>
      <c r="I33" s="18"/>
      <c r="J33" s="6"/>
    </row>
    <row r="34" spans="1:10" ht="12.75">
      <c r="A34" s="4"/>
      <c r="B34" s="18"/>
      <c r="C34" s="18"/>
      <c r="D34" s="5"/>
      <c r="E34" s="18"/>
      <c r="F34" s="18"/>
      <c r="G34" s="5"/>
      <c r="H34" s="18"/>
      <c r="I34" s="18"/>
      <c r="J34" s="6"/>
    </row>
    <row r="35" spans="1:10" ht="12.75">
      <c r="A35" s="4"/>
      <c r="B35" s="18"/>
      <c r="C35" s="18"/>
      <c r="D35" s="5"/>
      <c r="E35" s="18"/>
      <c r="F35" s="18"/>
      <c r="G35" s="5"/>
      <c r="H35" s="18"/>
      <c r="I35" s="18"/>
      <c r="J35" s="6"/>
    </row>
    <row r="36" spans="1:10" ht="12.75">
      <c r="A36" s="4"/>
      <c r="B36" s="18"/>
      <c r="C36" s="18"/>
      <c r="D36" s="5"/>
      <c r="E36" s="18"/>
      <c r="F36" s="18"/>
      <c r="G36" s="5"/>
      <c r="H36" s="18"/>
      <c r="I36" s="18"/>
      <c r="J36" s="6"/>
    </row>
    <row r="37" spans="1:10" ht="12.75">
      <c r="A37" s="4"/>
      <c r="B37" s="18"/>
      <c r="C37" s="18"/>
      <c r="D37" s="5"/>
      <c r="E37" s="18"/>
      <c r="F37" s="18"/>
      <c r="G37" s="5"/>
      <c r="H37" s="18"/>
      <c r="I37" s="18"/>
      <c r="J37" s="6"/>
    </row>
    <row r="38" spans="1:10" ht="12.75">
      <c r="A38" s="4"/>
      <c r="B38" s="87"/>
      <c r="C38" s="18"/>
      <c r="D38" s="5"/>
      <c r="E38" s="18"/>
      <c r="F38" s="18"/>
      <c r="G38" s="5"/>
      <c r="H38" s="18"/>
      <c r="I38" s="18"/>
      <c r="J38" s="6"/>
    </row>
    <row r="39" spans="1:10" ht="12.75">
      <c r="A39" s="4"/>
      <c r="B39" s="18"/>
      <c r="C39" s="18"/>
      <c r="D39" s="5"/>
      <c r="E39" s="18"/>
      <c r="F39" s="18"/>
      <c r="G39" s="5"/>
      <c r="H39" s="18"/>
      <c r="I39" s="18"/>
      <c r="J39" s="6"/>
    </row>
    <row r="40" spans="1:10" ht="12.75">
      <c r="A40" s="4"/>
      <c r="B40" s="87"/>
      <c r="C40" s="18"/>
      <c r="D40" s="5"/>
      <c r="E40" s="18"/>
      <c r="F40" s="18"/>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77" t="s">
        <v>149</v>
      </c>
      <c r="E43" s="177"/>
      <c r="F43" s="177"/>
      <c r="G43" s="17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139</v>
      </c>
      <c r="B52" s="26" t="s">
        <v>301</v>
      </c>
      <c r="C52" s="5"/>
      <c r="D52" s="5"/>
      <c r="E52" s="5"/>
      <c r="F52" s="5"/>
      <c r="G52" s="5"/>
      <c r="H52" s="5"/>
      <c r="I52" s="5"/>
      <c r="J52" s="6"/>
    </row>
    <row r="53" spans="1:10" ht="12.75">
      <c r="A53" s="4"/>
      <c r="B53" s="5"/>
      <c r="C53" s="5"/>
      <c r="D53" s="5"/>
      <c r="E53" s="5"/>
      <c r="F53" s="5"/>
      <c r="G53" s="5"/>
      <c r="H53" s="5"/>
      <c r="I53" s="5"/>
      <c r="J53" s="6"/>
    </row>
    <row r="54" spans="1:10" ht="12.75">
      <c r="A54" s="7" t="s">
        <v>138</v>
      </c>
      <c r="B54" s="119">
        <v>41075</v>
      </c>
      <c r="C54" s="88"/>
      <c r="D54" s="8"/>
      <c r="E54" s="8"/>
      <c r="F54" s="8"/>
      <c r="G54" s="8"/>
      <c r="H54" s="8" t="s">
        <v>153</v>
      </c>
      <c r="I54" s="8"/>
      <c r="J54" s="116">
        <v>41122</v>
      </c>
    </row>
    <row r="55" spans="1:10" ht="12.75">
      <c r="A55" s="174" t="s">
        <v>131</v>
      </c>
      <c r="B55" s="175"/>
      <c r="C55" s="175"/>
      <c r="D55" s="175"/>
      <c r="E55" s="175"/>
      <c r="F55" s="175"/>
      <c r="G55" s="175"/>
      <c r="H55" s="175"/>
      <c r="I55" s="175"/>
      <c r="J55" s="176"/>
    </row>
    <row r="56" spans="1:10" ht="12.75">
      <c r="A56" s="4"/>
      <c r="B56" s="5"/>
      <c r="C56" s="5"/>
      <c r="D56" s="5"/>
      <c r="E56" s="5"/>
      <c r="F56" s="5"/>
      <c r="G56" s="5"/>
      <c r="H56" s="5"/>
      <c r="I56" s="5"/>
      <c r="J56" s="6"/>
    </row>
    <row r="57" spans="1:10" ht="12.75">
      <c r="A57" s="4" t="s">
        <v>137</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J54" sqref="J54"/>
    </sheetView>
  </sheetViews>
  <sheetFormatPr defaultColWidth="9.140625" defaultRowHeight="12.75"/>
  <cols>
    <col min="1" max="1" width="10.00390625" style="0" customWidth="1"/>
    <col min="2" max="2" width="18.57421875" style="0" customWidth="1"/>
    <col min="8" max="8" width="8.00390625" style="0" customWidth="1"/>
    <col min="10" max="10" width="14.00390625" style="0" customWidth="1"/>
  </cols>
  <sheetData>
    <row r="1" spans="1:10" ht="12.75">
      <c r="A1" s="1"/>
      <c r="B1" s="2"/>
      <c r="C1" s="2"/>
      <c r="D1" s="2"/>
      <c r="E1" s="2"/>
      <c r="F1" s="2"/>
      <c r="G1" s="2"/>
      <c r="H1" s="2"/>
      <c r="I1" s="2"/>
      <c r="J1" s="3"/>
    </row>
    <row r="2" spans="1:10" ht="12.75">
      <c r="A2" s="4" t="str">
        <f>'Check Sheet'!A2</f>
        <v>Tariff No.</v>
      </c>
      <c r="B2" s="115">
        <f>'Check Sheet'!B2</f>
        <v>8</v>
      </c>
      <c r="C2" s="5"/>
      <c r="D2" s="5"/>
      <c r="E2" s="5"/>
      <c r="F2" s="5"/>
      <c r="G2" s="8">
        <v>1</v>
      </c>
      <c r="H2" s="173" t="s">
        <v>134</v>
      </c>
      <c r="I2" s="173"/>
      <c r="J2" s="101">
        <v>30</v>
      </c>
    </row>
    <row r="3" spans="1:10" ht="12.75">
      <c r="A3" s="4"/>
      <c r="B3" s="5"/>
      <c r="C3" s="5"/>
      <c r="D3" s="5"/>
      <c r="E3" s="5"/>
      <c r="F3" s="5"/>
      <c r="G3" s="5"/>
      <c r="H3" s="5"/>
      <c r="I3" s="5"/>
      <c r="J3" s="6"/>
    </row>
    <row r="4" spans="1:10" ht="12.75">
      <c r="A4" s="4" t="s">
        <v>135</v>
      </c>
      <c r="B4" s="5"/>
      <c r="C4" s="5" t="str">
        <f>'Check Sheet'!C4</f>
        <v>Harold LeMay Enterprises Inc. G-98</v>
      </c>
      <c r="D4" s="5"/>
      <c r="E4" s="5"/>
      <c r="F4" s="5"/>
      <c r="G4" s="5"/>
      <c r="H4" s="5"/>
      <c r="I4" s="5"/>
      <c r="J4" s="6"/>
    </row>
    <row r="5" spans="1:10" ht="12.75">
      <c r="A5" s="7" t="s">
        <v>136</v>
      </c>
      <c r="B5" s="8"/>
      <c r="C5" s="8" t="str">
        <f>'Check Sheet'!C5</f>
        <v>Pacific Disposal and Butlers Cove Refuse Service</v>
      </c>
      <c r="D5" s="8"/>
      <c r="E5" s="8"/>
      <c r="F5" s="8"/>
      <c r="G5" s="8"/>
      <c r="H5" s="8"/>
      <c r="I5" s="8"/>
      <c r="J5" s="9"/>
    </row>
    <row r="6" spans="1:10" ht="12.75">
      <c r="A6" s="4"/>
      <c r="B6" s="5"/>
      <c r="C6" s="5"/>
      <c r="D6" s="5"/>
      <c r="E6" s="5"/>
      <c r="F6" s="5"/>
      <c r="G6" s="5"/>
      <c r="H6" s="5"/>
      <c r="I6" s="5"/>
      <c r="J6" s="6"/>
    </row>
    <row r="7" spans="1:10" ht="12.75">
      <c r="A7" s="184" t="s">
        <v>57</v>
      </c>
      <c r="B7" s="177"/>
      <c r="C7" s="177"/>
      <c r="D7" s="177"/>
      <c r="E7" s="177"/>
      <c r="F7" s="177"/>
      <c r="G7" s="177"/>
      <c r="H7" s="177"/>
      <c r="I7" s="177"/>
      <c r="J7" s="185"/>
    </row>
    <row r="8" spans="1:10" ht="12.75">
      <c r="A8" s="4"/>
      <c r="B8" s="5"/>
      <c r="C8" s="5"/>
      <c r="D8" s="5"/>
      <c r="E8" s="5"/>
      <c r="F8" s="5"/>
      <c r="G8" s="5"/>
      <c r="H8" s="5"/>
      <c r="I8" s="5"/>
      <c r="J8" s="6"/>
    </row>
    <row r="9" spans="1:10" ht="12.75">
      <c r="A9" s="4" t="s">
        <v>58</v>
      </c>
      <c r="B9" s="5"/>
      <c r="C9" s="5"/>
      <c r="D9" s="5"/>
      <c r="E9" s="5"/>
      <c r="F9" s="5"/>
      <c r="G9" s="5"/>
      <c r="H9" s="5"/>
      <c r="I9" s="5"/>
      <c r="J9" s="6"/>
    </row>
    <row r="10" spans="1:10" ht="12.75">
      <c r="A10" s="4"/>
      <c r="B10" s="5"/>
      <c r="C10" s="5"/>
      <c r="D10" s="5"/>
      <c r="E10" s="5"/>
      <c r="F10" s="5"/>
      <c r="G10" s="5"/>
      <c r="H10" s="5"/>
      <c r="I10" s="5"/>
      <c r="J10" s="6"/>
    </row>
    <row r="11" spans="1:10" ht="12.75">
      <c r="A11" s="4"/>
      <c r="B11" s="12"/>
      <c r="C11" s="191" t="s">
        <v>59</v>
      </c>
      <c r="D11" s="196"/>
      <c r="E11" s="192"/>
      <c r="F11" s="1"/>
      <c r="G11" s="2"/>
      <c r="H11" s="3"/>
      <c r="I11" s="5"/>
      <c r="J11" s="6"/>
    </row>
    <row r="12" spans="1:10" ht="12.75">
      <c r="A12" s="4"/>
      <c r="B12" s="5"/>
      <c r="C12" s="189" t="s">
        <v>60</v>
      </c>
      <c r="D12" s="197"/>
      <c r="E12" s="190"/>
      <c r="F12" s="189" t="s">
        <v>273</v>
      </c>
      <c r="G12" s="197"/>
      <c r="H12" s="198"/>
      <c r="I12" s="5"/>
      <c r="J12" s="6"/>
    </row>
    <row r="13" spans="1:10" ht="12.75">
      <c r="A13" s="4"/>
      <c r="B13" s="21"/>
      <c r="C13" s="168" t="s">
        <v>341</v>
      </c>
      <c r="D13" s="158"/>
      <c r="E13" s="32"/>
      <c r="F13" s="159" t="s">
        <v>327</v>
      </c>
      <c r="G13" s="160" t="s">
        <v>316</v>
      </c>
      <c r="H13" s="147"/>
      <c r="I13" s="75"/>
      <c r="J13" s="6"/>
    </row>
    <row r="14" spans="1:10" ht="12.75">
      <c r="A14" s="4"/>
      <c r="B14" s="5"/>
      <c r="C14" s="157"/>
      <c r="D14" s="158"/>
      <c r="E14" s="32"/>
      <c r="F14" s="159"/>
      <c r="G14" s="160"/>
      <c r="H14" s="147"/>
      <c r="I14" s="4"/>
      <c r="J14" s="6"/>
    </row>
    <row r="15" spans="1:10" ht="12.75">
      <c r="A15" s="4"/>
      <c r="B15" s="5"/>
      <c r="C15" s="157" t="s">
        <v>31</v>
      </c>
      <c r="D15" s="158"/>
      <c r="E15" s="32"/>
      <c r="F15" s="159">
        <f>9.05*4</f>
        <v>36.2</v>
      </c>
      <c r="G15" s="160" t="s">
        <v>326</v>
      </c>
      <c r="H15" s="147"/>
      <c r="I15" s="4"/>
      <c r="J15" s="6"/>
    </row>
    <row r="16" spans="1:10" ht="12.75">
      <c r="A16" s="4"/>
      <c r="B16" s="5"/>
      <c r="C16" s="157"/>
      <c r="D16" s="158"/>
      <c r="E16" s="32"/>
      <c r="F16" s="159"/>
      <c r="G16" s="160"/>
      <c r="H16" s="158"/>
      <c r="I16" s="4"/>
      <c r="J16" s="6"/>
    </row>
    <row r="17" spans="1:10" ht="12.75">
      <c r="A17" s="4"/>
      <c r="B17" s="5"/>
      <c r="C17" s="33"/>
      <c r="D17" s="14"/>
      <c r="E17" s="32"/>
      <c r="F17" s="33"/>
      <c r="G17" s="14"/>
      <c r="H17" s="32"/>
      <c r="I17" s="5"/>
      <c r="J17" s="6"/>
    </row>
    <row r="18" spans="1:10" ht="12.75">
      <c r="A18" s="4"/>
      <c r="B18" s="5"/>
      <c r="C18" s="5"/>
      <c r="D18" s="5"/>
      <c r="E18" s="5"/>
      <c r="F18" s="5"/>
      <c r="G18" s="5"/>
      <c r="H18" s="5"/>
      <c r="I18" s="5"/>
      <c r="J18" s="6"/>
    </row>
    <row r="19" spans="1:10" ht="12.75">
      <c r="A19" s="4"/>
      <c r="B19" s="167" t="s">
        <v>340</v>
      </c>
      <c r="D19" s="5"/>
      <c r="E19" s="5"/>
      <c r="F19" s="5"/>
      <c r="G19" s="5"/>
      <c r="H19" s="5"/>
      <c r="I19" s="5"/>
      <c r="J19" s="6"/>
    </row>
    <row r="20" spans="1:10" ht="12.75">
      <c r="A20" s="7"/>
      <c r="B20" s="8"/>
      <c r="C20" s="8"/>
      <c r="D20" s="8"/>
      <c r="E20" s="8"/>
      <c r="F20" s="8"/>
      <c r="G20" s="8"/>
      <c r="H20" s="8"/>
      <c r="I20" s="8"/>
      <c r="J20" s="9"/>
    </row>
    <row r="21" spans="1:10" ht="12.75">
      <c r="A21" s="4"/>
      <c r="B21" s="5"/>
      <c r="C21" s="5"/>
      <c r="D21" s="5"/>
      <c r="E21" s="5"/>
      <c r="F21" s="5"/>
      <c r="G21" s="5"/>
      <c r="H21" s="5"/>
      <c r="I21" s="5"/>
      <c r="J21" s="6"/>
    </row>
    <row r="22" spans="1:10" ht="12.75">
      <c r="A22" s="184" t="s">
        <v>61</v>
      </c>
      <c r="B22" s="177"/>
      <c r="C22" s="177"/>
      <c r="D22" s="177"/>
      <c r="E22" s="177"/>
      <c r="F22" s="177"/>
      <c r="G22" s="177"/>
      <c r="H22" s="177"/>
      <c r="I22" s="177"/>
      <c r="J22" s="185"/>
    </row>
    <row r="23" spans="1:10" ht="12.75">
      <c r="A23" s="4"/>
      <c r="B23" s="5"/>
      <c r="C23" s="5"/>
      <c r="D23" s="5"/>
      <c r="E23" s="5"/>
      <c r="F23" s="5"/>
      <c r="G23" s="5"/>
      <c r="H23" s="5"/>
      <c r="I23" s="5"/>
      <c r="J23" s="6"/>
    </row>
    <row r="24" spans="1:10" ht="12.75">
      <c r="A24" s="4" t="s">
        <v>130</v>
      </c>
      <c r="B24" s="5"/>
      <c r="C24" s="5"/>
      <c r="D24" s="5"/>
      <c r="E24" s="5"/>
      <c r="F24" s="5"/>
      <c r="G24" s="5"/>
      <c r="H24" s="5"/>
      <c r="I24" s="5"/>
      <c r="J24" s="6"/>
    </row>
    <row r="25" spans="1:10" ht="12.75">
      <c r="A25" s="4" t="s">
        <v>62</v>
      </c>
      <c r="B25" s="5"/>
      <c r="C25" s="5"/>
      <c r="D25" s="5"/>
      <c r="E25" s="5"/>
      <c r="F25" s="5"/>
      <c r="G25" s="5"/>
      <c r="H25" s="5"/>
      <c r="I25" s="5"/>
      <c r="J25" s="6"/>
    </row>
    <row r="26" spans="1:10" ht="12.75">
      <c r="A26" s="4" t="s">
        <v>63</v>
      </c>
      <c r="B26" s="5"/>
      <c r="C26" s="5"/>
      <c r="D26" s="5"/>
      <c r="E26" s="5"/>
      <c r="F26" s="5"/>
      <c r="G26" s="5"/>
      <c r="H26" s="5"/>
      <c r="I26" s="5"/>
      <c r="J26" s="6"/>
    </row>
    <row r="27" spans="1:10" ht="12.75">
      <c r="A27" s="25"/>
      <c r="B27" s="24"/>
      <c r="C27" s="24"/>
      <c r="D27" s="24"/>
      <c r="E27" s="24"/>
      <c r="F27" s="24"/>
      <c r="G27" s="24"/>
      <c r="H27" s="24"/>
      <c r="I27" s="24"/>
      <c r="J27" s="29"/>
    </row>
    <row r="28" spans="1:10" ht="12.75">
      <c r="A28" s="4" t="s">
        <v>64</v>
      </c>
      <c r="B28" s="5"/>
      <c r="I28" s="5"/>
      <c r="J28" s="6"/>
    </row>
    <row r="29" spans="1:10" ht="12.75">
      <c r="A29" s="38"/>
      <c r="B29" s="5"/>
      <c r="I29" s="5"/>
      <c r="J29" s="6"/>
    </row>
    <row r="30" spans="1:10" ht="12.75">
      <c r="A30" s="4"/>
      <c r="B30" s="5"/>
      <c r="C30" s="191" t="s">
        <v>59</v>
      </c>
      <c r="D30" s="196"/>
      <c r="E30" s="192"/>
      <c r="F30" s="1"/>
      <c r="G30" s="2"/>
      <c r="H30" s="3"/>
      <c r="I30" s="5"/>
      <c r="J30" s="6"/>
    </row>
    <row r="31" spans="1:10" ht="12.75">
      <c r="A31" s="4"/>
      <c r="B31" s="5"/>
      <c r="C31" s="189" t="s">
        <v>60</v>
      </c>
      <c r="D31" s="197"/>
      <c r="E31" s="190"/>
      <c r="F31" s="189" t="s">
        <v>273</v>
      </c>
      <c r="G31" s="197"/>
      <c r="H31" s="190"/>
      <c r="I31" s="5"/>
      <c r="J31" s="6"/>
    </row>
    <row r="32" spans="1:10" ht="12.75">
      <c r="A32" s="4"/>
      <c r="B32" s="5"/>
      <c r="C32" s="39" t="s">
        <v>81</v>
      </c>
      <c r="D32" s="14"/>
      <c r="E32" s="32"/>
      <c r="F32" s="33"/>
      <c r="G32" s="14"/>
      <c r="H32" s="32"/>
      <c r="I32" s="5"/>
      <c r="J32" s="6"/>
    </row>
    <row r="33" spans="1:10" ht="12.75">
      <c r="A33" s="4"/>
      <c r="B33" s="5"/>
      <c r="C33" s="39" t="s">
        <v>82</v>
      </c>
      <c r="D33" s="14"/>
      <c r="E33" s="32"/>
      <c r="F33" s="33"/>
      <c r="G33" s="14"/>
      <c r="H33" s="32"/>
      <c r="I33" s="5"/>
      <c r="J33" s="6"/>
    </row>
    <row r="34" spans="1:10" ht="12.75">
      <c r="A34" s="4"/>
      <c r="B34" s="5"/>
      <c r="C34" s="39" t="s">
        <v>83</v>
      </c>
      <c r="D34" s="14"/>
      <c r="E34" s="32"/>
      <c r="F34" s="33"/>
      <c r="G34" s="14"/>
      <c r="H34" s="32"/>
      <c r="I34" s="5"/>
      <c r="J34" s="6"/>
    </row>
    <row r="35" spans="1:10" ht="12.75">
      <c r="A35" s="4"/>
      <c r="B35" s="5"/>
      <c r="C35" s="39" t="s">
        <v>84</v>
      </c>
      <c r="D35" s="14"/>
      <c r="E35" s="32"/>
      <c r="F35" s="33"/>
      <c r="G35" s="14"/>
      <c r="H35" s="32"/>
      <c r="I35" s="5"/>
      <c r="J35" s="6"/>
    </row>
    <row r="36" spans="1:10" ht="12.75">
      <c r="A36" s="4"/>
      <c r="B36" s="5"/>
      <c r="C36" s="33"/>
      <c r="D36" s="14"/>
      <c r="E36" s="32"/>
      <c r="F36" s="33"/>
      <c r="G36" s="14"/>
      <c r="H36" s="32"/>
      <c r="I36" s="5"/>
      <c r="J36" s="6"/>
    </row>
    <row r="37" spans="1:10" ht="12.75">
      <c r="A37" s="4"/>
      <c r="B37" s="5"/>
      <c r="C37" s="168" t="s">
        <v>342</v>
      </c>
      <c r="D37" s="170"/>
      <c r="E37" s="32"/>
      <c r="F37" s="171" t="s">
        <v>342</v>
      </c>
      <c r="G37" s="172"/>
      <c r="H37" s="169"/>
      <c r="I37" s="5"/>
      <c r="J37" s="6"/>
    </row>
    <row r="38" spans="1:14" ht="12.75">
      <c r="A38" s="4"/>
      <c r="B38" s="5"/>
      <c r="C38" s="33"/>
      <c r="D38" s="14"/>
      <c r="E38" s="32"/>
      <c r="F38" s="33"/>
      <c r="G38" s="14"/>
      <c r="H38" s="32"/>
      <c r="I38" s="5"/>
      <c r="J38" s="6"/>
      <c r="N38" s="137"/>
    </row>
    <row r="39" spans="1:10" ht="12.75">
      <c r="A39" s="4"/>
      <c r="B39" s="5"/>
      <c r="C39" s="5"/>
      <c r="D39" s="24"/>
      <c r="E39" s="24"/>
      <c r="F39" s="24"/>
      <c r="G39" s="24"/>
      <c r="H39" s="5"/>
      <c r="I39" s="5"/>
      <c r="J39" s="6"/>
    </row>
    <row r="40" spans="1:10" ht="12.75">
      <c r="A40" s="4"/>
      <c r="B40" s="135" t="s">
        <v>342</v>
      </c>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139</v>
      </c>
      <c r="B45" s="26" t="str">
        <f>+'Check Sheet'!$B$52</f>
        <v>Irmgard R. Wilcox</v>
      </c>
      <c r="C45" s="5"/>
      <c r="D45" s="5"/>
      <c r="E45" s="5"/>
      <c r="F45" s="5"/>
      <c r="G45" s="5"/>
      <c r="H45" s="5"/>
      <c r="I45" s="5"/>
      <c r="J45" s="6"/>
    </row>
    <row r="46" spans="1:10" ht="12.75">
      <c r="A46" s="4"/>
      <c r="B46" s="26"/>
      <c r="C46" s="5"/>
      <c r="D46" s="5"/>
      <c r="E46" s="5"/>
      <c r="F46" s="5"/>
      <c r="G46" s="5"/>
      <c r="H46" s="5"/>
      <c r="I46" s="5"/>
      <c r="J46" s="6"/>
    </row>
    <row r="47" spans="1:11" ht="12.75">
      <c r="A47" s="7" t="s">
        <v>138</v>
      </c>
      <c r="B47" s="118">
        <f>'Check Sheet'!B54</f>
        <v>41075</v>
      </c>
      <c r="C47" s="8"/>
      <c r="D47" s="8"/>
      <c r="E47" s="8"/>
      <c r="F47" s="8"/>
      <c r="G47" s="8"/>
      <c r="H47" s="8" t="s">
        <v>129</v>
      </c>
      <c r="I47" s="8"/>
      <c r="J47" s="118">
        <f>'Check Sheet'!J54</f>
        <v>41122</v>
      </c>
      <c r="K47" s="4"/>
    </row>
    <row r="48" spans="1:10" ht="12.75">
      <c r="A48" s="178" t="s">
        <v>131</v>
      </c>
      <c r="B48" s="179"/>
      <c r="C48" s="179"/>
      <c r="D48" s="179"/>
      <c r="E48" s="179"/>
      <c r="F48" s="179"/>
      <c r="G48" s="179"/>
      <c r="H48" s="179"/>
      <c r="I48" s="179"/>
      <c r="J48" s="180"/>
    </row>
    <row r="49" spans="1:10" ht="12.75">
      <c r="A49" s="4"/>
      <c r="B49" s="5"/>
      <c r="C49" s="5"/>
      <c r="D49" s="5"/>
      <c r="E49" s="5"/>
      <c r="F49" s="5"/>
      <c r="G49" s="5"/>
      <c r="H49" s="5"/>
      <c r="I49" s="5"/>
      <c r="J49" s="6"/>
    </row>
    <row r="50" spans="1:10" ht="12.75">
      <c r="A50" s="4" t="s">
        <v>137</v>
      </c>
      <c r="B50" s="5"/>
      <c r="C50" s="5"/>
      <c r="D50" s="5"/>
      <c r="E50" s="5"/>
      <c r="F50" s="5"/>
      <c r="G50" s="5"/>
      <c r="H50" s="5"/>
      <c r="I50" s="5"/>
      <c r="J50" s="6"/>
    </row>
    <row r="51" spans="1:10" ht="12.75">
      <c r="A51" s="7"/>
      <c r="B51" s="8"/>
      <c r="C51" s="8"/>
      <c r="D51" s="8"/>
      <c r="E51" s="8"/>
      <c r="F51" s="8"/>
      <c r="G51" s="8"/>
      <c r="H51" s="8"/>
      <c r="I51" s="8"/>
      <c r="J51" s="9"/>
    </row>
  </sheetData>
  <sheetProtection/>
  <mergeCells count="10">
    <mergeCell ref="H2:I2"/>
    <mergeCell ref="A48:J48"/>
    <mergeCell ref="A7:J7"/>
    <mergeCell ref="C11:E11"/>
    <mergeCell ref="C12:E12"/>
    <mergeCell ref="F12:H12"/>
    <mergeCell ref="A22:J22"/>
    <mergeCell ref="C30:E30"/>
    <mergeCell ref="C31:E31"/>
    <mergeCell ref="F31:H31"/>
  </mergeCells>
  <printOptions horizontalCentered="1" verticalCentered="1"/>
  <pageMargins left="0.5" right="0.5" top="0.5" bottom="0.5" header="0.5" footer="0.5"/>
  <pageSetup fitToHeight="1"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7">
      <selection activeCell="F43" sqref="F43"/>
    </sheetView>
  </sheetViews>
  <sheetFormatPr defaultColWidth="9.140625" defaultRowHeight="12.75"/>
  <cols>
    <col min="1" max="1" width="10.28125" style="0" customWidth="1"/>
    <col min="2" max="2" width="17.7109375" style="0" customWidth="1"/>
    <col min="3" max="3" width="0.71875" style="0" customWidth="1"/>
    <col min="5" max="5" width="3.7109375" style="0" customWidth="1"/>
    <col min="6" max="6" width="8.7109375" style="0" customWidth="1"/>
    <col min="7" max="7" width="4.57421875" style="0" bestFit="1" customWidth="1"/>
    <col min="8" max="8" width="8.7109375" style="0" customWidth="1"/>
    <col min="9" max="9" width="4.57421875" style="0" bestFit="1" customWidth="1"/>
    <col min="10" max="10" width="8.7109375" style="0" customWidth="1"/>
    <col min="11" max="11" width="4.421875" style="0" customWidth="1"/>
    <col min="12" max="12" width="8.7109375" style="0" customWidth="1"/>
    <col min="13" max="13" width="4.28125" style="0" customWidth="1"/>
    <col min="15" max="15" width="3.8515625" style="0" customWidth="1"/>
    <col min="16" max="16" width="13.7109375" style="0" bestFit="1" customWidth="1"/>
    <col min="17" max="17" width="6.140625" style="0" customWidth="1"/>
    <col min="18" max="18" width="3.28125" style="0" customWidth="1"/>
  </cols>
  <sheetData>
    <row r="1" spans="1:17" ht="12.75">
      <c r="A1" s="1"/>
      <c r="B1" s="2"/>
      <c r="C1" s="2"/>
      <c r="D1" s="2"/>
      <c r="E1" s="2"/>
      <c r="F1" s="2"/>
      <c r="G1" s="2"/>
      <c r="H1" s="2"/>
      <c r="I1" s="2"/>
      <c r="J1" s="2"/>
      <c r="K1" s="2"/>
      <c r="L1" s="2"/>
      <c r="M1" s="2"/>
      <c r="N1" s="2"/>
      <c r="O1" s="2"/>
      <c r="P1" s="2"/>
      <c r="Q1" s="3"/>
    </row>
    <row r="2" spans="1:17" ht="12.75">
      <c r="A2" s="4" t="str">
        <f>'Item 210,220, pg 30'!A2</f>
        <v>Tariff No.</v>
      </c>
      <c r="B2" s="164">
        <f>'Item 210,220, pg 30'!B2</f>
        <v>8</v>
      </c>
      <c r="C2" s="5"/>
      <c r="D2" s="5"/>
      <c r="E2" s="5"/>
      <c r="F2" s="5"/>
      <c r="G2" s="5"/>
      <c r="H2" s="5"/>
      <c r="I2" s="5"/>
      <c r="J2" s="5"/>
      <c r="K2" s="5"/>
      <c r="L2" s="117">
        <v>3</v>
      </c>
      <c r="M2" s="26" t="s">
        <v>134</v>
      </c>
      <c r="N2" s="26"/>
      <c r="P2" s="115">
        <v>32</v>
      </c>
      <c r="Q2" s="6"/>
    </row>
    <row r="3" spans="1:17" ht="12.75">
      <c r="A3" s="4"/>
      <c r="B3" s="5"/>
      <c r="C3" s="5"/>
      <c r="D3" s="5"/>
      <c r="E3" s="5"/>
      <c r="F3" s="5"/>
      <c r="G3" s="5"/>
      <c r="H3" s="5"/>
      <c r="I3" s="5"/>
      <c r="J3" s="5"/>
      <c r="K3" s="5"/>
      <c r="L3" s="5"/>
      <c r="M3" s="5"/>
      <c r="N3" s="5"/>
      <c r="O3" s="5"/>
      <c r="P3" s="5"/>
      <c r="Q3" s="6"/>
    </row>
    <row r="4" spans="1:17" ht="12.75">
      <c r="A4" s="4" t="s">
        <v>135</v>
      </c>
      <c r="B4" s="5"/>
      <c r="C4" s="5"/>
      <c r="D4" s="5" t="str">
        <f>'Item 210,220, pg 30'!C4</f>
        <v>Harold LeMay Enterprises Inc. G-98</v>
      </c>
      <c r="E4" s="5"/>
      <c r="F4" s="5"/>
      <c r="G4" s="5"/>
      <c r="H4" s="5"/>
      <c r="I4" s="5"/>
      <c r="J4" s="5"/>
      <c r="K4" s="5"/>
      <c r="L4" s="5"/>
      <c r="M4" s="5"/>
      <c r="N4" s="5"/>
      <c r="O4" s="5"/>
      <c r="P4" s="5"/>
      <c r="Q4" s="6"/>
    </row>
    <row r="5" spans="1:17" ht="12.75">
      <c r="A5" s="7" t="s">
        <v>136</v>
      </c>
      <c r="B5" s="8"/>
      <c r="C5" s="8"/>
      <c r="D5" s="8" t="str">
        <f>'Item 210,220, pg 30'!C5</f>
        <v>Pacific Disposal and Butlers Cove Refuse Service</v>
      </c>
      <c r="E5" s="8"/>
      <c r="F5" s="8"/>
      <c r="G5" s="8"/>
      <c r="H5" s="8"/>
      <c r="I5" s="8"/>
      <c r="J5" s="8"/>
      <c r="K5" s="8"/>
      <c r="L5" s="8"/>
      <c r="M5" s="8"/>
      <c r="N5" s="8"/>
      <c r="O5" s="8"/>
      <c r="P5" s="8"/>
      <c r="Q5" s="9"/>
    </row>
    <row r="6" spans="1:17" ht="12.75">
      <c r="A6" s="4"/>
      <c r="B6" s="5"/>
      <c r="C6" s="5"/>
      <c r="D6" s="5"/>
      <c r="E6" s="5"/>
      <c r="F6" s="5"/>
      <c r="G6" s="5"/>
      <c r="H6" s="5"/>
      <c r="I6" s="5"/>
      <c r="J6" s="5"/>
      <c r="K6" s="5"/>
      <c r="L6" s="5"/>
      <c r="M6" s="5"/>
      <c r="N6" s="5"/>
      <c r="O6" s="5"/>
      <c r="P6" s="5"/>
      <c r="Q6" s="6"/>
    </row>
    <row r="7" spans="1:17" ht="12.75">
      <c r="A7" s="184" t="s">
        <v>65</v>
      </c>
      <c r="B7" s="177"/>
      <c r="C7" s="177"/>
      <c r="D7" s="177"/>
      <c r="E7" s="177"/>
      <c r="F7" s="177"/>
      <c r="G7" s="177"/>
      <c r="H7" s="177"/>
      <c r="I7" s="177"/>
      <c r="J7" s="177"/>
      <c r="K7" s="177"/>
      <c r="L7" s="177"/>
      <c r="M7" s="177"/>
      <c r="N7" s="177"/>
      <c r="O7" s="177"/>
      <c r="P7" s="177"/>
      <c r="Q7" s="185"/>
    </row>
    <row r="8" spans="1:17" ht="12.75">
      <c r="A8" s="199" t="s">
        <v>92</v>
      </c>
      <c r="B8" s="173"/>
      <c r="C8" s="173"/>
      <c r="D8" s="173"/>
      <c r="E8" s="173"/>
      <c r="F8" s="173"/>
      <c r="G8" s="173"/>
      <c r="H8" s="173"/>
      <c r="I8" s="173"/>
      <c r="J8" s="173"/>
      <c r="K8" s="173"/>
      <c r="L8" s="173"/>
      <c r="M8" s="173"/>
      <c r="N8" s="173"/>
      <c r="O8" s="173"/>
      <c r="P8" s="173"/>
      <c r="Q8" s="198"/>
    </row>
    <row r="9" spans="1:17" ht="12.75">
      <c r="A9" s="199" t="s">
        <v>93</v>
      </c>
      <c r="B9" s="173"/>
      <c r="C9" s="173"/>
      <c r="D9" s="173"/>
      <c r="E9" s="173"/>
      <c r="F9" s="173"/>
      <c r="G9" s="173"/>
      <c r="H9" s="173"/>
      <c r="I9" s="173"/>
      <c r="J9" s="173"/>
      <c r="K9" s="173"/>
      <c r="L9" s="173"/>
      <c r="M9" s="173"/>
      <c r="N9" s="173"/>
      <c r="O9" s="173"/>
      <c r="P9" s="173"/>
      <c r="Q9" s="198"/>
    </row>
    <row r="10" spans="1:17" ht="12.75">
      <c r="A10" s="4"/>
      <c r="B10" s="5"/>
      <c r="C10" s="5"/>
      <c r="D10" s="5"/>
      <c r="E10" s="5"/>
      <c r="F10" s="5"/>
      <c r="G10" s="5"/>
      <c r="H10" s="5"/>
      <c r="I10" s="5"/>
      <c r="J10" s="5"/>
      <c r="K10" s="5"/>
      <c r="L10" s="5"/>
      <c r="M10" s="5"/>
      <c r="N10" s="5"/>
      <c r="O10" s="5"/>
      <c r="P10" s="5"/>
      <c r="Q10" s="6"/>
    </row>
    <row r="11" spans="1:17" ht="12.75">
      <c r="A11" s="4" t="s">
        <v>186</v>
      </c>
      <c r="B11" s="12"/>
      <c r="C11" s="5"/>
      <c r="D11" s="5"/>
      <c r="E11" s="5"/>
      <c r="F11" s="5"/>
      <c r="G11" s="5"/>
      <c r="H11" s="5"/>
      <c r="I11" s="5"/>
      <c r="J11" s="5"/>
      <c r="K11" s="5"/>
      <c r="L11" s="5"/>
      <c r="M11" s="5"/>
      <c r="N11" s="5"/>
      <c r="O11" s="5"/>
      <c r="P11" s="5"/>
      <c r="Q11" s="6"/>
    </row>
    <row r="12" spans="1:17" ht="12.75">
      <c r="A12" s="4"/>
      <c r="B12" s="5"/>
      <c r="C12" s="5"/>
      <c r="D12" s="5"/>
      <c r="E12" s="5"/>
      <c r="F12" s="5"/>
      <c r="G12" s="5"/>
      <c r="H12" s="5"/>
      <c r="I12" s="5"/>
      <c r="J12" s="5"/>
      <c r="K12" s="5"/>
      <c r="L12" s="5"/>
      <c r="M12" s="5"/>
      <c r="N12" s="5"/>
      <c r="O12" s="5"/>
      <c r="P12" s="5"/>
      <c r="Q12" s="6"/>
    </row>
    <row r="13" spans="1:17" ht="12.75">
      <c r="A13" s="4"/>
      <c r="B13" s="21"/>
      <c r="C13" s="11"/>
      <c r="D13" s="193" t="s">
        <v>94</v>
      </c>
      <c r="E13" s="196"/>
      <c r="F13" s="194"/>
      <c r="G13" s="196"/>
      <c r="H13" s="196"/>
      <c r="I13" s="196"/>
      <c r="J13" s="194"/>
      <c r="K13" s="196"/>
      <c r="L13" s="194"/>
      <c r="M13" s="196"/>
      <c r="N13" s="194"/>
      <c r="O13" s="194"/>
      <c r="P13" s="194"/>
      <c r="Q13" s="195"/>
    </row>
    <row r="14" spans="1:17" ht="12.75">
      <c r="A14" s="72" t="s">
        <v>104</v>
      </c>
      <c r="B14" s="65"/>
      <c r="C14" s="66"/>
      <c r="D14" s="31" t="s">
        <v>48</v>
      </c>
      <c r="E14" s="14"/>
      <c r="F14" s="31" t="s">
        <v>49</v>
      </c>
      <c r="G14" s="14"/>
      <c r="H14" s="31" t="s">
        <v>50</v>
      </c>
      <c r="I14" s="14"/>
      <c r="J14" s="31" t="s">
        <v>150</v>
      </c>
      <c r="K14" s="14"/>
      <c r="L14" s="31" t="s">
        <v>151</v>
      </c>
      <c r="M14" s="14"/>
      <c r="N14" s="31" t="s">
        <v>187</v>
      </c>
      <c r="O14" s="17"/>
      <c r="P14" s="14" t="s">
        <v>294</v>
      </c>
      <c r="Q14" s="17"/>
    </row>
    <row r="15" spans="1:17" ht="12.75">
      <c r="A15" s="59" t="s">
        <v>95</v>
      </c>
      <c r="B15" s="14"/>
      <c r="C15" s="17"/>
      <c r="D15" s="84"/>
      <c r="E15" s="97"/>
      <c r="F15" s="84"/>
      <c r="G15" s="97"/>
      <c r="H15" s="94"/>
      <c r="I15" s="97"/>
      <c r="J15" s="94"/>
      <c r="K15" s="97"/>
      <c r="L15" s="94"/>
      <c r="M15" s="97"/>
      <c r="N15" s="94"/>
      <c r="O15" s="93"/>
      <c r="P15" s="94"/>
      <c r="Q15" s="93"/>
    </row>
    <row r="16" spans="1:19" ht="12.75">
      <c r="A16" s="59" t="s">
        <v>96</v>
      </c>
      <c r="B16" s="14"/>
      <c r="C16" s="17"/>
      <c r="D16" s="138">
        <v>28.48</v>
      </c>
      <c r="E16" s="141" t="s">
        <v>318</v>
      </c>
      <c r="F16" s="138">
        <v>35.86</v>
      </c>
      <c r="G16" s="141" t="s">
        <v>318</v>
      </c>
      <c r="H16" s="140">
        <v>48.98</v>
      </c>
      <c r="I16" s="141" t="s">
        <v>318</v>
      </c>
      <c r="J16" s="140">
        <v>61.26</v>
      </c>
      <c r="K16" s="141" t="s">
        <v>318</v>
      </c>
      <c r="L16" s="140">
        <v>82.33</v>
      </c>
      <c r="M16" s="141" t="s">
        <v>318</v>
      </c>
      <c r="N16" s="140">
        <v>99.78</v>
      </c>
      <c r="O16" s="141" t="s">
        <v>318</v>
      </c>
      <c r="P16" s="140">
        <v>109.13</v>
      </c>
      <c r="Q16" s="141" t="s">
        <v>318</v>
      </c>
      <c r="S16" s="134"/>
    </row>
    <row r="17" spans="1:17" ht="12.75">
      <c r="A17" s="59" t="s">
        <v>97</v>
      </c>
      <c r="B17" s="14"/>
      <c r="C17" s="17"/>
      <c r="D17" s="138">
        <v>15.14</v>
      </c>
      <c r="E17" s="141" t="s">
        <v>318</v>
      </c>
      <c r="F17" s="138">
        <v>19.66</v>
      </c>
      <c r="G17" s="141" t="s">
        <v>318</v>
      </c>
      <c r="H17" s="138">
        <v>24.94</v>
      </c>
      <c r="I17" s="141" t="s">
        <v>318</v>
      </c>
      <c r="J17" s="138">
        <v>34.56</v>
      </c>
      <c r="K17" s="141" t="s">
        <v>318</v>
      </c>
      <c r="L17" s="138">
        <v>43.8</v>
      </c>
      <c r="M17" s="141" t="s">
        <v>318</v>
      </c>
      <c r="N17" s="138">
        <v>52.76</v>
      </c>
      <c r="O17" s="141" t="s">
        <v>318</v>
      </c>
      <c r="P17" s="138">
        <v>60.63</v>
      </c>
      <c r="Q17" s="141" t="s">
        <v>318</v>
      </c>
    </row>
    <row r="18" spans="1:17" ht="12.75">
      <c r="A18" s="67" t="s">
        <v>98</v>
      </c>
      <c r="B18" s="68"/>
      <c r="C18" s="69"/>
      <c r="D18" s="138">
        <v>19.36</v>
      </c>
      <c r="E18" s="141" t="s">
        <v>318</v>
      </c>
      <c r="F18" s="138">
        <v>25.11</v>
      </c>
      <c r="G18" s="141" t="s">
        <v>318</v>
      </c>
      <c r="H18" s="138">
        <v>31.12</v>
      </c>
      <c r="I18" s="141" t="s">
        <v>318</v>
      </c>
      <c r="J18" s="138">
        <v>45.56</v>
      </c>
      <c r="K18" s="141" t="s">
        <v>318</v>
      </c>
      <c r="L18" s="138">
        <v>55.87</v>
      </c>
      <c r="M18" s="141" t="s">
        <v>318</v>
      </c>
      <c r="N18" s="138">
        <v>65.71</v>
      </c>
      <c r="O18" s="141" t="s">
        <v>318</v>
      </c>
      <c r="P18" s="138">
        <v>75.46</v>
      </c>
      <c r="Q18" s="141" t="s">
        <v>318</v>
      </c>
    </row>
    <row r="19" spans="1:17" ht="12.75">
      <c r="A19" s="64" t="s">
        <v>99</v>
      </c>
      <c r="B19" s="14"/>
      <c r="C19" s="17"/>
      <c r="D19" s="131"/>
      <c r="E19" s="132"/>
      <c r="F19" s="133"/>
      <c r="G19" s="132"/>
      <c r="H19" s="131"/>
      <c r="I19" s="132"/>
      <c r="J19" s="131"/>
      <c r="K19" s="132"/>
      <c r="L19" s="131"/>
      <c r="M19" s="132"/>
      <c r="N19" s="131"/>
      <c r="O19" s="132"/>
      <c r="P19" s="131"/>
      <c r="Q19" s="132"/>
    </row>
    <row r="20" spans="1:17" ht="12.75">
      <c r="A20" s="59" t="s">
        <v>297</v>
      </c>
      <c r="B20" s="14"/>
      <c r="C20" s="17"/>
      <c r="D20" s="138">
        <v>31.7</v>
      </c>
      <c r="E20" s="139"/>
      <c r="F20" s="138">
        <f>+D20</f>
        <v>31.7</v>
      </c>
      <c r="G20" s="139"/>
      <c r="H20" s="140">
        <v>31.7</v>
      </c>
      <c r="I20" s="139"/>
      <c r="J20" s="140">
        <f>+D20</f>
        <v>31.7</v>
      </c>
      <c r="K20" s="139"/>
      <c r="L20" s="140">
        <f>+D20</f>
        <v>31.7</v>
      </c>
      <c r="M20" s="139"/>
      <c r="N20" s="140">
        <f>+D20</f>
        <v>31.7</v>
      </c>
      <c r="O20" s="139"/>
      <c r="P20" s="140">
        <v>39.6</v>
      </c>
      <c r="Q20" s="97"/>
    </row>
    <row r="21" spans="1:17" ht="12.75">
      <c r="A21" s="59" t="s">
        <v>100</v>
      </c>
      <c r="B21" s="14"/>
      <c r="C21" s="17"/>
      <c r="D21" s="138">
        <v>16.36</v>
      </c>
      <c r="E21" s="141" t="s">
        <v>318</v>
      </c>
      <c r="F21" s="138">
        <v>22.46</v>
      </c>
      <c r="G21" s="141" t="s">
        <v>318</v>
      </c>
      <c r="H21" s="140">
        <v>28.57</v>
      </c>
      <c r="I21" s="141" t="s">
        <v>318</v>
      </c>
      <c r="J21" s="140">
        <v>43.15</v>
      </c>
      <c r="K21" s="141" t="s">
        <v>318</v>
      </c>
      <c r="L21" s="140">
        <v>53.61</v>
      </c>
      <c r="M21" s="141" t="s">
        <v>318</v>
      </c>
      <c r="N21" s="140">
        <v>63.56</v>
      </c>
      <c r="O21" s="141" t="s">
        <v>318</v>
      </c>
      <c r="P21" s="140">
        <v>73.39</v>
      </c>
      <c r="Q21" s="141" t="s">
        <v>318</v>
      </c>
    </row>
    <row r="22" spans="1:17" ht="12.75">
      <c r="A22" s="59" t="s">
        <v>101</v>
      </c>
      <c r="B22" s="14"/>
      <c r="C22" s="17"/>
      <c r="D22" s="138">
        <v>0.75</v>
      </c>
      <c r="E22" s="139"/>
      <c r="F22" s="138">
        <v>1</v>
      </c>
      <c r="G22" s="139"/>
      <c r="H22" s="140">
        <v>1.25</v>
      </c>
      <c r="I22" s="139"/>
      <c r="J22" s="140">
        <v>1.65</v>
      </c>
      <c r="K22" s="139"/>
      <c r="L22" s="140">
        <v>2</v>
      </c>
      <c r="M22" s="139"/>
      <c r="N22" s="140">
        <v>2.25</v>
      </c>
      <c r="O22" s="142"/>
      <c r="P22" s="140">
        <v>2.25</v>
      </c>
      <c r="Q22" s="93"/>
    </row>
    <row r="23" spans="1:17" ht="12.75">
      <c r="A23" s="59" t="s">
        <v>102</v>
      </c>
      <c r="B23" s="14"/>
      <c r="C23" s="17"/>
      <c r="D23" s="84"/>
      <c r="E23" s="97"/>
      <c r="F23" s="84"/>
      <c r="G23" s="97"/>
      <c r="H23" s="94"/>
      <c r="I23" s="97"/>
      <c r="J23" s="94"/>
      <c r="K23" s="97"/>
      <c r="L23" s="84"/>
      <c r="M23" s="97"/>
      <c r="N23" s="94"/>
      <c r="O23" s="105"/>
      <c r="P23" s="94"/>
      <c r="Q23" s="105"/>
    </row>
    <row r="24" spans="1:17" ht="12.75">
      <c r="A24" s="4"/>
      <c r="B24" s="5"/>
      <c r="C24" s="5"/>
      <c r="D24" s="5"/>
      <c r="E24" s="5"/>
      <c r="F24" s="5"/>
      <c r="G24" s="5"/>
      <c r="H24" s="5"/>
      <c r="I24" s="5"/>
      <c r="J24" s="5"/>
      <c r="K24" s="5"/>
      <c r="L24" s="5"/>
      <c r="M24" s="5"/>
      <c r="N24" s="5"/>
      <c r="O24" s="5"/>
      <c r="P24" s="5"/>
      <c r="Q24" s="6"/>
    </row>
    <row r="25" spans="1:17" ht="12.75">
      <c r="A25" s="4"/>
      <c r="B25" s="5"/>
      <c r="C25" s="5"/>
      <c r="D25" s="5"/>
      <c r="E25" s="5"/>
      <c r="F25" s="5"/>
      <c r="G25" s="5"/>
      <c r="H25" s="5"/>
      <c r="I25" s="5"/>
      <c r="J25" s="5"/>
      <c r="K25" s="5"/>
      <c r="L25" s="5"/>
      <c r="M25" s="5"/>
      <c r="N25" s="5"/>
      <c r="O25" s="5"/>
      <c r="P25" s="5"/>
      <c r="Q25" s="6"/>
    </row>
    <row r="26" spans="1:17" ht="12.75">
      <c r="A26" s="30" t="s">
        <v>105</v>
      </c>
      <c r="B26" s="127" t="s">
        <v>251</v>
      </c>
      <c r="C26" s="5"/>
      <c r="D26" s="5"/>
      <c r="E26" s="5"/>
      <c r="F26" s="5"/>
      <c r="G26" s="5"/>
      <c r="H26" s="5"/>
      <c r="I26" s="5"/>
      <c r="J26" s="5"/>
      <c r="K26" s="5"/>
      <c r="L26" s="5"/>
      <c r="M26" s="5"/>
      <c r="N26" s="5"/>
      <c r="O26" s="5"/>
      <c r="P26" s="5"/>
      <c r="Q26" s="6"/>
    </row>
    <row r="27" spans="1:17" ht="12.75">
      <c r="A27" s="30"/>
      <c r="B27" s="26" t="s">
        <v>106</v>
      </c>
      <c r="C27" s="5"/>
      <c r="D27" s="5"/>
      <c r="E27" s="5"/>
      <c r="F27" s="5"/>
      <c r="G27" s="5"/>
      <c r="H27" s="5"/>
      <c r="I27" s="5"/>
      <c r="J27" s="5"/>
      <c r="K27" s="5"/>
      <c r="L27" s="5"/>
      <c r="M27" s="5"/>
      <c r="N27" s="5"/>
      <c r="O27" s="5"/>
      <c r="P27" s="5"/>
      <c r="Q27" s="6"/>
    </row>
    <row r="28" spans="1:17" ht="12.75">
      <c r="A28" s="30"/>
      <c r="B28" s="26" t="s">
        <v>107</v>
      </c>
      <c r="C28" s="5"/>
      <c r="D28" s="5"/>
      <c r="E28" s="5"/>
      <c r="F28" s="5"/>
      <c r="G28" s="5"/>
      <c r="H28" s="5"/>
      <c r="I28" s="5"/>
      <c r="J28" s="5"/>
      <c r="K28" s="5"/>
      <c r="L28" s="5"/>
      <c r="M28" s="5"/>
      <c r="N28" s="5"/>
      <c r="O28" s="5"/>
      <c r="P28" s="5"/>
      <c r="Q28" s="6"/>
    </row>
    <row r="29" spans="1:17" ht="12.75">
      <c r="A29" s="30"/>
      <c r="B29" s="26" t="s">
        <v>108</v>
      </c>
      <c r="C29" s="5"/>
      <c r="D29" s="5"/>
      <c r="E29" s="5"/>
      <c r="F29" s="5"/>
      <c r="G29" s="5"/>
      <c r="H29" s="5"/>
      <c r="I29" s="5"/>
      <c r="J29" s="5"/>
      <c r="K29" s="5"/>
      <c r="L29" s="5"/>
      <c r="M29" s="5"/>
      <c r="N29" s="5"/>
      <c r="O29" s="5"/>
      <c r="P29" s="5"/>
      <c r="Q29" s="6"/>
    </row>
    <row r="30" spans="1:17" ht="12.75">
      <c r="A30" s="30"/>
      <c r="B30" s="26"/>
      <c r="C30" s="5"/>
      <c r="D30" s="5"/>
      <c r="E30" s="5"/>
      <c r="F30" s="5"/>
      <c r="G30" s="5"/>
      <c r="H30" s="5"/>
      <c r="I30" s="5"/>
      <c r="J30" s="5"/>
      <c r="K30" s="5"/>
      <c r="L30" s="5"/>
      <c r="M30" s="5"/>
      <c r="N30" s="5"/>
      <c r="O30" s="5"/>
      <c r="P30" s="5"/>
      <c r="Q30" s="6"/>
    </row>
    <row r="31" spans="1:17" ht="12.75">
      <c r="A31" s="73" t="s">
        <v>299</v>
      </c>
      <c r="B31" s="47" t="s">
        <v>252</v>
      </c>
      <c r="C31" s="24"/>
      <c r="D31" s="24"/>
      <c r="E31" s="24"/>
      <c r="F31" s="24"/>
      <c r="G31" s="24"/>
      <c r="H31" s="24"/>
      <c r="I31" s="24"/>
      <c r="J31" s="24"/>
      <c r="K31" s="24"/>
      <c r="L31" s="24"/>
      <c r="M31" s="24"/>
      <c r="N31" s="24"/>
      <c r="O31" s="24"/>
      <c r="P31" s="24"/>
      <c r="Q31" s="29"/>
    </row>
    <row r="32" spans="1:17" ht="12.75">
      <c r="A32" s="30"/>
      <c r="B32" s="26" t="s">
        <v>109</v>
      </c>
      <c r="C32" s="5"/>
      <c r="D32" s="5"/>
      <c r="E32" s="5"/>
      <c r="F32" s="5"/>
      <c r="G32" s="5"/>
      <c r="H32" s="5"/>
      <c r="I32" s="5"/>
      <c r="J32" s="5"/>
      <c r="K32" s="5"/>
      <c r="L32" s="5"/>
      <c r="M32" s="5"/>
      <c r="N32" s="5"/>
      <c r="O32" s="5"/>
      <c r="P32" s="5"/>
      <c r="Q32" s="6"/>
    </row>
    <row r="33" spans="1:17" ht="12.75">
      <c r="A33" s="44"/>
      <c r="B33" s="26"/>
      <c r="C33" s="5"/>
      <c r="D33" s="5"/>
      <c r="E33" s="5"/>
      <c r="F33" s="5"/>
      <c r="G33" s="5"/>
      <c r="H33" s="5"/>
      <c r="I33" s="5"/>
      <c r="J33" s="5"/>
      <c r="K33" s="5"/>
      <c r="L33" s="5"/>
      <c r="M33" s="5"/>
      <c r="N33" s="5"/>
      <c r="O33" s="5"/>
      <c r="P33" s="5"/>
      <c r="Q33" s="6"/>
    </row>
    <row r="34" spans="1:17" ht="12.75">
      <c r="A34" s="73" t="s">
        <v>300</v>
      </c>
      <c r="B34" s="57" t="s">
        <v>320</v>
      </c>
      <c r="C34" s="5"/>
      <c r="D34" s="5"/>
      <c r="E34" s="5"/>
      <c r="F34" s="5"/>
      <c r="G34" s="5"/>
      <c r="H34" s="5"/>
      <c r="I34" s="5"/>
      <c r="J34" s="5"/>
      <c r="K34" s="5"/>
      <c r="L34" s="5"/>
      <c r="M34" s="5"/>
      <c r="N34" s="5"/>
      <c r="O34" s="5"/>
      <c r="P34" s="5"/>
      <c r="Q34" s="6"/>
    </row>
    <row r="35" spans="1:17" ht="12.75">
      <c r="A35" s="44"/>
      <c r="B35" s="57" t="s">
        <v>317</v>
      </c>
      <c r="C35" s="5"/>
      <c r="D35" s="5"/>
      <c r="E35" s="5"/>
      <c r="F35" s="5"/>
      <c r="G35" s="5"/>
      <c r="H35" s="5"/>
      <c r="I35" s="5"/>
      <c r="J35" s="5"/>
      <c r="K35" s="5"/>
      <c r="L35" s="5"/>
      <c r="M35" s="5"/>
      <c r="N35" s="5"/>
      <c r="O35" s="5"/>
      <c r="P35" s="5"/>
      <c r="Q35" s="6"/>
    </row>
    <row r="36" spans="1:17" ht="12.75">
      <c r="A36" s="44"/>
      <c r="B36" s="26" t="s">
        <v>188</v>
      </c>
      <c r="C36" s="5"/>
      <c r="D36" s="5"/>
      <c r="E36" s="5"/>
      <c r="F36" s="5"/>
      <c r="G36" s="5"/>
      <c r="H36" s="5"/>
      <c r="I36" s="5"/>
      <c r="J36" s="5"/>
      <c r="K36" s="5"/>
      <c r="L36" s="5"/>
      <c r="M36" s="5"/>
      <c r="N36" s="5"/>
      <c r="O36" s="5"/>
      <c r="P36" s="5"/>
      <c r="Q36" s="6"/>
    </row>
    <row r="37" spans="1:17" ht="12.75">
      <c r="A37" s="44"/>
      <c r="B37" s="26"/>
      <c r="C37" s="5"/>
      <c r="D37" s="5"/>
      <c r="E37" s="5"/>
      <c r="F37" s="5"/>
      <c r="G37" s="5"/>
      <c r="H37" s="5"/>
      <c r="I37" s="5"/>
      <c r="J37" s="5"/>
      <c r="K37" s="5"/>
      <c r="L37" s="5"/>
      <c r="M37" s="5"/>
      <c r="N37" s="5"/>
      <c r="O37" s="5"/>
      <c r="P37" s="5"/>
      <c r="Q37" s="6"/>
    </row>
    <row r="38" spans="1:17" ht="12.75">
      <c r="A38" s="30" t="s">
        <v>123</v>
      </c>
      <c r="B38" s="5"/>
      <c r="C38" s="5"/>
      <c r="D38" s="5"/>
      <c r="E38" s="5"/>
      <c r="F38" s="5"/>
      <c r="G38" s="5"/>
      <c r="H38" s="5"/>
      <c r="I38" s="5"/>
      <c r="J38" s="5"/>
      <c r="K38" s="5"/>
      <c r="L38" s="5"/>
      <c r="M38" s="5"/>
      <c r="N38" s="5"/>
      <c r="O38" s="5"/>
      <c r="P38" s="5"/>
      <c r="Q38" s="6"/>
    </row>
    <row r="39" spans="1:17" ht="12.75">
      <c r="A39" s="30"/>
      <c r="B39" s="26"/>
      <c r="C39" s="5"/>
      <c r="D39" s="5"/>
      <c r="E39" s="5"/>
      <c r="F39" s="5"/>
      <c r="G39" s="5"/>
      <c r="H39" s="5"/>
      <c r="I39" s="5"/>
      <c r="J39" s="5"/>
      <c r="K39" s="5"/>
      <c r="L39" s="5"/>
      <c r="M39" s="5"/>
      <c r="N39" s="5"/>
      <c r="O39" s="5"/>
      <c r="P39" s="5"/>
      <c r="Q39" s="6"/>
    </row>
    <row r="40" spans="1:17" ht="12.75">
      <c r="A40" s="30"/>
      <c r="B40" s="5" t="s">
        <v>351</v>
      </c>
      <c r="C40" s="5"/>
      <c r="D40" s="5"/>
      <c r="E40" s="5"/>
      <c r="F40" s="5"/>
      <c r="G40" s="5"/>
      <c r="H40" s="5"/>
      <c r="I40" s="5"/>
      <c r="J40" s="5"/>
      <c r="K40" s="5"/>
      <c r="L40" s="5"/>
      <c r="M40" s="5"/>
      <c r="N40" s="5"/>
      <c r="O40" s="5"/>
      <c r="P40" s="5"/>
      <c r="Q40" s="6"/>
    </row>
    <row r="41" spans="1:17" ht="12.75">
      <c r="A41" s="4"/>
      <c r="B41" s="26"/>
      <c r="C41" s="5"/>
      <c r="D41" s="5"/>
      <c r="E41" s="5"/>
      <c r="F41" s="5"/>
      <c r="G41" s="5"/>
      <c r="H41" s="5"/>
      <c r="I41" s="5"/>
      <c r="J41" s="5"/>
      <c r="K41" s="5"/>
      <c r="L41" s="5"/>
      <c r="M41" s="5"/>
      <c r="N41" s="5"/>
      <c r="O41" s="5"/>
      <c r="P41" s="5"/>
      <c r="Q41" s="6"/>
    </row>
    <row r="42" spans="1:17" ht="12.75">
      <c r="A42" s="4"/>
      <c r="B42" s="5"/>
      <c r="C42" s="5"/>
      <c r="D42" s="5"/>
      <c r="E42" s="5"/>
      <c r="F42" s="5"/>
      <c r="G42" s="5"/>
      <c r="H42" s="5"/>
      <c r="I42" s="5"/>
      <c r="J42" s="5"/>
      <c r="K42" s="5"/>
      <c r="L42" s="5"/>
      <c r="M42" s="5"/>
      <c r="N42" s="5"/>
      <c r="O42" s="5"/>
      <c r="P42" s="5"/>
      <c r="Q42" s="6"/>
    </row>
    <row r="43" spans="1:17" ht="12.75">
      <c r="A43" s="4"/>
      <c r="B43" s="27"/>
      <c r="C43" s="5"/>
      <c r="D43" s="5"/>
      <c r="E43" s="5"/>
      <c r="F43" s="5"/>
      <c r="G43" s="5"/>
      <c r="H43" s="5"/>
      <c r="I43" s="5"/>
      <c r="J43" s="5"/>
      <c r="K43" s="5"/>
      <c r="L43" s="5"/>
      <c r="M43" s="5"/>
      <c r="N43" s="5"/>
      <c r="O43" s="5"/>
      <c r="P43" s="5"/>
      <c r="Q43" s="6"/>
    </row>
    <row r="44" spans="1:17" ht="12.75">
      <c r="A44" s="4"/>
      <c r="B44" s="5"/>
      <c r="C44" s="5"/>
      <c r="D44" s="24"/>
      <c r="E44" s="24"/>
      <c r="F44" s="24"/>
      <c r="G44" s="24"/>
      <c r="H44" s="24"/>
      <c r="I44" s="24"/>
      <c r="J44" s="24"/>
      <c r="K44" s="24"/>
      <c r="L44" s="24"/>
      <c r="M44" s="24"/>
      <c r="N44" s="5"/>
      <c r="O44" s="5"/>
      <c r="P44" s="5"/>
      <c r="Q44" s="6"/>
    </row>
    <row r="45" spans="1:17" ht="12.75">
      <c r="A45" s="4"/>
      <c r="B45" s="5"/>
      <c r="C45" s="5"/>
      <c r="D45" s="5"/>
      <c r="E45" s="5"/>
      <c r="F45" s="5"/>
      <c r="G45" s="5"/>
      <c r="H45" s="5"/>
      <c r="I45" s="5"/>
      <c r="J45" s="5"/>
      <c r="K45" s="5"/>
      <c r="L45" s="5"/>
      <c r="M45" s="5"/>
      <c r="N45" s="5"/>
      <c r="O45" s="5"/>
      <c r="P45" s="5"/>
      <c r="Q45" s="6"/>
    </row>
    <row r="46" spans="1:17" ht="12.75">
      <c r="A46" s="7"/>
      <c r="B46" s="8"/>
      <c r="C46" s="8"/>
      <c r="D46" s="8"/>
      <c r="E46" s="8"/>
      <c r="F46" s="8"/>
      <c r="G46" s="8"/>
      <c r="H46" s="8"/>
      <c r="I46" s="8"/>
      <c r="J46" s="8"/>
      <c r="K46" s="8"/>
      <c r="L46" s="8"/>
      <c r="M46" s="8"/>
      <c r="N46" s="8"/>
      <c r="O46" s="8"/>
      <c r="P46" s="8"/>
      <c r="Q46" s="9"/>
    </row>
    <row r="47" spans="1:17" ht="12.75">
      <c r="A47" s="4" t="s">
        <v>139</v>
      </c>
      <c r="B47" s="120" t="str">
        <f>+'Check Sheet'!$B$52</f>
        <v>Irmgard R. Wilcox</v>
      </c>
      <c r="C47" s="5"/>
      <c r="D47" s="5"/>
      <c r="E47" s="5"/>
      <c r="F47" s="5"/>
      <c r="G47" s="5"/>
      <c r="H47" s="5"/>
      <c r="I47" s="5"/>
      <c r="J47" s="5"/>
      <c r="K47" s="5"/>
      <c r="L47" s="5"/>
      <c r="M47" s="5"/>
      <c r="N47" s="5"/>
      <c r="O47" s="5"/>
      <c r="P47" s="5"/>
      <c r="Q47" s="6"/>
    </row>
    <row r="48" spans="1:17" ht="12.75">
      <c r="A48" s="4"/>
      <c r="B48" s="26"/>
      <c r="C48" s="5"/>
      <c r="D48" s="5"/>
      <c r="E48" s="5"/>
      <c r="F48" s="5"/>
      <c r="G48" s="5"/>
      <c r="H48" s="5"/>
      <c r="I48" s="5"/>
      <c r="J48" s="5"/>
      <c r="K48" s="5"/>
      <c r="L48" s="5"/>
      <c r="M48" s="5"/>
      <c r="N48" s="5"/>
      <c r="O48" s="5"/>
      <c r="P48" s="5"/>
      <c r="Q48" s="6"/>
    </row>
    <row r="49" spans="1:17" ht="12.75">
      <c r="A49" s="7" t="s">
        <v>138</v>
      </c>
      <c r="B49" s="118">
        <f>'Item 210,220, pg 30'!B47</f>
        <v>41075</v>
      </c>
      <c r="C49" s="8"/>
      <c r="D49" s="8"/>
      <c r="E49" s="8"/>
      <c r="F49" s="8"/>
      <c r="G49" s="8"/>
      <c r="H49" s="8"/>
      <c r="I49" s="8"/>
      <c r="J49" s="8"/>
      <c r="K49" s="8"/>
      <c r="L49" s="8"/>
      <c r="M49" s="8"/>
      <c r="N49" s="8" t="s">
        <v>133</v>
      </c>
      <c r="O49" s="8"/>
      <c r="P49" s="118">
        <f>'Item 210,220, pg 30'!J47</f>
        <v>41122</v>
      </c>
      <c r="Q49" s="9"/>
    </row>
    <row r="50" spans="1:17" ht="12.75">
      <c r="A50" s="178" t="s">
        <v>131</v>
      </c>
      <c r="B50" s="179"/>
      <c r="C50" s="179"/>
      <c r="D50" s="179"/>
      <c r="E50" s="179"/>
      <c r="F50" s="179"/>
      <c r="G50" s="179"/>
      <c r="H50" s="179"/>
      <c r="I50" s="179"/>
      <c r="J50" s="179"/>
      <c r="K50" s="179"/>
      <c r="L50" s="179"/>
      <c r="M50" s="179"/>
      <c r="N50" s="179"/>
      <c r="O50" s="179"/>
      <c r="P50" s="175"/>
      <c r="Q50" s="180"/>
    </row>
    <row r="51" spans="1:17" ht="12.75">
      <c r="A51" s="4"/>
      <c r="B51" s="5"/>
      <c r="C51" s="5"/>
      <c r="D51" s="5"/>
      <c r="E51" s="5"/>
      <c r="F51" s="5"/>
      <c r="G51" s="5"/>
      <c r="H51" s="5"/>
      <c r="I51" s="5"/>
      <c r="J51" s="5"/>
      <c r="K51" s="5"/>
      <c r="L51" s="5"/>
      <c r="M51" s="5"/>
      <c r="N51" s="5"/>
      <c r="O51" s="5"/>
      <c r="P51" s="5"/>
      <c r="Q51" s="6"/>
    </row>
    <row r="52" spans="1:17" ht="12.75">
      <c r="A52" s="4" t="s">
        <v>137</v>
      </c>
      <c r="B52" s="5"/>
      <c r="C52" s="5"/>
      <c r="D52" s="5"/>
      <c r="E52" s="5"/>
      <c r="F52" s="5"/>
      <c r="G52" s="5"/>
      <c r="H52" s="5"/>
      <c r="I52" s="5"/>
      <c r="J52" s="5"/>
      <c r="K52" s="5"/>
      <c r="L52" s="5"/>
      <c r="M52" s="5"/>
      <c r="N52" s="5"/>
      <c r="O52" s="5"/>
      <c r="P52" s="5"/>
      <c r="Q52" s="6"/>
    </row>
    <row r="53" spans="1:17" ht="12.75">
      <c r="A53" s="7"/>
      <c r="B53" s="8"/>
      <c r="C53" s="8"/>
      <c r="D53" s="8"/>
      <c r="E53" s="8"/>
      <c r="F53" s="8"/>
      <c r="G53" s="8"/>
      <c r="H53" s="8"/>
      <c r="I53" s="8"/>
      <c r="J53" s="8"/>
      <c r="K53" s="8"/>
      <c r="L53" s="8"/>
      <c r="M53" s="8"/>
      <c r="N53" s="8"/>
      <c r="O53" s="8"/>
      <c r="P53" s="8"/>
      <c r="Q53" s="9"/>
    </row>
  </sheetData>
  <sheetProtection/>
  <mergeCells count="5">
    <mergeCell ref="A50:Q50"/>
    <mergeCell ref="A7:Q7"/>
    <mergeCell ref="A8:Q8"/>
    <mergeCell ref="A9:Q9"/>
    <mergeCell ref="D13:Q13"/>
  </mergeCells>
  <printOptions horizontalCentered="1" verticalCentered="1"/>
  <pageMargins left="0.5" right="0.5" top="0.5" bottom="0.5" header="0.5" footer="0.5"/>
  <pageSetup fitToHeight="1" fitToWidth="1" horizontalDpi="600" verticalDpi="600" orientation="portrait" scale="74" r:id="rId1"/>
</worksheet>
</file>

<file path=xl/worksheets/sheet12.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3">
      <selection activeCell="M33" sqref="M33"/>
    </sheetView>
  </sheetViews>
  <sheetFormatPr defaultColWidth="9.140625" defaultRowHeight="12.75"/>
  <cols>
    <col min="1" max="1" width="10.57421875" style="0" customWidth="1"/>
    <col min="2" max="2" width="18.421875" style="0" customWidth="1"/>
    <col min="3" max="3" width="6.140625" style="0" customWidth="1"/>
    <col min="4" max="4" width="9.8515625" style="0" customWidth="1"/>
    <col min="5" max="5" width="4.8515625" style="0" customWidth="1"/>
    <col min="6" max="6" width="9.8515625" style="0" customWidth="1"/>
    <col min="7" max="7" width="4.57421875" style="0" customWidth="1"/>
    <col min="9" max="9" width="4.57421875" style="0" customWidth="1"/>
    <col min="11" max="11" width="4.140625" style="0" customWidth="1"/>
    <col min="12" max="12" width="7.57421875" style="0" customWidth="1"/>
    <col min="13" max="13" width="5.140625" style="0" customWidth="1"/>
    <col min="14" max="14" width="4.57421875" style="0" customWidth="1"/>
    <col min="15" max="15" width="14.140625" style="0" customWidth="1"/>
    <col min="16" max="16" width="3.00390625" style="0" customWidth="1"/>
  </cols>
  <sheetData>
    <row r="1" spans="1:15" ht="12.75">
      <c r="A1" s="1"/>
      <c r="B1" s="2"/>
      <c r="C1" s="2"/>
      <c r="D1" s="2"/>
      <c r="E1" s="2"/>
      <c r="F1" s="2"/>
      <c r="G1" s="2"/>
      <c r="H1" s="2"/>
      <c r="I1" s="2"/>
      <c r="J1" s="2"/>
      <c r="K1" s="2"/>
      <c r="L1" s="2"/>
      <c r="M1" s="2"/>
      <c r="N1" s="2"/>
      <c r="O1" s="3"/>
    </row>
    <row r="2" spans="1:15" ht="12.75">
      <c r="A2" s="4" t="str">
        <f>'Item 240, pg 32'!A2</f>
        <v>Tariff No.</v>
      </c>
      <c r="B2" s="164">
        <f>'Item 240, pg 32'!B2</f>
        <v>8</v>
      </c>
      <c r="C2" s="5"/>
      <c r="D2" s="5"/>
      <c r="E2" s="5"/>
      <c r="F2" s="5"/>
      <c r="G2" s="5"/>
      <c r="H2" s="5"/>
      <c r="I2" s="5"/>
      <c r="J2" s="5"/>
      <c r="K2" s="8">
        <v>3</v>
      </c>
      <c r="L2" s="173" t="s">
        <v>134</v>
      </c>
      <c r="M2" s="173"/>
      <c r="N2" s="173"/>
      <c r="O2" s="101">
        <v>33</v>
      </c>
    </row>
    <row r="3" spans="1:15" ht="12.75">
      <c r="A3" s="4"/>
      <c r="B3" s="5"/>
      <c r="C3" s="5"/>
      <c r="D3" s="5"/>
      <c r="E3" s="5"/>
      <c r="F3" s="5"/>
      <c r="G3" s="5"/>
      <c r="H3" s="5"/>
      <c r="I3" s="5"/>
      <c r="J3" s="5"/>
      <c r="K3" s="5"/>
      <c r="L3" s="5"/>
      <c r="M3" s="5"/>
      <c r="N3" s="5"/>
      <c r="O3" s="6"/>
    </row>
    <row r="4" spans="1:15" ht="12.75">
      <c r="A4" s="4" t="s">
        <v>135</v>
      </c>
      <c r="B4" s="5"/>
      <c r="C4" s="5" t="str">
        <f>'Item 240, pg 32'!D4</f>
        <v>Harold LeMay Enterprises Inc. G-98</v>
      </c>
      <c r="D4" s="5"/>
      <c r="E4" s="5"/>
      <c r="F4" s="5"/>
      <c r="G4" s="5"/>
      <c r="H4" s="5"/>
      <c r="I4" s="5"/>
      <c r="J4" s="5"/>
      <c r="K4" s="5"/>
      <c r="L4" s="5"/>
      <c r="M4" s="5"/>
      <c r="N4" s="5"/>
      <c r="O4" s="6"/>
    </row>
    <row r="5" spans="1:15" ht="12.75">
      <c r="A5" s="7" t="s">
        <v>136</v>
      </c>
      <c r="B5" s="8"/>
      <c r="C5" s="8" t="str">
        <f>'Item 240, pg 32'!D5</f>
        <v>Pacific Disposal and Butlers Cove Refuse Service</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181" t="s">
        <v>110</v>
      </c>
      <c r="B7" s="177"/>
      <c r="C7" s="177"/>
      <c r="D7" s="177"/>
      <c r="E7" s="177"/>
      <c r="F7" s="177"/>
      <c r="G7" s="177"/>
      <c r="H7" s="177"/>
      <c r="I7" s="177"/>
      <c r="J7" s="177"/>
      <c r="K7" s="177"/>
      <c r="L7" s="177"/>
      <c r="M7" s="177"/>
      <c r="N7" s="177"/>
      <c r="O7" s="185"/>
    </row>
    <row r="8" spans="1:15" ht="12.75">
      <c r="A8" s="200" t="s">
        <v>111</v>
      </c>
      <c r="B8" s="173"/>
      <c r="C8" s="173"/>
      <c r="D8" s="173"/>
      <c r="E8" s="173"/>
      <c r="F8" s="173"/>
      <c r="G8" s="173"/>
      <c r="H8" s="173"/>
      <c r="I8" s="173"/>
      <c r="J8" s="173"/>
      <c r="K8" s="173"/>
      <c r="L8" s="173"/>
      <c r="M8" s="173"/>
      <c r="N8" s="173"/>
      <c r="O8" s="198"/>
    </row>
    <row r="9" spans="1:15" ht="12.75">
      <c r="A9" s="199" t="s">
        <v>112</v>
      </c>
      <c r="B9" s="201"/>
      <c r="C9" s="201"/>
      <c r="D9" s="201"/>
      <c r="E9" s="201"/>
      <c r="F9" s="201"/>
      <c r="G9" s="201"/>
      <c r="H9" s="201"/>
      <c r="I9" s="201"/>
      <c r="J9" s="201"/>
      <c r="K9" s="201"/>
      <c r="L9" s="201"/>
      <c r="M9" s="201"/>
      <c r="N9" s="201"/>
      <c r="O9" s="202"/>
    </row>
    <row r="10" spans="1:15" ht="12.75">
      <c r="A10" s="199" t="s">
        <v>93</v>
      </c>
      <c r="B10" s="173"/>
      <c r="C10" s="173"/>
      <c r="D10" s="173"/>
      <c r="E10" s="173"/>
      <c r="F10" s="173"/>
      <c r="G10" s="173"/>
      <c r="H10" s="173"/>
      <c r="I10" s="173"/>
      <c r="J10" s="173"/>
      <c r="K10" s="173"/>
      <c r="L10" s="173"/>
      <c r="M10" s="173"/>
      <c r="N10" s="173"/>
      <c r="O10" s="198"/>
    </row>
    <row r="11" spans="1:15" ht="12.75">
      <c r="A11" s="4"/>
      <c r="B11" s="5"/>
      <c r="C11" s="5"/>
      <c r="D11" s="5"/>
      <c r="E11" s="5"/>
      <c r="F11" s="5"/>
      <c r="G11" s="5"/>
      <c r="H11" s="5"/>
      <c r="I11" s="5"/>
      <c r="J11" s="5"/>
      <c r="K11" s="5"/>
      <c r="L11" s="5"/>
      <c r="M11" s="5"/>
      <c r="N11" s="5"/>
      <c r="O11" s="6"/>
    </row>
    <row r="12" spans="1:15" ht="12.75">
      <c r="A12" s="4" t="s">
        <v>250</v>
      </c>
      <c r="B12" s="12"/>
      <c r="C12" s="5"/>
      <c r="D12" s="5"/>
      <c r="E12" s="5"/>
      <c r="F12" s="5"/>
      <c r="G12" s="5"/>
      <c r="H12" s="5"/>
      <c r="I12" s="5"/>
      <c r="J12" s="5"/>
      <c r="K12" s="5"/>
      <c r="L12" s="5"/>
      <c r="M12" s="5"/>
      <c r="N12" s="5"/>
      <c r="O12" s="6"/>
    </row>
    <row r="13" spans="1:15" ht="12.75">
      <c r="A13" s="4"/>
      <c r="B13" s="5"/>
      <c r="C13" s="5"/>
      <c r="D13" s="5"/>
      <c r="E13" s="5"/>
      <c r="F13" s="5"/>
      <c r="G13" s="5"/>
      <c r="H13" s="5"/>
      <c r="I13" s="5"/>
      <c r="J13" s="5"/>
      <c r="K13" s="5"/>
      <c r="L13" s="5"/>
      <c r="M13" s="5"/>
      <c r="N13" s="5"/>
      <c r="O13" s="6"/>
    </row>
    <row r="14" spans="1:15" ht="12.75">
      <c r="A14" s="4"/>
      <c r="B14" s="21"/>
      <c r="C14" s="11"/>
      <c r="D14" s="193" t="s">
        <v>94</v>
      </c>
      <c r="E14" s="194"/>
      <c r="F14" s="194"/>
      <c r="G14" s="194"/>
      <c r="H14" s="194"/>
      <c r="I14" s="194"/>
      <c r="J14" s="194"/>
      <c r="K14" s="194"/>
      <c r="L14" s="194"/>
      <c r="M14" s="194"/>
      <c r="N14" s="194"/>
      <c r="O14" s="195"/>
    </row>
    <row r="15" spans="1:16" ht="12.75">
      <c r="A15" s="72" t="s">
        <v>104</v>
      </c>
      <c r="B15" s="65"/>
      <c r="C15" s="106"/>
      <c r="D15" s="4" t="s">
        <v>85</v>
      </c>
      <c r="E15" s="108"/>
      <c r="F15" s="11" t="s">
        <v>253</v>
      </c>
      <c r="G15" s="108"/>
      <c r="H15" s="11" t="s">
        <v>254</v>
      </c>
      <c r="I15" s="108"/>
      <c r="J15" s="11" t="s">
        <v>255</v>
      </c>
      <c r="K15" s="108"/>
      <c r="L15" s="8"/>
      <c r="M15" s="107"/>
      <c r="N15" s="8"/>
      <c r="O15" s="107"/>
      <c r="P15" s="5"/>
    </row>
    <row r="16" spans="1:16" ht="12.75">
      <c r="A16" s="72"/>
      <c r="B16" s="65"/>
      <c r="C16" s="66"/>
      <c r="D16" s="8" t="s">
        <v>86</v>
      </c>
      <c r="E16" s="107"/>
      <c r="F16" s="49" t="s">
        <v>256</v>
      </c>
      <c r="G16" s="107"/>
      <c r="H16" s="49" t="s">
        <v>256</v>
      </c>
      <c r="I16" s="107"/>
      <c r="J16" s="49" t="s">
        <v>256</v>
      </c>
      <c r="K16" s="107"/>
      <c r="L16" s="14"/>
      <c r="M16" s="98"/>
      <c r="N16" s="14"/>
      <c r="O16" s="98"/>
      <c r="P16" s="5"/>
    </row>
    <row r="17" spans="1:16" ht="12.75">
      <c r="A17" s="110" t="s">
        <v>87</v>
      </c>
      <c r="B17" s="14"/>
      <c r="C17" s="17"/>
      <c r="D17" s="143">
        <v>2.42</v>
      </c>
      <c r="E17" s="141" t="s">
        <v>318</v>
      </c>
      <c r="F17" s="143">
        <v>2.87</v>
      </c>
      <c r="G17" s="141" t="s">
        <v>318</v>
      </c>
      <c r="H17" s="143">
        <v>4.65</v>
      </c>
      <c r="I17" s="141" t="s">
        <v>318</v>
      </c>
      <c r="J17" s="143">
        <v>6.22</v>
      </c>
      <c r="K17" s="141" t="s">
        <v>318</v>
      </c>
      <c r="L17" s="82"/>
      <c r="M17" s="81"/>
      <c r="N17" s="82"/>
      <c r="O17" s="81"/>
      <c r="P17" s="5"/>
    </row>
    <row r="18" spans="1:16" ht="12.75">
      <c r="A18" s="109" t="s">
        <v>152</v>
      </c>
      <c r="B18" s="68"/>
      <c r="C18" s="69"/>
      <c r="D18" s="143">
        <v>2.23</v>
      </c>
      <c r="E18" s="141" t="s">
        <v>318</v>
      </c>
      <c r="F18" s="143">
        <f>F17</f>
        <v>2.87</v>
      </c>
      <c r="G18" s="141" t="s">
        <v>318</v>
      </c>
      <c r="H18" s="143">
        <f>+H17</f>
        <v>4.65</v>
      </c>
      <c r="I18" s="141" t="s">
        <v>318</v>
      </c>
      <c r="J18" s="143">
        <f>+J17</f>
        <v>6.22</v>
      </c>
      <c r="K18" s="141" t="s">
        <v>318</v>
      </c>
      <c r="L18" s="80"/>
      <c r="M18" s="82"/>
      <c r="N18" s="80"/>
      <c r="O18" s="81"/>
      <c r="P18" s="5"/>
    </row>
    <row r="19" spans="1:19" ht="12.75">
      <c r="A19" s="109" t="s">
        <v>7</v>
      </c>
      <c r="B19" s="68"/>
      <c r="C19" s="69"/>
      <c r="D19" s="143">
        <f>+D17</f>
        <v>2.42</v>
      </c>
      <c r="E19" s="141" t="s">
        <v>318</v>
      </c>
      <c r="F19" s="143">
        <f>+F17</f>
        <v>2.87</v>
      </c>
      <c r="G19" s="141" t="s">
        <v>318</v>
      </c>
      <c r="H19" s="143">
        <f>+H17</f>
        <v>4.65</v>
      </c>
      <c r="I19" s="141" t="s">
        <v>318</v>
      </c>
      <c r="J19" s="143">
        <f>+J17</f>
        <v>6.22</v>
      </c>
      <c r="K19" s="141" t="s">
        <v>318</v>
      </c>
      <c r="L19" s="80"/>
      <c r="M19" s="82"/>
      <c r="N19" s="80"/>
      <c r="O19" s="81"/>
      <c r="P19" s="5"/>
      <c r="S19" s="136"/>
    </row>
    <row r="20" spans="1:16" ht="12.75">
      <c r="A20" s="109" t="s">
        <v>88</v>
      </c>
      <c r="B20" s="68"/>
      <c r="C20" s="69"/>
      <c r="D20" s="143">
        <v>13.23</v>
      </c>
      <c r="E20" s="141" t="s">
        <v>318</v>
      </c>
      <c r="F20" s="143">
        <v>13.64</v>
      </c>
      <c r="G20" s="141" t="s">
        <v>318</v>
      </c>
      <c r="H20" s="143" t="s">
        <v>266</v>
      </c>
      <c r="I20" s="144" t="s">
        <v>266</v>
      </c>
      <c r="J20" s="143" t="s">
        <v>266</v>
      </c>
      <c r="K20" s="145"/>
      <c r="L20" s="80"/>
      <c r="M20" s="82"/>
      <c r="N20" s="80"/>
      <c r="O20" s="81"/>
      <c r="P20" s="5"/>
    </row>
    <row r="21" spans="1:16" ht="12.75">
      <c r="A21" s="109" t="s">
        <v>89</v>
      </c>
      <c r="B21" s="68"/>
      <c r="C21" s="69"/>
      <c r="D21" s="143"/>
      <c r="E21" s="146"/>
      <c r="F21" s="143" t="s">
        <v>266</v>
      </c>
      <c r="G21" s="146"/>
      <c r="H21" s="143" t="s">
        <v>266</v>
      </c>
      <c r="I21" s="146"/>
      <c r="J21" s="143" t="s">
        <v>266</v>
      </c>
      <c r="K21" s="147"/>
      <c r="L21" s="80"/>
      <c r="M21" s="82"/>
      <c r="N21" s="80"/>
      <c r="O21" s="81"/>
      <c r="P21" s="5"/>
    </row>
    <row r="22" spans="1:16" ht="12.75">
      <c r="A22" s="109" t="s">
        <v>90</v>
      </c>
      <c r="B22" s="68"/>
      <c r="C22" s="69"/>
      <c r="D22" s="143">
        <v>10.85</v>
      </c>
      <c r="E22" s="141" t="s">
        <v>318</v>
      </c>
      <c r="F22" s="143"/>
      <c r="G22" s="146"/>
      <c r="H22" s="143"/>
      <c r="I22" s="146"/>
      <c r="J22" s="143"/>
      <c r="K22" s="147"/>
      <c r="L22" s="80"/>
      <c r="M22" s="82"/>
      <c r="N22" s="80"/>
      <c r="O22" s="81"/>
      <c r="P22" s="5"/>
    </row>
    <row r="23" spans="1:16" ht="12.75">
      <c r="A23" s="109" t="s">
        <v>91</v>
      </c>
      <c r="B23" s="68"/>
      <c r="C23" s="69"/>
      <c r="D23" s="143">
        <v>3.09</v>
      </c>
      <c r="E23" s="141" t="s">
        <v>318</v>
      </c>
      <c r="F23" s="148"/>
      <c r="G23" s="147"/>
      <c r="H23" s="148"/>
      <c r="I23" s="147"/>
      <c r="J23" s="148"/>
      <c r="K23" s="147"/>
      <c r="L23" s="80"/>
      <c r="M23" s="82"/>
      <c r="N23" s="80"/>
      <c r="O23" s="81"/>
      <c r="P23" s="5"/>
    </row>
    <row r="24" spans="1:16" ht="12.75">
      <c r="A24" s="110" t="s">
        <v>266</v>
      </c>
      <c r="B24" s="14"/>
      <c r="C24" s="17"/>
      <c r="D24" s="148" t="s">
        <v>266</v>
      </c>
      <c r="E24" s="147" t="s">
        <v>266</v>
      </c>
      <c r="F24" s="148" t="s">
        <v>266</v>
      </c>
      <c r="G24" s="147" t="s">
        <v>266</v>
      </c>
      <c r="H24" s="148" t="s">
        <v>266</v>
      </c>
      <c r="I24" s="147"/>
      <c r="J24" s="148" t="s">
        <v>266</v>
      </c>
      <c r="K24" s="147" t="s">
        <v>266</v>
      </c>
      <c r="L24" s="80"/>
      <c r="M24" s="82"/>
      <c r="N24" s="80"/>
      <c r="O24" s="82"/>
      <c r="P24" s="4"/>
    </row>
    <row r="25" spans="1:15" ht="12.75">
      <c r="A25" s="4"/>
      <c r="B25" s="5"/>
      <c r="C25" s="5"/>
      <c r="D25" s="5"/>
      <c r="E25" s="5"/>
      <c r="F25" s="5"/>
      <c r="G25" s="5"/>
      <c r="H25" s="5"/>
      <c r="I25" s="5"/>
      <c r="J25" s="5"/>
      <c r="K25" s="5"/>
      <c r="L25" s="5"/>
      <c r="M25" s="5"/>
      <c r="N25" s="5"/>
      <c r="O25" s="6"/>
    </row>
    <row r="26" spans="1:15" ht="12.75">
      <c r="A26" s="4"/>
      <c r="B26" s="5"/>
      <c r="C26" s="5"/>
      <c r="D26" s="5"/>
      <c r="E26" s="5"/>
      <c r="F26" s="5"/>
      <c r="G26" s="5"/>
      <c r="H26" s="5"/>
      <c r="I26" s="5"/>
      <c r="J26" s="5"/>
      <c r="K26" s="5"/>
      <c r="L26" s="5"/>
      <c r="M26" s="5"/>
      <c r="N26" s="5"/>
      <c r="O26" s="6"/>
    </row>
    <row r="27" spans="1:15" ht="12.75">
      <c r="A27" s="30" t="s">
        <v>105</v>
      </c>
      <c r="B27" s="127" t="s">
        <v>251</v>
      </c>
      <c r="C27" s="5"/>
      <c r="D27" s="5"/>
      <c r="E27" s="5"/>
      <c r="F27" s="5"/>
      <c r="G27" s="5"/>
      <c r="H27" s="5"/>
      <c r="I27" s="5"/>
      <c r="J27" s="5"/>
      <c r="K27" s="5"/>
      <c r="L27" s="5"/>
      <c r="M27" s="5"/>
      <c r="N27" s="5"/>
      <c r="O27" s="6"/>
    </row>
    <row r="28" spans="1:15" ht="12.75">
      <c r="A28" s="30"/>
      <c r="B28" s="26" t="s">
        <v>106</v>
      </c>
      <c r="C28" s="5"/>
      <c r="D28" s="5"/>
      <c r="E28" s="5"/>
      <c r="F28" s="5"/>
      <c r="G28" s="5"/>
      <c r="H28" s="5"/>
      <c r="I28" s="5"/>
      <c r="J28" s="5"/>
      <c r="K28" s="5"/>
      <c r="L28" s="5"/>
      <c r="M28" s="5"/>
      <c r="N28" s="5"/>
      <c r="O28" s="6"/>
    </row>
    <row r="29" spans="1:15" ht="12.75">
      <c r="A29" s="30"/>
      <c r="B29" s="26" t="s">
        <v>107</v>
      </c>
      <c r="C29" s="5"/>
      <c r="D29" s="5"/>
      <c r="E29" s="5"/>
      <c r="F29" s="5"/>
      <c r="G29" s="5"/>
      <c r="H29" s="5"/>
      <c r="I29" s="5"/>
      <c r="J29" s="5"/>
      <c r="K29" s="5"/>
      <c r="L29" s="5"/>
      <c r="M29" s="5"/>
      <c r="N29" s="5"/>
      <c r="O29" s="6"/>
    </row>
    <row r="30" spans="1:15" ht="12.75">
      <c r="A30" s="30"/>
      <c r="B30" s="26" t="s">
        <v>108</v>
      </c>
      <c r="C30" s="5"/>
      <c r="D30" s="5"/>
      <c r="E30" s="5"/>
      <c r="F30" s="5"/>
      <c r="G30" s="5"/>
      <c r="H30" s="5"/>
      <c r="I30" s="5"/>
      <c r="J30" s="5"/>
      <c r="K30" s="5"/>
      <c r="L30" s="5"/>
      <c r="M30" s="5"/>
      <c r="N30" s="5"/>
      <c r="O30" s="6"/>
    </row>
    <row r="31" spans="1:15" ht="12.75">
      <c r="A31" s="30"/>
      <c r="B31" s="26"/>
      <c r="C31" s="5"/>
      <c r="D31" s="5"/>
      <c r="E31" s="5"/>
      <c r="F31" s="5"/>
      <c r="G31" s="5"/>
      <c r="H31" s="5"/>
      <c r="I31" s="5"/>
      <c r="J31" s="5"/>
      <c r="K31" s="5"/>
      <c r="L31" s="5"/>
      <c r="M31" s="5"/>
      <c r="N31" s="5"/>
      <c r="O31" s="6"/>
    </row>
    <row r="32" spans="1:15" ht="12.75">
      <c r="A32" s="4"/>
      <c r="C32" s="5"/>
      <c r="D32" s="5"/>
      <c r="E32" s="5"/>
      <c r="F32" s="5"/>
      <c r="G32" s="5"/>
      <c r="H32" s="5"/>
      <c r="I32" s="5"/>
      <c r="J32" s="5"/>
      <c r="K32" s="5"/>
      <c r="L32" s="5"/>
      <c r="M32" s="5"/>
      <c r="N32" s="5"/>
      <c r="O32" s="6"/>
    </row>
    <row r="33" spans="1:15" ht="12.75">
      <c r="A33" s="30" t="s">
        <v>257</v>
      </c>
      <c r="B33" s="26"/>
      <c r="C33" s="5"/>
      <c r="D33" s="5"/>
      <c r="E33" s="5"/>
      <c r="F33" s="5"/>
      <c r="G33" s="5"/>
      <c r="H33" s="5"/>
      <c r="I33" s="5"/>
      <c r="J33" s="5"/>
      <c r="K33" s="5"/>
      <c r="L33" s="5"/>
      <c r="M33" s="5"/>
      <c r="N33" s="5"/>
      <c r="O33" s="6"/>
    </row>
    <row r="34" spans="1:15" ht="12.75">
      <c r="A34" s="30"/>
      <c r="B34" s="26"/>
      <c r="C34" s="5"/>
      <c r="D34" s="5"/>
      <c r="E34" s="5"/>
      <c r="F34" s="5"/>
      <c r="G34" s="5"/>
      <c r="H34" s="5"/>
      <c r="I34" s="5"/>
      <c r="J34" s="5"/>
      <c r="K34" s="5"/>
      <c r="L34" s="5"/>
      <c r="M34" s="5"/>
      <c r="N34" s="5"/>
      <c r="O34" s="6"/>
    </row>
    <row r="35" spans="1:15" ht="12.75">
      <c r="A35" s="45"/>
      <c r="B35" s="26"/>
      <c r="C35" s="5"/>
      <c r="D35" s="24"/>
      <c r="E35" s="24"/>
      <c r="F35" s="24"/>
      <c r="G35" s="24"/>
      <c r="H35" s="24"/>
      <c r="I35" s="24"/>
      <c r="J35" s="24"/>
      <c r="K35" s="24"/>
      <c r="L35" s="5"/>
      <c r="M35" s="5"/>
      <c r="N35" s="5"/>
      <c r="O35" s="6"/>
    </row>
    <row r="36" spans="2:15" ht="12.75">
      <c r="B36" s="57"/>
      <c r="C36" s="5"/>
      <c r="D36" s="5"/>
      <c r="E36" s="5"/>
      <c r="F36" s="5"/>
      <c r="G36" s="5"/>
      <c r="H36" s="5"/>
      <c r="I36" s="5"/>
      <c r="J36" s="5"/>
      <c r="K36" s="5"/>
      <c r="L36" s="5"/>
      <c r="M36" s="5"/>
      <c r="N36" s="5"/>
      <c r="O36" s="6"/>
    </row>
    <row r="37" spans="1:15" ht="12.75">
      <c r="A37" s="4"/>
      <c r="B37" s="5"/>
      <c r="C37" s="5"/>
      <c r="D37" s="5"/>
      <c r="E37" s="5"/>
      <c r="F37" s="5"/>
      <c r="G37" s="5"/>
      <c r="H37" s="5"/>
      <c r="I37" s="5"/>
      <c r="J37" s="5"/>
      <c r="K37" s="5"/>
      <c r="L37" s="5"/>
      <c r="M37" s="5"/>
      <c r="N37" s="5"/>
      <c r="O37" s="6"/>
    </row>
    <row r="38" spans="1:15" ht="12.75">
      <c r="A38" s="4"/>
      <c r="B38" s="5"/>
      <c r="C38" s="5"/>
      <c r="D38" s="5"/>
      <c r="E38" s="5"/>
      <c r="F38" s="5"/>
      <c r="G38" s="5"/>
      <c r="H38" s="5"/>
      <c r="I38" s="5"/>
      <c r="J38" s="5"/>
      <c r="K38" s="5"/>
      <c r="L38" s="5"/>
      <c r="M38" s="5"/>
      <c r="N38" s="5"/>
      <c r="O38" s="6"/>
    </row>
    <row r="39" spans="1:15" ht="12.75">
      <c r="A39" s="4"/>
      <c r="B39" s="5"/>
      <c r="C39" s="5"/>
      <c r="D39" s="5"/>
      <c r="E39" s="5"/>
      <c r="F39" s="5"/>
      <c r="G39" s="5"/>
      <c r="H39" s="5"/>
      <c r="I39" s="5"/>
      <c r="J39" s="5"/>
      <c r="K39" s="5"/>
      <c r="L39" s="5"/>
      <c r="M39" s="5"/>
      <c r="N39" s="5"/>
      <c r="O39" s="6"/>
    </row>
    <row r="40" spans="1:15" ht="12.75">
      <c r="A40" s="86"/>
      <c r="B40" s="5"/>
      <c r="C40" s="5"/>
      <c r="D40" s="5"/>
      <c r="E40" s="5"/>
      <c r="F40" s="5"/>
      <c r="G40" s="5"/>
      <c r="H40" s="5"/>
      <c r="I40" s="5"/>
      <c r="J40" s="5"/>
      <c r="K40" s="5"/>
      <c r="L40" s="5"/>
      <c r="M40" s="5"/>
      <c r="N40" s="5"/>
      <c r="O40" s="6"/>
    </row>
    <row r="41" spans="1:15" ht="12.75">
      <c r="A41" s="4"/>
      <c r="B41" s="12"/>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c r="J44" s="5"/>
      <c r="K44" s="5"/>
      <c r="L44" s="5"/>
      <c r="M44" s="5"/>
      <c r="N44" s="5"/>
      <c r="O44" s="6"/>
    </row>
    <row r="45" spans="1:15" ht="12.75">
      <c r="A45" s="4"/>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7"/>
      <c r="B48" s="8"/>
      <c r="C48" s="8"/>
      <c r="D48" s="8"/>
      <c r="E48" s="8"/>
      <c r="F48" s="8"/>
      <c r="G48" s="8"/>
      <c r="H48" s="8"/>
      <c r="I48" s="8"/>
      <c r="J48" s="8"/>
      <c r="K48" s="8"/>
      <c r="L48" s="8"/>
      <c r="M48" s="8"/>
      <c r="N48" s="8"/>
      <c r="O48" s="9"/>
    </row>
    <row r="49" spans="1:15" ht="12.75">
      <c r="A49" s="4" t="s">
        <v>139</v>
      </c>
      <c r="B49" s="26" t="str">
        <f>+'Check Sheet'!$B$52</f>
        <v>Irmgard R. Wilcox</v>
      </c>
      <c r="C49" s="5"/>
      <c r="D49" s="5"/>
      <c r="E49" s="5"/>
      <c r="F49" s="5"/>
      <c r="G49" s="5"/>
      <c r="H49" s="5"/>
      <c r="I49" s="5"/>
      <c r="J49" s="5"/>
      <c r="K49" s="5"/>
      <c r="L49" s="5"/>
      <c r="M49" s="5"/>
      <c r="N49" s="5"/>
      <c r="O49" s="6"/>
    </row>
    <row r="50" spans="1:15" ht="12.75">
      <c r="A50" s="4"/>
      <c r="B50" s="26"/>
      <c r="C50" s="5"/>
      <c r="D50" s="5"/>
      <c r="E50" s="5"/>
      <c r="F50" s="5"/>
      <c r="G50" s="5"/>
      <c r="H50" s="5"/>
      <c r="I50" s="5"/>
      <c r="J50" s="5"/>
      <c r="K50" s="5"/>
      <c r="L50" s="5"/>
      <c r="M50" s="5"/>
      <c r="N50" s="5"/>
      <c r="O50" s="6"/>
    </row>
    <row r="51" spans="1:16" ht="12.75">
      <c r="A51" s="7" t="s">
        <v>138</v>
      </c>
      <c r="B51" s="120">
        <f>'Item 240, pg 32'!B49</f>
        <v>41075</v>
      </c>
      <c r="C51" s="8"/>
      <c r="D51" s="8"/>
      <c r="E51" s="8"/>
      <c r="F51" s="8"/>
      <c r="G51" s="8"/>
      <c r="H51" s="8"/>
      <c r="I51" s="8"/>
      <c r="J51" s="8"/>
      <c r="K51" s="8"/>
      <c r="L51" s="8" t="s">
        <v>153</v>
      </c>
      <c r="M51" s="8"/>
      <c r="N51" s="121"/>
      <c r="O51" s="120">
        <f>'Item 240, pg 32'!P49</f>
        <v>41122</v>
      </c>
      <c r="P51" s="4"/>
    </row>
    <row r="52" spans="1:15" ht="12.75">
      <c r="A52" s="178" t="s">
        <v>131</v>
      </c>
      <c r="B52" s="179"/>
      <c r="C52" s="179"/>
      <c r="D52" s="179"/>
      <c r="E52" s="179"/>
      <c r="F52" s="179"/>
      <c r="G52" s="179"/>
      <c r="H52" s="179"/>
      <c r="I52" s="179"/>
      <c r="J52" s="179"/>
      <c r="K52" s="179"/>
      <c r="L52" s="179"/>
      <c r="M52" s="179"/>
      <c r="N52" s="179"/>
      <c r="O52" s="180"/>
    </row>
    <row r="53" spans="1:15" ht="12.75">
      <c r="A53" s="4"/>
      <c r="B53" s="5"/>
      <c r="C53" s="5"/>
      <c r="D53" s="5"/>
      <c r="E53" s="5"/>
      <c r="F53" s="5"/>
      <c r="G53" s="5"/>
      <c r="H53" s="5"/>
      <c r="I53" s="5"/>
      <c r="J53" s="5"/>
      <c r="K53" s="5"/>
      <c r="L53" s="5"/>
      <c r="M53" s="5"/>
      <c r="N53" s="5"/>
      <c r="O53" s="6"/>
    </row>
    <row r="54" spans="1:15" ht="12.75">
      <c r="A54" s="4" t="s">
        <v>137</v>
      </c>
      <c r="B54" s="5"/>
      <c r="C54" s="5"/>
      <c r="D54" s="5"/>
      <c r="E54" s="5"/>
      <c r="F54" s="5"/>
      <c r="G54" s="5"/>
      <c r="H54" s="5"/>
      <c r="I54" s="5"/>
      <c r="J54" s="5"/>
      <c r="K54" s="5"/>
      <c r="L54" s="5"/>
      <c r="M54" s="5"/>
      <c r="N54" s="5"/>
      <c r="O54" s="6"/>
    </row>
    <row r="55" spans="1:15" ht="12.75">
      <c r="A55" s="7"/>
      <c r="B55" s="8"/>
      <c r="C55" s="8"/>
      <c r="D55" s="8"/>
      <c r="E55" s="8"/>
      <c r="F55" s="8"/>
      <c r="G55" s="8"/>
      <c r="H55" s="8"/>
      <c r="I55" s="8"/>
      <c r="J55" s="8"/>
      <c r="K55" s="8"/>
      <c r="L55" s="8"/>
      <c r="M55" s="8"/>
      <c r="N55" s="8"/>
      <c r="O55" s="9"/>
    </row>
  </sheetData>
  <sheetProtection/>
  <mergeCells count="7">
    <mergeCell ref="L2:N2"/>
    <mergeCell ref="A52:O52"/>
    <mergeCell ref="A7:O7"/>
    <mergeCell ref="A8:O8"/>
    <mergeCell ref="A10:O10"/>
    <mergeCell ref="D14:O14"/>
    <mergeCell ref="A9:O9"/>
  </mergeCells>
  <printOptions horizontalCentered="1" verticalCentered="1"/>
  <pageMargins left="0.5" right="0.5" top="0.5" bottom="0.5" header="0.5" footer="0.5"/>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1">
      <selection activeCell="B31" sqref="B31:F33"/>
    </sheetView>
  </sheetViews>
  <sheetFormatPr defaultColWidth="9.140625" defaultRowHeight="12.75"/>
  <cols>
    <col min="1" max="1" width="10.140625" style="0" customWidth="1"/>
    <col min="2" max="2" width="17.8515625" style="0" customWidth="1"/>
    <col min="3" max="3" width="7.7109375" style="0" customWidth="1"/>
    <col min="4" max="4" width="10.00390625" style="0" customWidth="1"/>
    <col min="5" max="5" width="4.57421875" style="0" bestFit="1" customWidth="1"/>
    <col min="6" max="6" width="10.57421875" style="0" customWidth="1"/>
    <col min="7" max="7" width="4.140625" style="0" customWidth="1"/>
    <col min="8" max="8" width="9.7109375" style="0" customWidth="1"/>
    <col min="9" max="9" width="4.57421875" style="0" customWidth="1"/>
    <col min="13" max="13" width="13.8515625" style="0" customWidth="1"/>
  </cols>
  <sheetData>
    <row r="1" spans="1:13" ht="12.75">
      <c r="A1" s="1"/>
      <c r="B1" s="2"/>
      <c r="C1" s="2"/>
      <c r="D1" s="2"/>
      <c r="E1" s="2"/>
      <c r="F1" s="2"/>
      <c r="G1" s="2"/>
      <c r="H1" s="2"/>
      <c r="I1" s="2"/>
      <c r="J1" s="2"/>
      <c r="K1" s="2"/>
      <c r="L1" s="2"/>
      <c r="M1" s="3"/>
    </row>
    <row r="2" spans="1:13" ht="12.75">
      <c r="A2" s="4" t="str">
        <f>'Item 245, pg 33'!A2</f>
        <v>Tariff No.</v>
      </c>
      <c r="B2" s="164">
        <f>'Item 245, pg 33'!B2</f>
        <v>8</v>
      </c>
      <c r="C2" s="5"/>
      <c r="D2" s="5"/>
      <c r="E2" s="5"/>
      <c r="F2" s="5"/>
      <c r="G2" s="5"/>
      <c r="H2" s="5"/>
      <c r="I2" s="5"/>
      <c r="J2" s="8">
        <v>3</v>
      </c>
      <c r="K2" s="173" t="s">
        <v>134</v>
      </c>
      <c r="L2" s="173"/>
      <c r="M2" s="101">
        <v>34</v>
      </c>
    </row>
    <row r="3" spans="1:13" ht="12.75">
      <c r="A3" s="4"/>
      <c r="B3" s="5"/>
      <c r="C3" s="5"/>
      <c r="D3" s="5"/>
      <c r="E3" s="5"/>
      <c r="F3" s="5"/>
      <c r="G3" s="5"/>
      <c r="H3" s="5"/>
      <c r="I3" s="5"/>
      <c r="J3" s="5"/>
      <c r="K3" s="5"/>
      <c r="L3" s="5"/>
      <c r="M3" s="6"/>
    </row>
    <row r="4" spans="1:13" ht="12.75">
      <c r="A4" s="4" t="s">
        <v>135</v>
      </c>
      <c r="B4" s="5"/>
      <c r="C4" s="5" t="str">
        <f>'Item 245, pg 33'!C4</f>
        <v>Harold LeMay Enterprises Inc. G-98</v>
      </c>
      <c r="D4" s="5"/>
      <c r="E4" s="5"/>
      <c r="F4" s="5"/>
      <c r="G4" s="5"/>
      <c r="H4" s="5"/>
      <c r="I4" s="5"/>
      <c r="J4" s="5"/>
      <c r="K4" s="5"/>
      <c r="L4" s="5"/>
      <c r="M4" s="6"/>
    </row>
    <row r="5" spans="1:13" ht="12.75">
      <c r="A5" s="7" t="s">
        <v>136</v>
      </c>
      <c r="B5" s="8"/>
      <c r="C5" s="8" t="str">
        <f>'Item 245, pg 33'!C5</f>
        <v>Pacific Disposal and Butlers Cove Refuse Service</v>
      </c>
      <c r="D5" s="8"/>
      <c r="E5" s="8"/>
      <c r="F5" s="8"/>
      <c r="G5" s="8"/>
      <c r="H5" s="8"/>
      <c r="I5" s="8"/>
      <c r="J5" s="8"/>
      <c r="K5" s="8"/>
      <c r="L5" s="8"/>
      <c r="M5" s="9"/>
    </row>
    <row r="6" spans="1:13" ht="12.75">
      <c r="A6" s="4"/>
      <c r="B6" s="5"/>
      <c r="C6" s="5"/>
      <c r="D6" s="5"/>
      <c r="E6" s="5"/>
      <c r="F6" s="5"/>
      <c r="G6" s="5"/>
      <c r="H6" s="5"/>
      <c r="I6" s="5"/>
      <c r="J6" s="5"/>
      <c r="K6" s="5"/>
      <c r="L6" s="5"/>
      <c r="M6" s="6"/>
    </row>
    <row r="7" spans="1:13" ht="12.75">
      <c r="A7" s="181" t="s">
        <v>115</v>
      </c>
      <c r="B7" s="177"/>
      <c r="C7" s="177"/>
      <c r="D7" s="177"/>
      <c r="E7" s="177"/>
      <c r="F7" s="177"/>
      <c r="G7" s="177"/>
      <c r="H7" s="177"/>
      <c r="I7" s="177"/>
      <c r="J7" s="177"/>
      <c r="K7" s="177"/>
      <c r="L7" s="177"/>
      <c r="M7" s="185"/>
    </row>
    <row r="8" spans="1:13" ht="12.75">
      <c r="A8" s="200" t="s">
        <v>114</v>
      </c>
      <c r="B8" s="173"/>
      <c r="C8" s="173"/>
      <c r="D8" s="173"/>
      <c r="E8" s="173"/>
      <c r="F8" s="173"/>
      <c r="G8" s="173"/>
      <c r="H8" s="173"/>
      <c r="I8" s="173"/>
      <c r="J8" s="173"/>
      <c r="K8" s="173"/>
      <c r="L8" s="173"/>
      <c r="M8" s="198"/>
    </row>
    <row r="9" spans="1:13" ht="12.75">
      <c r="A9" s="199" t="s">
        <v>93</v>
      </c>
      <c r="B9" s="173"/>
      <c r="C9" s="173"/>
      <c r="D9" s="173"/>
      <c r="E9" s="173"/>
      <c r="F9" s="173"/>
      <c r="G9" s="173"/>
      <c r="H9" s="173"/>
      <c r="I9" s="173"/>
      <c r="J9" s="173"/>
      <c r="K9" s="173"/>
      <c r="L9" s="173"/>
      <c r="M9" s="198"/>
    </row>
    <row r="10" spans="1:13" ht="12.75">
      <c r="A10" s="4"/>
      <c r="B10" s="5"/>
      <c r="C10" s="5"/>
      <c r="D10" s="5"/>
      <c r="E10" s="5"/>
      <c r="F10" s="5"/>
      <c r="G10" s="5"/>
      <c r="H10" s="5"/>
      <c r="I10" s="5"/>
      <c r="J10" s="5"/>
      <c r="K10" s="5"/>
      <c r="L10" s="5"/>
      <c r="M10" s="6"/>
    </row>
    <row r="11" spans="1:13" ht="12.75">
      <c r="A11" s="4" t="s">
        <v>250</v>
      </c>
      <c r="B11" s="12"/>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c r="B13" s="21"/>
      <c r="C13" s="11"/>
      <c r="D13" s="193" t="s">
        <v>94</v>
      </c>
      <c r="E13" s="194"/>
      <c r="F13" s="194"/>
      <c r="G13" s="196"/>
      <c r="H13" s="194"/>
      <c r="I13" s="194"/>
      <c r="J13" s="194"/>
      <c r="K13" s="194"/>
      <c r="L13" s="194"/>
      <c r="M13" s="195"/>
    </row>
    <row r="14" spans="1:13" ht="12.75">
      <c r="A14" s="72" t="s">
        <v>104</v>
      </c>
      <c r="B14" s="65"/>
      <c r="C14" s="66"/>
      <c r="D14" s="33" t="s">
        <v>50</v>
      </c>
      <c r="E14" s="34"/>
      <c r="F14" s="33" t="s">
        <v>150</v>
      </c>
      <c r="G14" s="34"/>
      <c r="H14" s="33" t="s">
        <v>151</v>
      </c>
      <c r="I14" s="33"/>
      <c r="J14" s="18" t="s">
        <v>103</v>
      </c>
      <c r="K14" s="18" t="s">
        <v>103</v>
      </c>
      <c r="L14" s="18" t="s">
        <v>103</v>
      </c>
      <c r="M14" s="18" t="s">
        <v>103</v>
      </c>
    </row>
    <row r="15" spans="1:13" ht="12.75">
      <c r="A15" s="74" t="s">
        <v>113</v>
      </c>
      <c r="B15" s="14"/>
      <c r="C15" s="17"/>
      <c r="D15" s="149">
        <v>81.66</v>
      </c>
      <c r="E15" s="141" t="s">
        <v>318</v>
      </c>
      <c r="F15" s="149">
        <v>109.5</v>
      </c>
      <c r="G15" s="141" t="s">
        <v>318</v>
      </c>
      <c r="H15" s="149">
        <v>135.84</v>
      </c>
      <c r="I15" s="141" t="s">
        <v>318</v>
      </c>
      <c r="J15" s="18" t="s">
        <v>211</v>
      </c>
      <c r="K15" s="18" t="s">
        <v>211</v>
      </c>
      <c r="L15" s="18" t="s">
        <v>211</v>
      </c>
      <c r="M15" s="18" t="s">
        <v>211</v>
      </c>
    </row>
    <row r="16" spans="1:13" ht="12.75">
      <c r="A16" s="67" t="s">
        <v>98</v>
      </c>
      <c r="B16" s="68"/>
      <c r="C16" s="69"/>
      <c r="D16" s="149">
        <f>+D15</f>
        <v>81.66</v>
      </c>
      <c r="E16" s="141" t="s">
        <v>318</v>
      </c>
      <c r="F16" s="149">
        <f>+F15</f>
        <v>109.5</v>
      </c>
      <c r="G16" s="141" t="s">
        <v>318</v>
      </c>
      <c r="H16" s="149">
        <f>+H15</f>
        <v>135.84</v>
      </c>
      <c r="I16" s="141" t="s">
        <v>318</v>
      </c>
      <c r="J16" s="18" t="s">
        <v>211</v>
      </c>
      <c r="K16" s="18" t="s">
        <v>211</v>
      </c>
      <c r="L16" s="18" t="s">
        <v>211</v>
      </c>
      <c r="M16" s="18" t="s">
        <v>211</v>
      </c>
    </row>
    <row r="17" spans="1:13" ht="12.75">
      <c r="A17" s="64" t="s">
        <v>99</v>
      </c>
      <c r="B17" s="14"/>
      <c r="C17" s="17"/>
      <c r="D17" s="70"/>
      <c r="E17" s="70"/>
      <c r="F17" s="70"/>
      <c r="G17" s="70"/>
      <c r="H17" s="70"/>
      <c r="I17" s="70"/>
      <c r="J17" s="70"/>
      <c r="K17" s="70"/>
      <c r="L17" s="70"/>
      <c r="M17" s="71"/>
    </row>
    <row r="18" spans="1:13" ht="12.75">
      <c r="A18" s="59" t="s">
        <v>100</v>
      </c>
      <c r="B18" s="14"/>
      <c r="C18" s="17"/>
      <c r="D18" s="18" t="s">
        <v>211</v>
      </c>
      <c r="E18" s="18"/>
      <c r="F18" s="18" t="s">
        <v>211</v>
      </c>
      <c r="G18" s="18"/>
      <c r="H18" s="18" t="s">
        <v>211</v>
      </c>
      <c r="I18" s="18"/>
      <c r="J18" s="18" t="s">
        <v>211</v>
      </c>
      <c r="K18" s="18" t="s">
        <v>211</v>
      </c>
      <c r="L18" s="18" t="s">
        <v>211</v>
      </c>
      <c r="M18" s="18" t="s">
        <v>211</v>
      </c>
    </row>
    <row r="19" spans="1:13" ht="12.75">
      <c r="A19" s="4"/>
      <c r="B19" s="5"/>
      <c r="C19" s="5"/>
      <c r="D19" s="5"/>
      <c r="E19" s="5"/>
      <c r="F19" s="5"/>
      <c r="G19" s="5"/>
      <c r="H19" s="5"/>
      <c r="I19" s="5"/>
      <c r="J19" s="5"/>
      <c r="K19" s="5"/>
      <c r="L19" s="5"/>
      <c r="M19" s="6"/>
    </row>
    <row r="20" spans="1:13" ht="12.75">
      <c r="A20" s="4"/>
      <c r="B20" s="5"/>
      <c r="C20" s="5"/>
      <c r="D20" s="5"/>
      <c r="E20" s="5"/>
      <c r="F20" s="5"/>
      <c r="G20" s="5"/>
      <c r="H20" s="5"/>
      <c r="I20" s="5"/>
      <c r="J20" s="5"/>
      <c r="K20" s="5"/>
      <c r="L20" s="5"/>
      <c r="M20" s="6"/>
    </row>
    <row r="21" spans="1:13" ht="12.75">
      <c r="A21" s="30" t="s">
        <v>105</v>
      </c>
      <c r="B21" s="127" t="s">
        <v>251</v>
      </c>
      <c r="C21" s="5"/>
      <c r="D21" s="5"/>
      <c r="E21" s="5"/>
      <c r="F21" s="5"/>
      <c r="G21" s="5"/>
      <c r="H21" s="5"/>
      <c r="I21" s="5"/>
      <c r="J21" s="5"/>
      <c r="K21" s="5"/>
      <c r="L21" s="5"/>
      <c r="M21" s="6"/>
    </row>
    <row r="22" spans="1:13" ht="12.75">
      <c r="A22" s="30"/>
      <c r="B22" s="26" t="s">
        <v>106</v>
      </c>
      <c r="C22" s="5"/>
      <c r="D22" s="5"/>
      <c r="E22" s="5"/>
      <c r="F22" s="5"/>
      <c r="G22" s="5"/>
      <c r="H22" s="5"/>
      <c r="I22" s="5"/>
      <c r="J22" s="5"/>
      <c r="K22" s="5"/>
      <c r="L22" s="5"/>
      <c r="M22" s="6"/>
    </row>
    <row r="23" spans="1:13" ht="12.75">
      <c r="A23" s="30"/>
      <c r="B23" s="26" t="s">
        <v>107</v>
      </c>
      <c r="C23" s="5"/>
      <c r="D23" s="5"/>
      <c r="E23" s="5"/>
      <c r="F23" s="5"/>
      <c r="G23" s="5"/>
      <c r="H23" s="5"/>
      <c r="I23" s="5"/>
      <c r="J23" s="5"/>
      <c r="K23" s="5"/>
      <c r="L23" s="5"/>
      <c r="M23" s="6"/>
    </row>
    <row r="24" spans="1:13" ht="12.75">
      <c r="A24" s="30"/>
      <c r="B24" s="26" t="s">
        <v>108</v>
      </c>
      <c r="C24" s="5"/>
      <c r="D24" s="5"/>
      <c r="E24" s="5"/>
      <c r="F24" s="5"/>
      <c r="G24" s="5"/>
      <c r="H24" s="5"/>
      <c r="I24" s="5"/>
      <c r="J24" s="5"/>
      <c r="K24" s="5"/>
      <c r="L24" s="5"/>
      <c r="M24" s="6"/>
    </row>
    <row r="25" spans="1:13" ht="12.75">
      <c r="A25" s="30"/>
      <c r="B25" s="26"/>
      <c r="C25" s="5"/>
      <c r="D25" s="5"/>
      <c r="E25" s="5"/>
      <c r="F25" s="5"/>
      <c r="G25" s="5"/>
      <c r="H25" s="5"/>
      <c r="I25" s="5"/>
      <c r="J25" s="5"/>
      <c r="K25" s="5"/>
      <c r="L25" s="5"/>
      <c r="M25" s="6"/>
    </row>
    <row r="26" spans="1:13" ht="12.75">
      <c r="A26" s="30"/>
      <c r="B26" s="26" t="s">
        <v>266</v>
      </c>
      <c r="C26" s="5"/>
      <c r="D26" s="5"/>
      <c r="E26" s="5"/>
      <c r="F26" s="5"/>
      <c r="G26" s="5"/>
      <c r="H26" s="5"/>
      <c r="I26" s="5"/>
      <c r="J26" s="5"/>
      <c r="K26" s="5"/>
      <c r="L26" s="5"/>
      <c r="M26" s="6"/>
    </row>
    <row r="27" spans="1:13" ht="12.75">
      <c r="A27" s="44"/>
      <c r="B27" s="26"/>
      <c r="C27" s="5"/>
      <c r="D27" s="5"/>
      <c r="E27" s="5"/>
      <c r="F27" s="5" t="s">
        <v>266</v>
      </c>
      <c r="G27" s="5"/>
      <c r="H27" s="5"/>
      <c r="I27" s="5"/>
      <c r="J27" s="5"/>
      <c r="K27" s="5"/>
      <c r="L27" s="5"/>
      <c r="M27" s="6"/>
    </row>
    <row r="28" spans="1:13" ht="12.75">
      <c r="A28" s="30"/>
      <c r="B28" s="26"/>
      <c r="C28" s="5"/>
      <c r="D28" s="5"/>
      <c r="E28" s="5"/>
      <c r="F28" s="5"/>
      <c r="G28" s="5"/>
      <c r="H28" s="5"/>
      <c r="I28" s="5"/>
      <c r="J28" s="5"/>
      <c r="K28" s="5"/>
      <c r="L28" s="5"/>
      <c r="M28" s="6"/>
    </row>
    <row r="29" spans="1:13" ht="12.75">
      <c r="A29" s="30" t="s">
        <v>257</v>
      </c>
      <c r="B29" s="26"/>
      <c r="C29" s="5"/>
      <c r="D29" s="5"/>
      <c r="E29" s="5"/>
      <c r="F29" s="5"/>
      <c r="G29" s="5"/>
      <c r="H29" s="5"/>
      <c r="I29" s="5"/>
      <c r="J29" s="5"/>
      <c r="K29" s="5"/>
      <c r="L29" s="5"/>
      <c r="M29" s="6"/>
    </row>
    <row r="30" spans="1:13" ht="12.75">
      <c r="A30" s="30"/>
      <c r="B30" s="26"/>
      <c r="C30" s="5"/>
      <c r="D30" s="5"/>
      <c r="E30" s="5"/>
      <c r="F30" s="5"/>
      <c r="G30" s="5"/>
      <c r="H30" s="5"/>
      <c r="I30" s="5"/>
      <c r="J30" s="5"/>
      <c r="K30" s="5"/>
      <c r="L30" s="5"/>
      <c r="M30" s="6"/>
    </row>
    <row r="31" spans="1:13" ht="12.75">
      <c r="A31" s="30"/>
      <c r="B31" s="5" t="s">
        <v>350</v>
      </c>
      <c r="C31" s="5"/>
      <c r="D31" s="5"/>
      <c r="E31" s="5"/>
      <c r="F31" s="5"/>
      <c r="G31" s="5"/>
      <c r="H31" s="5"/>
      <c r="I31" s="5"/>
      <c r="J31" s="5"/>
      <c r="K31" s="5"/>
      <c r="L31" s="5"/>
      <c r="M31" s="6"/>
    </row>
    <row r="32" spans="1:13" ht="12.75">
      <c r="A32" s="30"/>
      <c r="B32" s="5"/>
      <c r="C32" s="5"/>
      <c r="D32" s="5"/>
      <c r="E32" s="5"/>
      <c r="F32" s="5"/>
      <c r="G32" s="5"/>
      <c r="H32" s="5"/>
      <c r="I32" s="5"/>
      <c r="J32" s="5"/>
      <c r="K32" s="5"/>
      <c r="L32" s="5"/>
      <c r="M32" s="6"/>
    </row>
    <row r="33" spans="1:13" ht="12.75">
      <c r="A33" s="30"/>
      <c r="B33" s="5" t="s">
        <v>347</v>
      </c>
      <c r="C33" s="5"/>
      <c r="D33" s="5"/>
      <c r="E33" s="5"/>
      <c r="F33" s="5"/>
      <c r="G33" s="5"/>
      <c r="H33" s="5"/>
      <c r="I33" s="5"/>
      <c r="J33" s="5"/>
      <c r="K33" s="5"/>
      <c r="L33" s="5"/>
      <c r="M33" s="6"/>
    </row>
    <row r="34" spans="1:13" ht="12.75">
      <c r="A34" s="4"/>
      <c r="B34" s="26"/>
      <c r="C34" s="5"/>
      <c r="D34" s="5"/>
      <c r="E34" s="5"/>
      <c r="F34" s="5"/>
      <c r="G34" s="5"/>
      <c r="H34" s="5"/>
      <c r="I34" s="5"/>
      <c r="J34" s="5"/>
      <c r="K34" s="5"/>
      <c r="L34" s="5"/>
      <c r="M34" s="6"/>
    </row>
    <row r="35" spans="1:13" ht="12.75">
      <c r="A35" s="4"/>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4"/>
      <c r="B37" s="5"/>
      <c r="C37" s="5"/>
      <c r="D37" s="24"/>
      <c r="E37" s="24"/>
      <c r="F37" s="24"/>
      <c r="G37" s="24"/>
      <c r="H37" s="24"/>
      <c r="I37" s="24"/>
      <c r="J37" s="24"/>
      <c r="K37" s="5"/>
      <c r="L37" s="5"/>
      <c r="M37" s="6"/>
    </row>
    <row r="38" spans="1:13" ht="12.75">
      <c r="A38" s="4"/>
      <c r="B38" s="5"/>
      <c r="C38" s="5"/>
      <c r="D38" s="5"/>
      <c r="E38" s="5"/>
      <c r="F38" s="5"/>
      <c r="G38" s="5"/>
      <c r="H38" s="5"/>
      <c r="I38" s="5"/>
      <c r="J38" s="5"/>
      <c r="K38" s="5"/>
      <c r="L38" s="5"/>
      <c r="M38" s="6"/>
    </row>
    <row r="39" spans="1:13" ht="12.75">
      <c r="A39" s="4"/>
      <c r="B39" s="5"/>
      <c r="C39" s="5"/>
      <c r="D39" s="5"/>
      <c r="E39" s="5"/>
      <c r="F39" s="5"/>
      <c r="G39" s="5"/>
      <c r="H39" s="5"/>
      <c r="I39" s="5"/>
      <c r="J39" s="5"/>
      <c r="K39" s="5"/>
      <c r="L39" s="5"/>
      <c r="M39" s="6"/>
    </row>
    <row r="40" spans="1:13" ht="12.75">
      <c r="A40" s="4"/>
      <c r="B40" s="5"/>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7"/>
      <c r="B45" s="8"/>
      <c r="C45" s="8"/>
      <c r="D45" s="8"/>
      <c r="E45" s="8"/>
      <c r="F45" s="8"/>
      <c r="G45" s="8"/>
      <c r="H45" s="8"/>
      <c r="I45" s="8"/>
      <c r="J45" s="8"/>
      <c r="K45" s="8"/>
      <c r="L45" s="8"/>
      <c r="M45" s="9"/>
    </row>
    <row r="46" spans="1:13" ht="12.75">
      <c r="A46" s="4" t="s">
        <v>139</v>
      </c>
      <c r="B46" s="26" t="str">
        <f>+'Check Sheet'!$B$52</f>
        <v>Irmgard R. Wilcox</v>
      </c>
      <c r="C46" s="5"/>
      <c r="D46" s="5"/>
      <c r="E46" s="5"/>
      <c r="F46" s="5"/>
      <c r="G46" s="5"/>
      <c r="H46" s="5"/>
      <c r="I46" s="5"/>
      <c r="J46" s="5"/>
      <c r="K46" s="5"/>
      <c r="L46" s="5"/>
      <c r="M46" s="6"/>
    </row>
    <row r="47" spans="1:13" ht="12.75">
      <c r="A47" s="4"/>
      <c r="B47" s="26"/>
      <c r="C47" s="5"/>
      <c r="D47" s="5"/>
      <c r="E47" s="5"/>
      <c r="F47" s="5"/>
      <c r="G47" s="5"/>
      <c r="H47" s="5"/>
      <c r="I47" s="5"/>
      <c r="J47" s="5"/>
      <c r="K47" s="5"/>
      <c r="L47" s="5"/>
      <c r="M47" s="6"/>
    </row>
    <row r="48" spans="1:14" ht="12.75">
      <c r="A48" s="7" t="s">
        <v>138</v>
      </c>
      <c r="B48" s="120">
        <f>'Item 245, pg 33'!B51</f>
        <v>41075</v>
      </c>
      <c r="C48" s="8"/>
      <c r="D48" s="8"/>
      <c r="E48" s="8"/>
      <c r="F48" s="8"/>
      <c r="G48" s="8"/>
      <c r="H48" s="8"/>
      <c r="I48" s="8"/>
      <c r="J48" s="8"/>
      <c r="K48" s="8" t="s">
        <v>153</v>
      </c>
      <c r="L48" s="8"/>
      <c r="M48" s="120">
        <f>'Item 245, pg 33'!O51</f>
        <v>41122</v>
      </c>
      <c r="N48" s="4"/>
    </row>
    <row r="49" spans="1:13" ht="12.75">
      <c r="A49" s="178" t="s">
        <v>131</v>
      </c>
      <c r="B49" s="179"/>
      <c r="C49" s="179"/>
      <c r="D49" s="179"/>
      <c r="E49" s="179"/>
      <c r="F49" s="179"/>
      <c r="G49" s="179"/>
      <c r="H49" s="179"/>
      <c r="I49" s="179"/>
      <c r="J49" s="179"/>
      <c r="K49" s="179"/>
      <c r="L49" s="179"/>
      <c r="M49" s="180"/>
    </row>
    <row r="50" spans="1:13" ht="12.75">
      <c r="A50" s="4"/>
      <c r="B50" s="5"/>
      <c r="C50" s="5"/>
      <c r="D50" s="5"/>
      <c r="E50" s="5"/>
      <c r="F50" s="5"/>
      <c r="G50" s="5"/>
      <c r="H50" s="5"/>
      <c r="I50" s="5"/>
      <c r="J50" s="5"/>
      <c r="K50" s="5"/>
      <c r="L50" s="5"/>
      <c r="M50" s="6"/>
    </row>
    <row r="51" spans="1:13" ht="12.75">
      <c r="A51" s="4" t="s">
        <v>137</v>
      </c>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sheetData>
  <sheetProtection/>
  <mergeCells count="6">
    <mergeCell ref="K2:L2"/>
    <mergeCell ref="A49:M49"/>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75" r:id="rId1"/>
</worksheet>
</file>

<file path=xl/worksheets/sheet14.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20">
      <selection activeCell="P32" sqref="P32"/>
    </sheetView>
  </sheetViews>
  <sheetFormatPr defaultColWidth="9.140625" defaultRowHeight="12.75"/>
  <cols>
    <col min="1" max="1" width="10.57421875" style="0" customWidth="1"/>
    <col min="2" max="2" width="18.140625" style="0" customWidth="1"/>
    <col min="5" max="5" width="4.00390625" style="0" customWidth="1"/>
    <col min="7" max="7" width="3.8515625" style="0" customWidth="1"/>
    <col min="9" max="9" width="4.00390625" style="0" customWidth="1"/>
    <col min="11" max="11" width="4.7109375" style="0" customWidth="1"/>
    <col min="13" max="13" width="3.8515625" style="0" customWidth="1"/>
    <col min="14" max="14" width="14.140625" style="0" customWidth="1"/>
    <col min="15" max="15" width="4.00390625" style="0" customWidth="1"/>
  </cols>
  <sheetData>
    <row r="1" spans="1:14" ht="12.75">
      <c r="A1" s="1"/>
      <c r="B1" s="2"/>
      <c r="C1" s="2"/>
      <c r="D1" s="2"/>
      <c r="E1" s="2"/>
      <c r="F1" s="2"/>
      <c r="G1" s="2"/>
      <c r="H1" s="2"/>
      <c r="I1" s="2"/>
      <c r="J1" s="2"/>
      <c r="K1" s="2"/>
      <c r="L1" s="2"/>
      <c r="M1" s="2"/>
      <c r="N1" s="3"/>
    </row>
    <row r="2" spans="1:14" ht="12.75">
      <c r="A2" s="4" t="str">
        <f>'Item 255, pg 34'!A2</f>
        <v>Tariff No.</v>
      </c>
      <c r="B2" s="164">
        <f>'Item 255, pg 34'!B2</f>
        <v>8</v>
      </c>
      <c r="C2" s="5"/>
      <c r="D2" s="5"/>
      <c r="E2" s="5"/>
      <c r="F2" s="5"/>
      <c r="G2" s="5"/>
      <c r="H2" s="5"/>
      <c r="I2" s="5"/>
      <c r="J2" s="8">
        <v>1</v>
      </c>
      <c r="K2" s="26" t="s">
        <v>134</v>
      </c>
      <c r="L2" s="11"/>
      <c r="N2" s="101">
        <v>35</v>
      </c>
    </row>
    <row r="3" spans="1:14" ht="12.75">
      <c r="A3" s="4"/>
      <c r="B3" s="5"/>
      <c r="C3" s="5"/>
      <c r="D3" s="5"/>
      <c r="E3" s="5"/>
      <c r="F3" s="5"/>
      <c r="G3" s="5"/>
      <c r="H3" s="5"/>
      <c r="I3" s="5"/>
      <c r="J3" s="5"/>
      <c r="K3" s="5"/>
      <c r="L3" s="5"/>
      <c r="M3" s="5"/>
      <c r="N3" s="6"/>
    </row>
    <row r="4" spans="1:14" ht="12.75">
      <c r="A4" s="4" t="s">
        <v>135</v>
      </c>
      <c r="B4" s="5"/>
      <c r="C4" s="5" t="str">
        <f>'Item 255, pg 34'!C4</f>
        <v>Harold LeMay Enterprises Inc. G-98</v>
      </c>
      <c r="D4" s="5"/>
      <c r="E4" s="5"/>
      <c r="F4" s="5"/>
      <c r="G4" s="5"/>
      <c r="H4" s="5"/>
      <c r="I4" s="5"/>
      <c r="J4" s="5"/>
      <c r="K4" s="5"/>
      <c r="L4" s="5"/>
      <c r="M4" s="5"/>
      <c r="N4" s="6"/>
    </row>
    <row r="5" spans="1:14" ht="12.75">
      <c r="A5" s="7" t="s">
        <v>136</v>
      </c>
      <c r="B5" s="8"/>
      <c r="C5" s="8" t="str">
        <f>'Item 255, pg 34'!C5</f>
        <v>Pacific Disposal and Butlers Cove Refuse Service</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181" t="s">
        <v>125</v>
      </c>
      <c r="B7" s="177"/>
      <c r="C7" s="177"/>
      <c r="D7" s="177"/>
      <c r="E7" s="177"/>
      <c r="F7" s="177"/>
      <c r="G7" s="177"/>
      <c r="H7" s="177"/>
      <c r="I7" s="177"/>
      <c r="J7" s="177"/>
      <c r="K7" s="177"/>
      <c r="L7" s="177"/>
      <c r="M7" s="177"/>
      <c r="N7" s="185"/>
    </row>
    <row r="8" spans="1:14" ht="12.75">
      <c r="A8" s="200" t="s">
        <v>116</v>
      </c>
      <c r="B8" s="173"/>
      <c r="C8" s="173"/>
      <c r="D8" s="173"/>
      <c r="E8" s="173"/>
      <c r="F8" s="173"/>
      <c r="G8" s="173"/>
      <c r="H8" s="173"/>
      <c r="I8" s="173"/>
      <c r="J8" s="173"/>
      <c r="K8" s="173"/>
      <c r="L8" s="173"/>
      <c r="M8" s="173"/>
      <c r="N8" s="198"/>
    </row>
    <row r="9" spans="1:14" ht="12.75">
      <c r="A9" s="200" t="s">
        <v>117</v>
      </c>
      <c r="B9" s="173"/>
      <c r="C9" s="173"/>
      <c r="D9" s="173"/>
      <c r="E9" s="173"/>
      <c r="F9" s="173"/>
      <c r="G9" s="173"/>
      <c r="H9" s="173"/>
      <c r="I9" s="173"/>
      <c r="J9" s="173"/>
      <c r="K9" s="173"/>
      <c r="L9" s="173"/>
      <c r="M9" s="173"/>
      <c r="N9" s="198"/>
    </row>
    <row r="10" spans="1:14" ht="12.75">
      <c r="A10" s="4"/>
      <c r="B10" s="5"/>
      <c r="C10" s="5"/>
      <c r="D10" s="5"/>
      <c r="E10" s="5"/>
      <c r="F10" s="5"/>
      <c r="G10" s="5"/>
      <c r="H10" s="5"/>
      <c r="I10" s="5"/>
      <c r="J10" s="5"/>
      <c r="K10" s="5"/>
      <c r="L10" s="5"/>
      <c r="M10" s="5"/>
      <c r="N10" s="6"/>
    </row>
    <row r="11" spans="1:14" ht="12.75">
      <c r="A11" s="4" t="s">
        <v>250</v>
      </c>
      <c r="B11" s="12"/>
      <c r="C11" s="5"/>
      <c r="D11" s="5"/>
      <c r="E11" s="5"/>
      <c r="F11" s="5"/>
      <c r="G11" s="5"/>
      <c r="H11" s="5"/>
      <c r="I11" s="5"/>
      <c r="J11" s="5"/>
      <c r="K11" s="5"/>
      <c r="L11" s="5"/>
      <c r="M11" s="5"/>
      <c r="N11" s="6"/>
    </row>
    <row r="12" spans="1:14" ht="12.75">
      <c r="A12" s="4"/>
      <c r="B12" s="5"/>
      <c r="C12" s="5"/>
      <c r="D12" s="5"/>
      <c r="E12" s="5"/>
      <c r="F12" s="5"/>
      <c r="G12" s="5"/>
      <c r="H12" s="5"/>
      <c r="I12" s="5"/>
      <c r="J12" s="5"/>
      <c r="K12" s="5"/>
      <c r="L12" s="5"/>
      <c r="M12" s="5"/>
      <c r="N12" s="6"/>
    </row>
    <row r="13" spans="1:14" ht="12.75">
      <c r="A13" s="4"/>
      <c r="B13" s="21"/>
      <c r="C13" s="11"/>
      <c r="D13" s="193" t="s">
        <v>94</v>
      </c>
      <c r="E13" s="196"/>
      <c r="F13" s="194"/>
      <c r="G13" s="196"/>
      <c r="H13" s="194"/>
      <c r="I13" s="196"/>
      <c r="J13" s="194"/>
      <c r="K13" s="196"/>
      <c r="L13" s="194"/>
      <c r="M13" s="196"/>
      <c r="N13" s="195"/>
    </row>
    <row r="14" spans="1:14" ht="12.75">
      <c r="A14" s="72" t="s">
        <v>104</v>
      </c>
      <c r="B14" s="65"/>
      <c r="C14" s="66"/>
      <c r="D14" s="14" t="s">
        <v>55</v>
      </c>
      <c r="E14" s="17"/>
      <c r="F14" s="14" t="s">
        <v>51</v>
      </c>
      <c r="G14" s="17"/>
      <c r="H14" s="14" t="s">
        <v>52</v>
      </c>
      <c r="I14" s="17"/>
      <c r="J14" s="14" t="s">
        <v>53</v>
      </c>
      <c r="K14" s="17"/>
      <c r="L14" s="14"/>
      <c r="M14" s="17"/>
      <c r="N14" s="17"/>
    </row>
    <row r="15" spans="1:14" ht="12.75">
      <c r="A15" s="59" t="s">
        <v>95</v>
      </c>
      <c r="B15" s="14"/>
      <c r="C15" s="17"/>
      <c r="D15" s="146">
        <v>95</v>
      </c>
      <c r="E15" s="141" t="s">
        <v>319</v>
      </c>
      <c r="F15" s="146">
        <v>103</v>
      </c>
      <c r="G15" s="141" t="s">
        <v>319</v>
      </c>
      <c r="H15" s="146">
        <v>125</v>
      </c>
      <c r="I15" s="141" t="s">
        <v>319</v>
      </c>
      <c r="J15" s="146">
        <v>141</v>
      </c>
      <c r="K15" s="141" t="s">
        <v>319</v>
      </c>
      <c r="L15" s="82"/>
      <c r="M15" s="81"/>
      <c r="N15" s="17"/>
    </row>
    <row r="16" spans="1:16" ht="12.75">
      <c r="A16" s="59" t="s">
        <v>96</v>
      </c>
      <c r="B16" s="14"/>
      <c r="C16" s="17"/>
      <c r="D16" s="146">
        <v>130.5</v>
      </c>
      <c r="E16" s="141" t="s">
        <v>319</v>
      </c>
      <c r="F16" s="146">
        <v>139.3</v>
      </c>
      <c r="G16" s="141" t="s">
        <v>319</v>
      </c>
      <c r="H16" s="146">
        <v>153.2</v>
      </c>
      <c r="I16" s="141" t="s">
        <v>319</v>
      </c>
      <c r="J16" s="146">
        <v>172.4</v>
      </c>
      <c r="K16" s="141" t="s">
        <v>319</v>
      </c>
      <c r="L16" s="82"/>
      <c r="M16" s="81"/>
      <c r="N16" s="17"/>
      <c r="P16" s="134"/>
    </row>
    <row r="17" spans="1:14" ht="12.75">
      <c r="A17" s="59" t="s">
        <v>97</v>
      </c>
      <c r="B17" s="14"/>
      <c r="C17" s="17"/>
      <c r="D17" s="143">
        <f>D16</f>
        <v>130.5</v>
      </c>
      <c r="E17" s="141" t="s">
        <v>319</v>
      </c>
      <c r="F17" s="143">
        <f>F16</f>
        <v>139.3</v>
      </c>
      <c r="G17" s="141" t="s">
        <v>319</v>
      </c>
      <c r="H17" s="143">
        <f>H16</f>
        <v>153.2</v>
      </c>
      <c r="I17" s="141" t="s">
        <v>319</v>
      </c>
      <c r="J17" s="143">
        <f>J16</f>
        <v>172.4</v>
      </c>
      <c r="K17" s="141" t="s">
        <v>319</v>
      </c>
      <c r="L17" s="80"/>
      <c r="M17" s="81"/>
      <c r="N17" s="17"/>
    </row>
    <row r="18" spans="1:14" ht="12.75">
      <c r="A18" s="67" t="s">
        <v>98</v>
      </c>
      <c r="B18" s="68"/>
      <c r="C18" s="69"/>
      <c r="D18" s="14" t="s">
        <v>211</v>
      </c>
      <c r="E18" s="17"/>
      <c r="F18" s="14" t="s">
        <v>211</v>
      </c>
      <c r="G18" s="17"/>
      <c r="H18" s="14" t="s">
        <v>211</v>
      </c>
      <c r="I18" s="17"/>
      <c r="J18" s="14" t="s">
        <v>211</v>
      </c>
      <c r="K18" s="17"/>
      <c r="L18" s="14"/>
      <c r="M18" s="17"/>
      <c r="N18" s="17"/>
    </row>
    <row r="19" spans="1:14" ht="12.75">
      <c r="A19" s="64" t="s">
        <v>99</v>
      </c>
      <c r="B19" s="14"/>
      <c r="C19" s="17"/>
      <c r="D19" s="70"/>
      <c r="E19" s="96"/>
      <c r="F19" s="70"/>
      <c r="G19" s="96"/>
      <c r="H19" s="70"/>
      <c r="I19" s="96"/>
      <c r="J19" s="70"/>
      <c r="K19" s="96"/>
      <c r="L19" s="70"/>
      <c r="M19" s="96"/>
      <c r="N19" s="71"/>
    </row>
    <row r="20" spans="1:14" ht="12.75">
      <c r="A20" s="59" t="s">
        <v>297</v>
      </c>
      <c r="B20" s="14"/>
      <c r="C20" s="17"/>
      <c r="D20" s="146">
        <v>107.9</v>
      </c>
      <c r="E20" s="161" t="s">
        <v>319</v>
      </c>
      <c r="F20" s="146">
        <f>+D20</f>
        <v>107.9</v>
      </c>
      <c r="G20" s="161" t="s">
        <v>319</v>
      </c>
      <c r="H20" s="146">
        <f>+D20</f>
        <v>107.9</v>
      </c>
      <c r="I20" s="161" t="s">
        <v>319</v>
      </c>
      <c r="J20" s="146">
        <f>+D20</f>
        <v>107.9</v>
      </c>
      <c r="K20" s="141" t="s">
        <v>319</v>
      </c>
      <c r="L20" s="82"/>
      <c r="M20" s="81"/>
      <c r="N20" s="17"/>
    </row>
    <row r="21" spans="1:14" ht="12.75">
      <c r="A21" s="59" t="s">
        <v>100</v>
      </c>
      <c r="B21" s="14"/>
      <c r="C21" s="17"/>
      <c r="D21" s="146">
        <f>D16</f>
        <v>130.5</v>
      </c>
      <c r="E21" s="161" t="s">
        <v>319</v>
      </c>
      <c r="F21" s="146">
        <f>F16</f>
        <v>139.3</v>
      </c>
      <c r="G21" s="161" t="s">
        <v>319</v>
      </c>
      <c r="H21" s="146">
        <f>H16</f>
        <v>153.2</v>
      </c>
      <c r="I21" s="161" t="s">
        <v>319</v>
      </c>
      <c r="J21" s="146">
        <f>J16</f>
        <v>172.4</v>
      </c>
      <c r="K21" s="141" t="s">
        <v>319</v>
      </c>
      <c r="L21" s="82"/>
      <c r="M21" s="81"/>
      <c r="N21" s="17"/>
    </row>
    <row r="22" spans="1:14" ht="12.75">
      <c r="A22" s="59" t="s">
        <v>101</v>
      </c>
      <c r="B22" s="14"/>
      <c r="C22" s="17"/>
      <c r="D22" s="146">
        <v>5.65</v>
      </c>
      <c r="E22" s="161" t="s">
        <v>319</v>
      </c>
      <c r="F22" s="146">
        <v>5.9</v>
      </c>
      <c r="G22" s="161" t="s">
        <v>319</v>
      </c>
      <c r="H22" s="146">
        <v>7</v>
      </c>
      <c r="I22" s="161" t="s">
        <v>319</v>
      </c>
      <c r="J22" s="146">
        <v>7.7</v>
      </c>
      <c r="K22" s="141" t="s">
        <v>319</v>
      </c>
      <c r="L22" s="82"/>
      <c r="M22" s="81"/>
      <c r="N22" s="17"/>
    </row>
    <row r="23" spans="1:14" ht="12.75">
      <c r="A23" s="59" t="s">
        <v>102</v>
      </c>
      <c r="B23" s="14"/>
      <c r="C23" s="17"/>
      <c r="D23" s="80"/>
      <c r="E23" s="81"/>
      <c r="F23" s="80"/>
      <c r="G23" s="81"/>
      <c r="H23" s="80"/>
      <c r="I23" s="81"/>
      <c r="J23" s="80"/>
      <c r="K23" s="81"/>
      <c r="L23" s="80"/>
      <c r="M23" s="81"/>
      <c r="N23" s="17"/>
    </row>
    <row r="24" spans="1:14" ht="12.75">
      <c r="A24" s="4"/>
      <c r="B24" s="5"/>
      <c r="C24" s="5"/>
      <c r="D24" s="5"/>
      <c r="E24" s="5"/>
      <c r="F24" s="5"/>
      <c r="G24" s="5"/>
      <c r="H24" s="5"/>
      <c r="I24" s="5"/>
      <c r="J24" s="5"/>
      <c r="K24" s="5"/>
      <c r="L24" s="5"/>
      <c r="M24" s="5"/>
      <c r="N24" s="6"/>
    </row>
    <row r="25" spans="1:14" ht="12.75">
      <c r="A25" s="4"/>
      <c r="B25" s="5"/>
      <c r="C25" s="5"/>
      <c r="D25" s="5"/>
      <c r="E25" s="5"/>
      <c r="F25" s="5"/>
      <c r="G25" s="5"/>
      <c r="H25" s="5"/>
      <c r="I25" s="5"/>
      <c r="J25" s="5"/>
      <c r="K25" s="5"/>
      <c r="L25" s="5"/>
      <c r="M25" s="5"/>
      <c r="N25" s="6"/>
    </row>
    <row r="26" spans="1:14" ht="12.75">
      <c r="A26" s="30" t="s">
        <v>105</v>
      </c>
      <c r="B26" s="26" t="s">
        <v>118</v>
      </c>
      <c r="C26" s="5"/>
      <c r="D26" s="5"/>
      <c r="E26" s="5"/>
      <c r="F26" s="5"/>
      <c r="G26" s="5"/>
      <c r="H26" s="5"/>
      <c r="I26" s="5"/>
      <c r="J26" s="5"/>
      <c r="K26" s="5"/>
      <c r="L26" s="5"/>
      <c r="M26" s="5"/>
      <c r="N26" s="6"/>
    </row>
    <row r="27" spans="1:14" ht="12.75">
      <c r="A27" s="10" t="s">
        <v>119</v>
      </c>
      <c r="B27" s="26" t="s">
        <v>157</v>
      </c>
      <c r="C27" s="5"/>
      <c r="D27" s="5"/>
      <c r="E27" s="5"/>
      <c r="F27" s="5"/>
      <c r="G27" s="5"/>
      <c r="H27" s="5"/>
      <c r="I27" s="5"/>
      <c r="J27" s="5"/>
      <c r="K27" s="5"/>
      <c r="L27" s="5"/>
      <c r="M27" s="5"/>
      <c r="N27" s="6"/>
    </row>
    <row r="28" spans="1:14" ht="12.75">
      <c r="A28" s="30"/>
      <c r="B28" s="26" t="s">
        <v>328</v>
      </c>
      <c r="C28" s="5"/>
      <c r="D28" s="5"/>
      <c r="E28" s="5"/>
      <c r="F28" s="5"/>
      <c r="G28" s="5"/>
      <c r="H28" s="5"/>
      <c r="I28" s="5"/>
      <c r="J28" s="5"/>
      <c r="K28" s="5"/>
      <c r="L28" s="5"/>
      <c r="M28" s="5"/>
      <c r="N28" s="6"/>
    </row>
    <row r="29" spans="1:14" ht="12.75">
      <c r="A29" s="30"/>
      <c r="B29" s="26" t="s">
        <v>54</v>
      </c>
      <c r="C29" s="5"/>
      <c r="D29" s="5"/>
      <c r="E29" s="5"/>
      <c r="F29" s="5"/>
      <c r="G29" s="5"/>
      <c r="H29" s="5"/>
      <c r="I29" s="5"/>
      <c r="J29" s="5"/>
      <c r="K29" s="5"/>
      <c r="L29" s="5"/>
      <c r="M29" s="5"/>
      <c r="N29" s="6"/>
    </row>
    <row r="30" spans="1:14" ht="12.75">
      <c r="A30" s="30" t="s">
        <v>300</v>
      </c>
      <c r="B30" s="127" t="s">
        <v>120</v>
      </c>
      <c r="C30" s="5"/>
      <c r="D30" s="5"/>
      <c r="E30" s="5"/>
      <c r="F30" s="5"/>
      <c r="G30" s="5"/>
      <c r="H30" s="5"/>
      <c r="I30" s="5"/>
      <c r="J30" s="5"/>
      <c r="K30" s="5"/>
      <c r="L30" s="5"/>
      <c r="M30" s="5"/>
      <c r="N30" s="6"/>
    </row>
    <row r="31" spans="1:14" ht="12.75">
      <c r="A31" s="45" t="s">
        <v>266</v>
      </c>
      <c r="B31" s="57" t="s">
        <v>29</v>
      </c>
      <c r="C31" s="24"/>
      <c r="D31" s="24"/>
      <c r="E31" s="24"/>
      <c r="F31" s="24"/>
      <c r="G31" s="24"/>
      <c r="H31" s="24"/>
      <c r="I31" s="24"/>
      <c r="J31" s="24"/>
      <c r="K31" s="24"/>
      <c r="L31" s="24"/>
      <c r="M31" s="24"/>
      <c r="N31" s="29"/>
    </row>
    <row r="32" spans="1:14" ht="12.75">
      <c r="A32" s="30"/>
      <c r="B32" s="26" t="s">
        <v>121</v>
      </c>
      <c r="C32" s="5"/>
      <c r="D32" s="5"/>
      <c r="E32" s="5"/>
      <c r="F32" s="5"/>
      <c r="G32" s="5"/>
      <c r="H32" s="5"/>
      <c r="I32" s="5"/>
      <c r="J32" s="5"/>
      <c r="K32" s="5"/>
      <c r="L32" s="5"/>
      <c r="M32" s="5"/>
      <c r="N32" s="6"/>
    </row>
    <row r="33" spans="1:14" ht="12.75">
      <c r="A33" s="44"/>
      <c r="B33" s="26" t="s">
        <v>30</v>
      </c>
      <c r="C33" s="5"/>
      <c r="D33" s="5"/>
      <c r="E33" s="5"/>
      <c r="F33" s="5"/>
      <c r="G33" s="5"/>
      <c r="H33" s="5"/>
      <c r="I33" s="5"/>
      <c r="J33" s="5"/>
      <c r="K33" s="5"/>
      <c r="L33" s="5"/>
      <c r="M33" s="5"/>
      <c r="N33" s="6"/>
    </row>
    <row r="34" spans="1:14" ht="12.75">
      <c r="A34" s="30"/>
      <c r="B34" s="57" t="s">
        <v>343</v>
      </c>
      <c r="C34" s="5"/>
      <c r="D34" s="5"/>
      <c r="E34" s="5"/>
      <c r="F34" s="5"/>
      <c r="G34" s="5"/>
      <c r="H34" s="5"/>
      <c r="I34" s="5"/>
      <c r="J34" s="5"/>
      <c r="K34" s="5"/>
      <c r="L34" s="5"/>
      <c r="M34" s="5"/>
      <c r="N34" s="6"/>
    </row>
    <row r="35" spans="1:14" ht="12.75">
      <c r="A35" s="30"/>
      <c r="B35" s="57" t="s">
        <v>344</v>
      </c>
      <c r="C35" s="5"/>
      <c r="D35" s="5"/>
      <c r="E35" s="5"/>
      <c r="F35" s="5"/>
      <c r="G35" s="5"/>
      <c r="H35" s="5"/>
      <c r="I35" s="5"/>
      <c r="J35" s="5"/>
      <c r="K35" s="5"/>
      <c r="L35" s="5"/>
      <c r="M35" s="5"/>
      <c r="N35" s="6"/>
    </row>
    <row r="36" spans="1:14" ht="12.75">
      <c r="A36" s="30" t="s">
        <v>266</v>
      </c>
      <c r="B36" s="26" t="s">
        <v>332</v>
      </c>
      <c r="C36" s="5"/>
      <c r="D36" s="5"/>
      <c r="E36" s="5"/>
      <c r="F36" s="5"/>
      <c r="G36" s="5"/>
      <c r="H36" s="5"/>
      <c r="I36" s="5"/>
      <c r="J36" s="5"/>
      <c r="K36" s="5"/>
      <c r="L36" s="5"/>
      <c r="M36" s="5"/>
      <c r="N36" s="6"/>
    </row>
    <row r="37" spans="1:14" ht="12.75">
      <c r="A37" s="30"/>
      <c r="B37" s="26" t="s">
        <v>331</v>
      </c>
      <c r="C37" s="5"/>
      <c r="D37" s="5"/>
      <c r="E37" s="5"/>
      <c r="F37" s="5"/>
      <c r="G37" s="5"/>
      <c r="H37" s="5"/>
      <c r="I37" s="5"/>
      <c r="J37" s="5"/>
      <c r="K37" s="5"/>
      <c r="L37" s="5"/>
      <c r="M37" s="5"/>
      <c r="N37" s="6"/>
    </row>
    <row r="38" spans="1:14" ht="12.75">
      <c r="A38" s="30"/>
      <c r="B38" s="26" t="s">
        <v>122</v>
      </c>
      <c r="C38" s="5"/>
      <c r="D38" s="5"/>
      <c r="E38" s="5"/>
      <c r="F38" s="5"/>
      <c r="G38" s="5"/>
      <c r="H38" s="5"/>
      <c r="I38" s="5"/>
      <c r="J38" s="5"/>
      <c r="K38" s="5"/>
      <c r="L38" s="5"/>
      <c r="M38" s="5"/>
      <c r="N38" s="6"/>
    </row>
    <row r="39" spans="1:14" ht="12.75">
      <c r="A39" s="4"/>
      <c r="B39" s="5"/>
      <c r="C39" s="5"/>
      <c r="D39" s="5"/>
      <c r="E39" s="5"/>
      <c r="F39" s="5"/>
      <c r="G39" s="5"/>
      <c r="H39" s="5"/>
      <c r="I39" s="5"/>
      <c r="J39" s="5"/>
      <c r="K39" s="5"/>
      <c r="L39" s="5"/>
      <c r="M39" s="5"/>
      <c r="N39" s="6"/>
    </row>
    <row r="40" spans="1:14" ht="12.75">
      <c r="A40" s="4" t="s">
        <v>123</v>
      </c>
      <c r="B40" s="5"/>
      <c r="C40" s="5"/>
      <c r="D40" s="5"/>
      <c r="E40" s="5"/>
      <c r="F40" s="5"/>
      <c r="G40" s="5"/>
      <c r="H40" s="5"/>
      <c r="I40" s="5"/>
      <c r="J40" s="5"/>
      <c r="K40" s="5"/>
      <c r="L40" s="5"/>
      <c r="M40" s="5"/>
      <c r="N40" s="6"/>
    </row>
    <row r="41" spans="1:14" ht="12.75">
      <c r="A41" s="4"/>
      <c r="C41" s="5"/>
      <c r="D41" s="24"/>
      <c r="E41" s="24"/>
      <c r="F41" s="24"/>
      <c r="G41" s="24"/>
      <c r="H41" s="24"/>
      <c r="I41" s="24"/>
      <c r="J41" s="24"/>
      <c r="K41" s="24"/>
      <c r="L41" s="5"/>
      <c r="M41" s="5"/>
      <c r="N41" s="6"/>
    </row>
    <row r="42" spans="1:14" ht="12.75">
      <c r="A42" s="4"/>
      <c r="B42" s="135" t="s">
        <v>330</v>
      </c>
      <c r="C42" s="5"/>
      <c r="D42" s="5"/>
      <c r="E42" s="5"/>
      <c r="F42" s="5"/>
      <c r="G42" s="5"/>
      <c r="H42" s="5"/>
      <c r="I42" s="5"/>
      <c r="J42" s="5"/>
      <c r="K42" s="5"/>
      <c r="L42" s="5"/>
      <c r="M42" s="5"/>
      <c r="N42" s="6"/>
    </row>
    <row r="43" spans="1:14" ht="12.75">
      <c r="A43" s="4"/>
      <c r="B43" s="5" t="s">
        <v>329</v>
      </c>
      <c r="C43" s="5"/>
      <c r="D43" s="5"/>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4" t="s">
        <v>139</v>
      </c>
      <c r="B47" s="26" t="str">
        <f>+'Check Sheet'!$B$52</f>
        <v>Irmgard R. Wilcox</v>
      </c>
      <c r="C47" s="5"/>
      <c r="D47" s="5"/>
      <c r="E47" s="5"/>
      <c r="F47" s="5"/>
      <c r="G47" s="5"/>
      <c r="H47" s="5"/>
      <c r="I47" s="5"/>
      <c r="J47" s="5"/>
      <c r="K47" s="5"/>
      <c r="L47" s="5"/>
      <c r="M47" s="5"/>
      <c r="N47" s="6"/>
    </row>
    <row r="48" spans="1:14" ht="12.75">
      <c r="A48" s="4"/>
      <c r="B48" s="26"/>
      <c r="C48" s="5"/>
      <c r="D48" s="5"/>
      <c r="E48" s="5"/>
      <c r="F48" s="5"/>
      <c r="G48" s="5"/>
      <c r="H48" s="5"/>
      <c r="I48" s="5"/>
      <c r="J48" s="5"/>
      <c r="K48" s="5"/>
      <c r="L48" s="5"/>
      <c r="M48" s="5"/>
      <c r="N48" s="6"/>
    </row>
    <row r="49" spans="1:15" ht="12.75">
      <c r="A49" s="7" t="s">
        <v>138</v>
      </c>
      <c r="B49" s="120">
        <f>'Item 255, pg 34'!B48</f>
        <v>41075</v>
      </c>
      <c r="C49" s="8"/>
      <c r="D49" s="8"/>
      <c r="E49" s="8"/>
      <c r="F49" s="8"/>
      <c r="G49" s="8"/>
      <c r="H49" s="8"/>
      <c r="I49" s="8"/>
      <c r="J49" s="8"/>
      <c r="K49" s="8"/>
      <c r="L49" s="8" t="s">
        <v>133</v>
      </c>
      <c r="M49" s="8"/>
      <c r="N49" s="120">
        <f>'Item 255, pg 34'!M48</f>
        <v>41122</v>
      </c>
      <c r="O49" s="4"/>
    </row>
    <row r="50" spans="1:14" ht="12.75">
      <c r="A50" s="178" t="s">
        <v>131</v>
      </c>
      <c r="B50" s="179"/>
      <c r="C50" s="179"/>
      <c r="D50" s="179"/>
      <c r="E50" s="179"/>
      <c r="F50" s="179"/>
      <c r="G50" s="179"/>
      <c r="H50" s="179"/>
      <c r="I50" s="179"/>
      <c r="J50" s="179"/>
      <c r="K50" s="179"/>
      <c r="L50" s="179"/>
      <c r="M50" s="179"/>
      <c r="N50" s="180"/>
    </row>
    <row r="51" spans="1:14" ht="12.75">
      <c r="A51" s="4"/>
      <c r="B51" s="5"/>
      <c r="C51" s="5"/>
      <c r="D51" s="5"/>
      <c r="E51" s="5"/>
      <c r="F51" s="5"/>
      <c r="G51" s="5"/>
      <c r="H51" s="5"/>
      <c r="I51" s="5"/>
      <c r="J51" s="5"/>
      <c r="K51" s="5"/>
      <c r="L51" s="5"/>
      <c r="M51" s="5"/>
      <c r="N51" s="6"/>
    </row>
    <row r="52" spans="1:14" ht="12.75">
      <c r="A52" s="4" t="s">
        <v>137</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5">
    <mergeCell ref="A50:N50"/>
    <mergeCell ref="A7:N7"/>
    <mergeCell ref="A8:N8"/>
    <mergeCell ref="A9:N9"/>
    <mergeCell ref="D13:N13"/>
  </mergeCells>
  <printOptions horizontalCentered="1" verticalCentered="1"/>
  <pageMargins left="0.5" right="0.5" top="0.5" bottom="0.5" header="0.5" footer="0.5"/>
  <pageSetup fitToHeight="1" fitToWidth="1" horizontalDpi="600" verticalDpi="600" orientation="portrait" scale="79" r:id="rId1"/>
</worksheet>
</file>

<file path=xl/worksheets/sheet15.xml><?xml version="1.0" encoding="utf-8"?>
<worksheet xmlns="http://schemas.openxmlformats.org/spreadsheetml/2006/main" xmlns:r="http://schemas.openxmlformats.org/officeDocument/2006/relationships">
  <sheetPr>
    <pageSetUpPr fitToPage="1"/>
  </sheetPr>
  <dimension ref="A1:R52"/>
  <sheetViews>
    <sheetView zoomScalePageLayoutView="0" workbookViewId="0" topLeftCell="A19">
      <selection activeCell="B38" sqref="B38:F40"/>
    </sheetView>
  </sheetViews>
  <sheetFormatPr defaultColWidth="9.140625" defaultRowHeight="12.75"/>
  <cols>
    <col min="1" max="1" width="10.28125" style="0" customWidth="1"/>
    <col min="2" max="2" width="18.00390625" style="0" customWidth="1"/>
    <col min="3" max="3" width="3.421875" style="0" customWidth="1"/>
    <col min="4" max="4" width="12.28125" style="0" customWidth="1"/>
    <col min="5" max="5" width="4.57421875" style="0" bestFit="1" customWidth="1"/>
    <col min="6" max="6" width="11.140625" style="0" customWidth="1"/>
    <col min="7" max="7" width="3.7109375" style="0" customWidth="1"/>
    <col min="8" max="8" width="12.28125" style="0" customWidth="1"/>
    <col min="9" max="9" width="3.7109375" style="0" customWidth="1"/>
    <col min="10" max="10" width="12.28125" style="0" customWidth="1"/>
    <col min="11" max="11" width="4.421875" style="0" customWidth="1"/>
    <col min="12" max="12" width="8.7109375" style="0" customWidth="1"/>
    <col min="13" max="13" width="4.57421875" style="0" bestFit="1" customWidth="1"/>
    <col min="14" max="14" width="14.00390625" style="0" customWidth="1"/>
    <col min="15" max="15" width="4.421875" style="0" customWidth="1"/>
  </cols>
  <sheetData>
    <row r="1" spans="1:15" ht="12.75">
      <c r="A1" s="1"/>
      <c r="B1" s="2"/>
      <c r="C1" s="2"/>
      <c r="D1" s="2"/>
      <c r="E1" s="2"/>
      <c r="F1" s="2"/>
      <c r="G1" s="2"/>
      <c r="H1" s="2"/>
      <c r="I1" s="2"/>
      <c r="J1" s="2"/>
      <c r="K1" s="2"/>
      <c r="L1" s="2"/>
      <c r="M1" s="2"/>
      <c r="N1" s="2"/>
      <c r="O1" s="3"/>
    </row>
    <row r="2" spans="1:15" ht="12.75">
      <c r="A2" s="4" t="str">
        <f>'Item 260, pg 35'!A2</f>
        <v>Tariff No.</v>
      </c>
      <c r="B2" s="164">
        <f>'Item 260, pg 35'!B2</f>
        <v>8</v>
      </c>
      <c r="C2" s="5"/>
      <c r="D2" s="5"/>
      <c r="E2" s="5"/>
      <c r="F2" s="5"/>
      <c r="G2" s="13"/>
      <c r="H2" s="13"/>
      <c r="I2" s="13"/>
      <c r="J2" s="173" t="s">
        <v>266</v>
      </c>
      <c r="K2" s="173"/>
      <c r="L2" s="117">
        <v>1</v>
      </c>
      <c r="M2" s="173" t="s">
        <v>134</v>
      </c>
      <c r="N2" s="173"/>
      <c r="O2" s="101">
        <v>36</v>
      </c>
    </row>
    <row r="3" spans="1:15" ht="12.75">
      <c r="A3" s="4"/>
      <c r="B3" s="5"/>
      <c r="C3" s="5"/>
      <c r="D3" s="5"/>
      <c r="E3" s="5"/>
      <c r="F3" s="5"/>
      <c r="G3" s="5"/>
      <c r="H3" s="5"/>
      <c r="I3" s="5"/>
      <c r="J3" s="5"/>
      <c r="K3" s="5"/>
      <c r="L3" s="5"/>
      <c r="M3" s="5"/>
      <c r="N3" s="5"/>
      <c r="O3" s="6"/>
    </row>
    <row r="4" spans="1:15" ht="12.75">
      <c r="A4" s="4" t="s">
        <v>135</v>
      </c>
      <c r="B4" s="5"/>
      <c r="C4" s="5" t="str">
        <f>'Item 260, pg 35'!C4</f>
        <v>Harold LeMay Enterprises Inc. G-98</v>
      </c>
      <c r="D4" s="5"/>
      <c r="E4" s="5"/>
      <c r="F4" s="5"/>
      <c r="G4" s="5"/>
      <c r="H4" s="5"/>
      <c r="I4" s="5"/>
      <c r="J4" s="5"/>
      <c r="K4" s="5"/>
      <c r="L4" s="5"/>
      <c r="M4" s="5"/>
      <c r="N4" s="5"/>
      <c r="O4" s="6"/>
    </row>
    <row r="5" spans="1:15" ht="12.75">
      <c r="A5" s="7" t="s">
        <v>136</v>
      </c>
      <c r="B5" s="8"/>
      <c r="C5" s="8" t="str">
        <f>'Item 260, pg 35'!C5</f>
        <v>Pacific Disposal and Butlers Cove Refuse Service</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184" t="s">
        <v>345</v>
      </c>
      <c r="B7" s="177"/>
      <c r="C7" s="177"/>
      <c r="D7" s="177"/>
      <c r="E7" s="177"/>
      <c r="F7" s="177"/>
      <c r="G7" s="177"/>
      <c r="H7" s="177"/>
      <c r="I7" s="177"/>
      <c r="J7" s="177"/>
      <c r="K7" s="177"/>
      <c r="L7" s="177"/>
      <c r="M7" s="177"/>
      <c r="N7" s="177"/>
      <c r="O7" s="185"/>
    </row>
    <row r="8" spans="1:15" ht="12.75">
      <c r="A8" s="200" t="s">
        <v>189</v>
      </c>
      <c r="B8" s="173"/>
      <c r="C8" s="173"/>
      <c r="D8" s="173"/>
      <c r="E8" s="173"/>
      <c r="F8" s="173"/>
      <c r="G8" s="173"/>
      <c r="H8" s="173"/>
      <c r="I8" s="173"/>
      <c r="J8" s="173"/>
      <c r="K8" s="173"/>
      <c r="L8" s="173"/>
      <c r="M8" s="173"/>
      <c r="N8" s="173"/>
      <c r="O8" s="198"/>
    </row>
    <row r="9" spans="1:15" ht="12.75">
      <c r="A9" s="200" t="s">
        <v>117</v>
      </c>
      <c r="B9" s="173"/>
      <c r="C9" s="173"/>
      <c r="D9" s="173"/>
      <c r="E9" s="173"/>
      <c r="F9" s="173"/>
      <c r="G9" s="173"/>
      <c r="H9" s="173"/>
      <c r="I9" s="173"/>
      <c r="J9" s="173"/>
      <c r="K9" s="173"/>
      <c r="L9" s="173"/>
      <c r="M9" s="173"/>
      <c r="N9" s="173"/>
      <c r="O9" s="198"/>
    </row>
    <row r="10" spans="1:15" ht="12.75">
      <c r="A10" s="4"/>
      <c r="B10" s="5"/>
      <c r="C10" s="5"/>
      <c r="D10" s="5"/>
      <c r="E10" s="5"/>
      <c r="F10" s="5"/>
      <c r="G10" s="5"/>
      <c r="H10" s="5"/>
      <c r="I10" s="5"/>
      <c r="J10" s="5"/>
      <c r="K10" s="5"/>
      <c r="L10" s="5"/>
      <c r="M10" s="5"/>
      <c r="N10" s="5"/>
      <c r="O10" s="6"/>
    </row>
    <row r="11" spans="1:15" ht="12.75">
      <c r="A11" s="4" t="s">
        <v>250</v>
      </c>
      <c r="B11" s="12"/>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21"/>
      <c r="C13" s="11"/>
      <c r="D13" s="193" t="s">
        <v>94</v>
      </c>
      <c r="E13" s="196"/>
      <c r="F13" s="194"/>
      <c r="G13" s="196"/>
      <c r="H13" s="196"/>
      <c r="I13" s="196"/>
      <c r="J13" s="194"/>
      <c r="K13" s="196"/>
      <c r="L13" s="196"/>
      <c r="M13" s="196"/>
      <c r="N13" s="196"/>
      <c r="O13" s="195"/>
    </row>
    <row r="14" spans="1:16" ht="12.75">
      <c r="A14" s="72" t="s">
        <v>104</v>
      </c>
      <c r="B14" s="65"/>
      <c r="C14" s="66"/>
      <c r="D14" s="33" t="s">
        <v>55</v>
      </c>
      <c r="E14" s="34"/>
      <c r="F14" s="35" t="s">
        <v>191</v>
      </c>
      <c r="G14" s="34"/>
      <c r="H14" s="35" t="s">
        <v>190</v>
      </c>
      <c r="I14" s="35"/>
      <c r="J14" s="33" t="s">
        <v>51</v>
      </c>
      <c r="K14" s="34"/>
      <c r="L14" s="33" t="s">
        <v>56</v>
      </c>
      <c r="M14" s="34"/>
      <c r="N14" s="35" t="s">
        <v>52</v>
      </c>
      <c r="O14" s="35"/>
      <c r="P14" s="4"/>
    </row>
    <row r="15" spans="1:18" ht="12.75">
      <c r="A15" s="59" t="s">
        <v>113</v>
      </c>
      <c r="B15" s="14"/>
      <c r="C15" s="17"/>
      <c r="D15" s="143">
        <v>151</v>
      </c>
      <c r="E15" s="151" t="s">
        <v>319</v>
      </c>
      <c r="F15" s="146">
        <v>170</v>
      </c>
      <c r="G15" s="151" t="s">
        <v>319</v>
      </c>
      <c r="H15" s="146">
        <f>F15</f>
        <v>170</v>
      </c>
      <c r="I15" s="151" t="s">
        <v>319</v>
      </c>
      <c r="J15" s="143">
        <v>196.5</v>
      </c>
      <c r="K15" s="151" t="s">
        <v>319</v>
      </c>
      <c r="L15" s="143">
        <v>231.5</v>
      </c>
      <c r="M15" s="151" t="s">
        <v>319</v>
      </c>
      <c r="N15" s="146">
        <v>262</v>
      </c>
      <c r="O15" s="151" t="s">
        <v>319</v>
      </c>
      <c r="P15" s="4"/>
      <c r="R15" s="162"/>
    </row>
    <row r="16" spans="1:16" ht="12.75">
      <c r="A16" s="67" t="s">
        <v>98</v>
      </c>
      <c r="B16" s="14"/>
      <c r="C16" s="17"/>
      <c r="D16" s="143">
        <f>+D15</f>
        <v>151</v>
      </c>
      <c r="E16" s="151" t="s">
        <v>319</v>
      </c>
      <c r="F16" s="143">
        <f>+F15</f>
        <v>170</v>
      </c>
      <c r="G16" s="151" t="s">
        <v>319</v>
      </c>
      <c r="H16" s="143">
        <f>+H15</f>
        <v>170</v>
      </c>
      <c r="I16" s="151" t="s">
        <v>319</v>
      </c>
      <c r="J16" s="143">
        <f>+J15</f>
        <v>196.5</v>
      </c>
      <c r="K16" s="151" t="s">
        <v>319</v>
      </c>
      <c r="L16" s="143">
        <f>+L15</f>
        <v>231.5</v>
      </c>
      <c r="M16" s="151" t="s">
        <v>319</v>
      </c>
      <c r="N16" s="143">
        <f>+N15</f>
        <v>262</v>
      </c>
      <c r="O16" s="151" t="s">
        <v>319</v>
      </c>
      <c r="P16" s="4"/>
    </row>
    <row r="17" spans="1:16" ht="12.75">
      <c r="A17" s="67"/>
      <c r="B17" s="68"/>
      <c r="C17" s="69"/>
      <c r="D17" s="31"/>
      <c r="E17" s="17"/>
      <c r="F17" s="14"/>
      <c r="G17" s="17"/>
      <c r="H17" s="14"/>
      <c r="I17" s="14"/>
      <c r="J17" s="31"/>
      <c r="K17" s="17"/>
      <c r="L17" s="31"/>
      <c r="M17" s="17"/>
      <c r="N17" s="14"/>
      <c r="O17" s="8"/>
      <c r="P17" s="4"/>
    </row>
    <row r="18" spans="1:16" ht="12.75">
      <c r="A18" s="64" t="s">
        <v>99</v>
      </c>
      <c r="B18" s="14"/>
      <c r="C18" s="17"/>
      <c r="D18" s="70"/>
      <c r="E18" s="96"/>
      <c r="F18" s="70"/>
      <c r="G18" s="96"/>
      <c r="H18" s="70"/>
      <c r="I18" s="70"/>
      <c r="J18" s="95"/>
      <c r="K18" s="96"/>
      <c r="L18" s="95"/>
      <c r="M18" s="96"/>
      <c r="N18" s="70"/>
      <c r="O18" s="70"/>
      <c r="P18" s="4"/>
    </row>
    <row r="19" spans="1:16" ht="12.75">
      <c r="A19" s="59" t="s">
        <v>100</v>
      </c>
      <c r="B19" s="14"/>
      <c r="C19" s="17"/>
      <c r="D19" s="31" t="s">
        <v>211</v>
      </c>
      <c r="E19" s="17"/>
      <c r="F19" s="14" t="s">
        <v>211</v>
      </c>
      <c r="G19" s="17"/>
      <c r="H19" s="14" t="s">
        <v>211</v>
      </c>
      <c r="I19" s="14"/>
      <c r="J19" s="31" t="s">
        <v>211</v>
      </c>
      <c r="K19" s="17"/>
      <c r="L19" s="31" t="s">
        <v>211</v>
      </c>
      <c r="M19" s="17"/>
      <c r="N19" s="14" t="s">
        <v>211</v>
      </c>
      <c r="O19" s="14"/>
      <c r="P19" s="4"/>
    </row>
    <row r="20" spans="1:16" ht="12.75">
      <c r="A20" s="59"/>
      <c r="B20" s="14"/>
      <c r="C20" s="17"/>
      <c r="D20" s="31"/>
      <c r="E20" s="17"/>
      <c r="F20" s="14"/>
      <c r="G20" s="17"/>
      <c r="H20" s="14"/>
      <c r="I20" s="14"/>
      <c r="J20" s="31"/>
      <c r="K20" s="17"/>
      <c r="L20" s="14"/>
      <c r="M20" s="17"/>
      <c r="N20" s="14"/>
      <c r="O20" s="14"/>
      <c r="P20" s="4"/>
    </row>
    <row r="21" spans="1:16" ht="12.75">
      <c r="A21" s="4"/>
      <c r="B21" s="5"/>
      <c r="C21" s="5"/>
      <c r="D21" s="5"/>
      <c r="E21" s="5"/>
      <c r="F21" s="5"/>
      <c r="G21" s="5"/>
      <c r="H21" s="5"/>
      <c r="I21" s="5"/>
      <c r="J21" s="5"/>
      <c r="K21" s="5"/>
      <c r="L21" s="5"/>
      <c r="M21" s="5"/>
      <c r="N21" s="5"/>
      <c r="O21" s="5"/>
      <c r="P21" s="4"/>
    </row>
    <row r="22" spans="1:15" ht="12.75">
      <c r="A22" s="4"/>
      <c r="B22" s="5"/>
      <c r="C22" s="5"/>
      <c r="D22" s="5"/>
      <c r="E22" s="5"/>
      <c r="F22" s="5"/>
      <c r="G22" s="5"/>
      <c r="H22" s="5"/>
      <c r="I22" s="5"/>
      <c r="J22" s="5"/>
      <c r="K22" s="5"/>
      <c r="L22" s="5"/>
      <c r="M22" s="5"/>
      <c r="N22" s="5"/>
      <c r="O22" s="6"/>
    </row>
    <row r="23" spans="1:15" ht="12.75">
      <c r="A23" s="30" t="s">
        <v>105</v>
      </c>
      <c r="B23" s="26" t="s">
        <v>118</v>
      </c>
      <c r="C23" s="5"/>
      <c r="D23" s="5"/>
      <c r="E23" s="5"/>
      <c r="F23" s="5"/>
      <c r="G23" s="5"/>
      <c r="H23" s="5"/>
      <c r="I23" s="5"/>
      <c r="J23" s="5"/>
      <c r="K23" s="5"/>
      <c r="L23" s="5"/>
      <c r="M23" s="5"/>
      <c r="N23" s="5"/>
      <c r="O23" s="6"/>
    </row>
    <row r="24" spans="1:15" ht="12.75">
      <c r="A24" s="10" t="s">
        <v>119</v>
      </c>
      <c r="B24" s="26" t="s">
        <v>157</v>
      </c>
      <c r="C24" s="5"/>
      <c r="D24" s="5"/>
      <c r="E24" s="5"/>
      <c r="F24" s="5"/>
      <c r="G24" s="5"/>
      <c r="H24" s="5"/>
      <c r="I24" s="5"/>
      <c r="J24" s="5"/>
      <c r="K24" s="5"/>
      <c r="L24" s="5"/>
      <c r="M24" s="5"/>
      <c r="N24" s="5"/>
      <c r="O24" s="6"/>
    </row>
    <row r="25" spans="1:15" ht="12.75">
      <c r="A25" s="30"/>
      <c r="B25" s="26" t="s">
        <v>328</v>
      </c>
      <c r="C25" s="5"/>
      <c r="D25" s="5"/>
      <c r="E25" s="5"/>
      <c r="F25" s="5"/>
      <c r="G25" s="5"/>
      <c r="H25" s="5"/>
      <c r="I25" s="5"/>
      <c r="J25" s="5"/>
      <c r="K25" s="5"/>
      <c r="L25" s="5"/>
      <c r="M25" s="5"/>
      <c r="N25" s="5"/>
      <c r="O25" s="6"/>
    </row>
    <row r="26" spans="1:15" ht="12.75">
      <c r="A26" s="30"/>
      <c r="B26" s="26" t="s">
        <v>54</v>
      </c>
      <c r="C26" s="5"/>
      <c r="D26" s="5"/>
      <c r="E26" s="5"/>
      <c r="F26" s="5"/>
      <c r="G26" s="5"/>
      <c r="H26" s="5"/>
      <c r="I26" s="5"/>
      <c r="J26" s="5"/>
      <c r="K26" s="5"/>
      <c r="L26" s="5"/>
      <c r="M26" s="5"/>
      <c r="N26" s="5"/>
      <c r="O26" s="6"/>
    </row>
    <row r="27" spans="1:15" ht="12.75">
      <c r="A27" s="45" t="s">
        <v>300</v>
      </c>
      <c r="B27" s="127" t="s">
        <v>259</v>
      </c>
      <c r="C27" s="24"/>
      <c r="D27" s="24"/>
      <c r="E27" s="24"/>
      <c r="F27" s="24"/>
      <c r="G27" s="24"/>
      <c r="H27" s="24"/>
      <c r="I27" s="24"/>
      <c r="J27" s="24"/>
      <c r="K27" s="24"/>
      <c r="L27" s="24"/>
      <c r="M27" s="24"/>
      <c r="N27" s="24"/>
      <c r="O27" s="29"/>
    </row>
    <row r="28" spans="1:15" ht="12.75">
      <c r="A28" s="30"/>
      <c r="B28" s="26" t="s">
        <v>121</v>
      </c>
      <c r="C28" s="5"/>
      <c r="D28" s="5"/>
      <c r="E28" s="5"/>
      <c r="F28" s="5"/>
      <c r="G28" s="5"/>
      <c r="H28" s="5"/>
      <c r="I28" s="5"/>
      <c r="J28" s="5"/>
      <c r="K28" s="5"/>
      <c r="L28" s="5"/>
      <c r="M28" s="5"/>
      <c r="N28" s="5"/>
      <c r="O28" s="6"/>
    </row>
    <row r="29" spans="1:15" ht="12.75">
      <c r="A29" s="44"/>
      <c r="B29" s="26"/>
      <c r="C29" s="5"/>
      <c r="D29" s="5"/>
      <c r="E29" s="5"/>
      <c r="F29" s="5"/>
      <c r="G29" s="5"/>
      <c r="H29" s="5"/>
      <c r="I29" s="5"/>
      <c r="J29" s="5"/>
      <c r="K29" s="5"/>
      <c r="L29" s="5"/>
      <c r="M29" s="5"/>
      <c r="N29" s="5"/>
      <c r="O29" s="6"/>
    </row>
    <row r="30" spans="1:15" ht="12.75">
      <c r="A30" s="30"/>
      <c r="B30" s="26"/>
      <c r="C30" s="5"/>
      <c r="D30" s="5"/>
      <c r="E30" s="5"/>
      <c r="F30" s="5"/>
      <c r="G30" s="5"/>
      <c r="H30" s="5"/>
      <c r="I30" s="5"/>
      <c r="J30" s="5"/>
      <c r="K30" s="5"/>
      <c r="L30" s="5"/>
      <c r="M30" s="5"/>
      <c r="N30" s="5"/>
      <c r="O30" s="6"/>
    </row>
    <row r="31" spans="1:15" ht="12.75">
      <c r="A31" s="30" t="s">
        <v>266</v>
      </c>
      <c r="B31" s="26"/>
      <c r="C31" s="5"/>
      <c r="D31" s="5"/>
      <c r="E31" s="5"/>
      <c r="F31" s="5"/>
      <c r="G31" s="5"/>
      <c r="H31" s="5"/>
      <c r="I31" s="5"/>
      <c r="J31" s="5"/>
      <c r="K31" s="5"/>
      <c r="L31" s="5"/>
      <c r="M31" s="5"/>
      <c r="N31" s="5"/>
      <c r="O31" s="6"/>
    </row>
    <row r="32" spans="1:15" ht="12.75">
      <c r="A32" s="30"/>
      <c r="B32" s="26"/>
      <c r="C32" s="5"/>
      <c r="D32" s="5"/>
      <c r="E32" s="5"/>
      <c r="F32" s="5"/>
      <c r="G32" s="5"/>
      <c r="H32" s="5"/>
      <c r="I32" s="5"/>
      <c r="J32" s="5"/>
      <c r="K32" s="5"/>
      <c r="L32" s="5"/>
      <c r="M32" s="5"/>
      <c r="N32" s="5"/>
      <c r="O32" s="6"/>
    </row>
    <row r="33" spans="1:15" ht="12.75">
      <c r="A33" s="4" t="s">
        <v>123</v>
      </c>
      <c r="B33" s="5"/>
      <c r="C33" s="5"/>
      <c r="D33" s="5"/>
      <c r="E33" s="5"/>
      <c r="F33" s="5"/>
      <c r="G33" s="5"/>
      <c r="H33" s="5"/>
      <c r="I33" s="5"/>
      <c r="J33" s="5"/>
      <c r="K33" s="5"/>
      <c r="L33" s="5"/>
      <c r="M33" s="5"/>
      <c r="N33" s="5"/>
      <c r="O33" s="6"/>
    </row>
    <row r="34" spans="1:15" ht="12.75">
      <c r="A34" s="30"/>
      <c r="B34" s="26"/>
      <c r="C34" s="5"/>
      <c r="D34" s="5"/>
      <c r="E34" s="5"/>
      <c r="F34" s="5"/>
      <c r="G34" s="5"/>
      <c r="H34" s="5"/>
      <c r="I34" s="5"/>
      <c r="J34" s="5"/>
      <c r="K34" s="5"/>
      <c r="L34" s="5"/>
      <c r="M34" s="5"/>
      <c r="N34" s="5"/>
      <c r="O34" s="6"/>
    </row>
    <row r="35" spans="1:15" ht="12.75">
      <c r="A35" s="30"/>
      <c r="B35" s="135" t="s">
        <v>348</v>
      </c>
      <c r="C35" s="5"/>
      <c r="D35" s="5"/>
      <c r="E35" s="5"/>
      <c r="F35" s="5"/>
      <c r="G35" s="5"/>
      <c r="H35" s="5"/>
      <c r="I35" s="5"/>
      <c r="J35" s="5"/>
      <c r="K35" s="5"/>
      <c r="L35" s="5"/>
      <c r="M35" s="5"/>
      <c r="N35" s="5"/>
      <c r="O35" s="6"/>
    </row>
    <row r="36" spans="1:15" ht="12.75">
      <c r="A36" s="4"/>
      <c r="B36" s="5" t="s">
        <v>349</v>
      </c>
      <c r="C36" s="5"/>
      <c r="D36" s="5"/>
      <c r="E36" s="5"/>
      <c r="F36" s="5"/>
      <c r="G36" s="5"/>
      <c r="H36" s="5"/>
      <c r="I36" s="5"/>
      <c r="J36" s="5"/>
      <c r="K36" s="5"/>
      <c r="L36" s="5"/>
      <c r="M36" s="5"/>
      <c r="N36" s="5"/>
      <c r="O36" s="6"/>
    </row>
    <row r="37" spans="1:15" ht="12.75">
      <c r="A37" s="4"/>
      <c r="B37" s="5"/>
      <c r="C37" s="5"/>
      <c r="D37" s="5"/>
      <c r="E37" s="5"/>
      <c r="F37" s="5"/>
      <c r="G37" s="5"/>
      <c r="H37" s="5"/>
      <c r="I37" s="5"/>
      <c r="J37" s="5"/>
      <c r="K37" s="5"/>
      <c r="L37" s="5"/>
      <c r="M37" s="5"/>
      <c r="N37" s="5"/>
      <c r="O37" s="6"/>
    </row>
    <row r="38" spans="1:15" ht="12.75">
      <c r="A38" s="4"/>
      <c r="B38" s="5" t="s">
        <v>350</v>
      </c>
      <c r="C38" s="5"/>
      <c r="D38" s="5"/>
      <c r="E38" s="5"/>
      <c r="F38" s="5"/>
      <c r="G38" s="5"/>
      <c r="H38" s="5"/>
      <c r="I38" s="5"/>
      <c r="J38" s="5"/>
      <c r="K38" s="5"/>
      <c r="L38" s="5"/>
      <c r="M38" s="5"/>
      <c r="N38" s="5"/>
      <c r="O38" s="6"/>
    </row>
    <row r="39" spans="1:15" ht="12.75">
      <c r="A39" s="4"/>
      <c r="B39" s="5"/>
      <c r="C39" s="5"/>
      <c r="D39" s="5"/>
      <c r="E39" s="5"/>
      <c r="F39" s="5"/>
      <c r="G39" s="5"/>
      <c r="H39" s="5"/>
      <c r="I39" s="5"/>
      <c r="J39" s="5"/>
      <c r="K39" s="5"/>
      <c r="L39" s="5"/>
      <c r="M39" s="5"/>
      <c r="N39" s="5"/>
      <c r="O39" s="6"/>
    </row>
    <row r="40" spans="1:15" ht="12.75">
      <c r="A40" s="4"/>
      <c r="B40" s="5" t="s">
        <v>347</v>
      </c>
      <c r="C40" s="5"/>
      <c r="D40" s="5"/>
      <c r="E40" s="5"/>
      <c r="F40" s="5"/>
      <c r="G40" s="5"/>
      <c r="H40" s="5"/>
      <c r="I40" s="5"/>
      <c r="J40" s="5"/>
      <c r="K40" s="5"/>
      <c r="L40" s="5"/>
      <c r="M40" s="5"/>
      <c r="N40" s="5"/>
      <c r="O40" s="6"/>
    </row>
    <row r="41" spans="1:15" ht="12.75">
      <c r="A41" s="4"/>
      <c r="B41" s="5"/>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5"/>
      <c r="C43" s="5"/>
      <c r="D43" s="5"/>
      <c r="E43" s="5"/>
      <c r="F43" s="5"/>
      <c r="G43" s="5"/>
      <c r="H43" s="5"/>
      <c r="I43" s="5"/>
      <c r="J43" s="5"/>
      <c r="K43" s="5"/>
      <c r="L43" s="5"/>
      <c r="M43" s="5"/>
      <c r="N43" s="5"/>
      <c r="O43" s="6"/>
    </row>
    <row r="44" spans="1:15" ht="12.75">
      <c r="A44" s="4"/>
      <c r="B44" s="5"/>
      <c r="C44" s="5"/>
      <c r="D44" s="5"/>
      <c r="E44" s="5"/>
      <c r="F44" s="5"/>
      <c r="G44" s="5"/>
      <c r="H44" s="5"/>
      <c r="I44" s="5"/>
      <c r="J44" s="5"/>
      <c r="K44" s="5"/>
      <c r="L44" s="5"/>
      <c r="M44" s="5"/>
      <c r="N44" s="5"/>
      <c r="O44" s="6"/>
    </row>
    <row r="45" spans="1:15" ht="12.75">
      <c r="A45" s="7"/>
      <c r="B45" s="8"/>
      <c r="C45" s="8"/>
      <c r="D45" s="8"/>
      <c r="E45" s="8"/>
      <c r="F45" s="8"/>
      <c r="G45" s="8"/>
      <c r="H45" s="8"/>
      <c r="I45" s="8"/>
      <c r="J45" s="8"/>
      <c r="K45" s="8"/>
      <c r="L45" s="8"/>
      <c r="M45" s="8"/>
      <c r="N45" s="8"/>
      <c r="O45" s="9"/>
    </row>
    <row r="46" spans="1:15" ht="12.75">
      <c r="A46" s="4" t="s">
        <v>139</v>
      </c>
      <c r="B46" s="26" t="str">
        <f>+'Check Sheet'!$B$52</f>
        <v>Irmgard R. Wilcox</v>
      </c>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6" ht="12.75">
      <c r="A48" s="7" t="s">
        <v>138</v>
      </c>
      <c r="B48" s="118">
        <f>'Item 260, pg 35'!B49</f>
        <v>41075</v>
      </c>
      <c r="C48" s="8"/>
      <c r="D48" s="8"/>
      <c r="E48" s="8"/>
      <c r="F48" s="8"/>
      <c r="G48" s="8"/>
      <c r="H48" s="8"/>
      <c r="I48" s="8"/>
      <c r="J48" s="8"/>
      <c r="L48" s="8" t="s">
        <v>133</v>
      </c>
      <c r="M48" s="8"/>
      <c r="N48" s="77">
        <f>'Item 260, pg 35'!N49</f>
        <v>41122</v>
      </c>
      <c r="O48" s="77"/>
      <c r="P48" s="4"/>
    </row>
    <row r="49" spans="1:15" ht="12.75">
      <c r="A49" s="178" t="s">
        <v>131</v>
      </c>
      <c r="B49" s="179"/>
      <c r="C49" s="179"/>
      <c r="D49" s="179"/>
      <c r="E49" s="179"/>
      <c r="F49" s="179"/>
      <c r="G49" s="179"/>
      <c r="H49" s="179"/>
      <c r="I49" s="179"/>
      <c r="J49" s="179"/>
      <c r="K49" s="179"/>
      <c r="L49" s="179"/>
      <c r="M49" s="179"/>
      <c r="N49" s="179"/>
      <c r="O49" s="180"/>
    </row>
    <row r="50" spans="1:15" ht="12.75">
      <c r="A50" s="4"/>
      <c r="B50" s="5"/>
      <c r="C50" s="5"/>
      <c r="D50" s="5"/>
      <c r="E50" s="5"/>
      <c r="F50" s="5"/>
      <c r="G50" s="5"/>
      <c r="H50" s="5"/>
      <c r="I50" s="5"/>
      <c r="J50" s="5"/>
      <c r="K50" s="5"/>
      <c r="L50" s="5"/>
      <c r="M50" s="5"/>
      <c r="N50" s="5"/>
      <c r="O50" s="6"/>
    </row>
    <row r="51" spans="1:15" ht="12.75">
      <c r="A51" s="4" t="s">
        <v>192</v>
      </c>
      <c r="B51" s="5"/>
      <c r="C51" s="5"/>
      <c r="D51" s="5"/>
      <c r="E51" s="5"/>
      <c r="F51" s="5"/>
      <c r="G51" s="5"/>
      <c r="H51" s="5"/>
      <c r="I51" s="5"/>
      <c r="J51" s="5"/>
      <c r="K51" s="5"/>
      <c r="L51" s="5"/>
      <c r="M51" s="5"/>
      <c r="N51" s="5"/>
      <c r="O51" s="6"/>
    </row>
    <row r="52" spans="1:15" ht="12.75">
      <c r="A52" s="7"/>
      <c r="B52" s="8"/>
      <c r="C52" s="8"/>
      <c r="D52" s="8"/>
      <c r="E52" s="8"/>
      <c r="F52" s="8"/>
      <c r="G52" s="8"/>
      <c r="H52" s="8"/>
      <c r="I52" s="8"/>
      <c r="J52" s="8"/>
      <c r="K52" s="8"/>
      <c r="L52" s="8"/>
      <c r="M52" s="8"/>
      <c r="N52" s="8"/>
      <c r="O52" s="9"/>
    </row>
  </sheetData>
  <sheetProtection/>
  <mergeCells count="7">
    <mergeCell ref="J2:K2"/>
    <mergeCell ref="A49:O49"/>
    <mergeCell ref="A7:O7"/>
    <mergeCell ref="A8:O8"/>
    <mergeCell ref="A9:O9"/>
    <mergeCell ref="D13:O13"/>
    <mergeCell ref="M2:N2"/>
  </mergeCells>
  <printOptions horizontalCentered="1" verticalCentered="1"/>
  <pageMargins left="0.5" right="0.5" top="0.5" bottom="0.5" header="0.5" footer="0.5"/>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32">
      <selection activeCell="D47" sqref="D47"/>
    </sheetView>
  </sheetViews>
  <sheetFormatPr defaultColWidth="9.140625" defaultRowHeight="12.75"/>
  <cols>
    <col min="1" max="1" width="10.7109375" style="0" customWidth="1"/>
    <col min="2" max="2" width="17.00390625" style="0" customWidth="1"/>
    <col min="5" max="5" width="4.57421875" style="0" bestFit="1" customWidth="1"/>
    <col min="7" max="7" width="5.00390625" style="0" customWidth="1"/>
    <col min="9" max="9" width="5.7109375" style="0" customWidth="1"/>
    <col min="10" max="10" width="15.28125" style="0" customWidth="1"/>
    <col min="11" max="11" width="4.00390625" style="0" customWidth="1"/>
  </cols>
  <sheetData>
    <row r="1" spans="1:11" ht="12.75">
      <c r="A1" s="1"/>
      <c r="B1" s="2"/>
      <c r="C1" s="2"/>
      <c r="D1" s="2"/>
      <c r="E1" s="2"/>
      <c r="F1" s="2"/>
      <c r="G1" s="2"/>
      <c r="H1" s="2"/>
      <c r="I1" s="2"/>
      <c r="J1" s="2"/>
      <c r="K1" s="3"/>
    </row>
    <row r="2" spans="1:11" ht="12.75">
      <c r="A2" s="4" t="str">
        <f>'Item 260, pg 35'!A2</f>
        <v>Tariff No.</v>
      </c>
      <c r="B2" s="164">
        <f>'Item 275, pg 36'!B2</f>
        <v>8</v>
      </c>
      <c r="C2" s="5"/>
      <c r="D2" s="5"/>
      <c r="E2" s="5"/>
      <c r="F2" s="5"/>
      <c r="G2" s="11"/>
      <c r="H2" s="117">
        <v>1</v>
      </c>
      <c r="I2" s="203" t="s">
        <v>134</v>
      </c>
      <c r="J2" s="203"/>
      <c r="K2" s="101">
        <v>37</v>
      </c>
    </row>
    <row r="3" spans="1:11" ht="12.75">
      <c r="A3" s="4"/>
      <c r="B3" s="5"/>
      <c r="C3" s="5"/>
      <c r="D3" s="5"/>
      <c r="E3" s="5"/>
      <c r="F3" s="5"/>
      <c r="G3" s="5"/>
      <c r="H3" s="5"/>
      <c r="I3" s="5"/>
      <c r="J3" s="5"/>
      <c r="K3" s="6"/>
    </row>
    <row r="4" spans="1:11" ht="12.75">
      <c r="A4" s="4" t="s">
        <v>135</v>
      </c>
      <c r="B4" s="5"/>
      <c r="C4" s="5" t="str">
        <f>'Item 260, pg 35'!C4</f>
        <v>Harold LeMay Enterprises Inc. G-98</v>
      </c>
      <c r="D4" s="5"/>
      <c r="E4" s="5"/>
      <c r="F4" s="5"/>
      <c r="G4" s="5"/>
      <c r="H4" s="5"/>
      <c r="I4" s="5"/>
      <c r="J4" s="5"/>
      <c r="K4" s="6"/>
    </row>
    <row r="5" spans="1:11" ht="12.75">
      <c r="A5" s="7" t="s">
        <v>136</v>
      </c>
      <c r="B5" s="8"/>
      <c r="C5" s="8" t="str">
        <f>'Item 260, pg 35'!C5</f>
        <v>Pacific Disposal and Butlers Cove Refuse Service</v>
      </c>
      <c r="D5" s="8"/>
      <c r="E5" s="8"/>
      <c r="F5" s="8"/>
      <c r="G5" s="8"/>
      <c r="H5" s="8"/>
      <c r="I5" s="8"/>
      <c r="J5" s="8"/>
      <c r="K5" s="9"/>
    </row>
    <row r="6" spans="1:11" ht="12.75">
      <c r="A6" s="4"/>
      <c r="B6" s="5"/>
      <c r="C6" s="5"/>
      <c r="D6" s="5"/>
      <c r="E6" s="5"/>
      <c r="F6" s="5"/>
      <c r="G6" s="5"/>
      <c r="H6" s="5"/>
      <c r="I6" s="5"/>
      <c r="J6" s="5"/>
      <c r="K6" s="6"/>
    </row>
    <row r="7" spans="1:11" ht="12.75">
      <c r="A7" s="181" t="s">
        <v>346</v>
      </c>
      <c r="B7" s="177"/>
      <c r="C7" s="177"/>
      <c r="D7" s="177"/>
      <c r="E7" s="177"/>
      <c r="F7" s="177"/>
      <c r="G7" s="177"/>
      <c r="H7" s="177"/>
      <c r="I7" s="177"/>
      <c r="J7" s="177"/>
      <c r="K7" s="185"/>
    </row>
    <row r="8" spans="1:11" ht="12.75">
      <c r="A8" s="200" t="s">
        <v>189</v>
      </c>
      <c r="B8" s="173"/>
      <c r="C8" s="173"/>
      <c r="D8" s="173"/>
      <c r="E8" s="173"/>
      <c r="F8" s="173"/>
      <c r="G8" s="173"/>
      <c r="H8" s="173"/>
      <c r="I8" s="173"/>
      <c r="J8" s="173"/>
      <c r="K8" s="198"/>
    </row>
    <row r="9" spans="1:11" ht="12.75">
      <c r="A9" s="200" t="s">
        <v>117</v>
      </c>
      <c r="B9" s="173"/>
      <c r="C9" s="173"/>
      <c r="D9" s="173"/>
      <c r="E9" s="173"/>
      <c r="F9" s="173"/>
      <c r="G9" s="173"/>
      <c r="H9" s="173"/>
      <c r="I9" s="173"/>
      <c r="J9" s="173"/>
      <c r="K9" s="198"/>
    </row>
    <row r="10" spans="1:11" ht="12.75">
      <c r="A10" s="4"/>
      <c r="B10" s="5"/>
      <c r="C10" s="5"/>
      <c r="D10" s="5"/>
      <c r="E10" s="5"/>
      <c r="F10" s="5"/>
      <c r="G10" s="5"/>
      <c r="H10" s="5"/>
      <c r="I10" s="5"/>
      <c r="J10" s="5"/>
      <c r="K10" s="6"/>
    </row>
    <row r="11" spans="1:11" ht="12.75">
      <c r="A11" s="4" t="s">
        <v>250</v>
      </c>
      <c r="B11" s="12"/>
      <c r="C11" s="5"/>
      <c r="D11" s="5"/>
      <c r="E11" s="5"/>
      <c r="F11" s="5"/>
      <c r="G11" s="5"/>
      <c r="H11" s="5"/>
      <c r="I11" s="5"/>
      <c r="J11" s="5"/>
      <c r="K11" s="6"/>
    </row>
    <row r="12" spans="1:11" ht="12.75">
      <c r="A12" s="4"/>
      <c r="B12" s="5"/>
      <c r="C12" s="5"/>
      <c r="D12" s="5"/>
      <c r="E12" s="5"/>
      <c r="F12" s="5"/>
      <c r="G12" s="5"/>
      <c r="H12" s="5"/>
      <c r="I12" s="5"/>
      <c r="J12" s="5"/>
      <c r="K12" s="6"/>
    </row>
    <row r="13" spans="1:11" ht="12.75">
      <c r="A13" s="4"/>
      <c r="B13" s="21"/>
      <c r="C13" s="11"/>
      <c r="D13" s="193" t="s">
        <v>94</v>
      </c>
      <c r="E13" s="196"/>
      <c r="F13" s="194"/>
      <c r="G13" s="196"/>
      <c r="H13" s="196"/>
      <c r="I13" s="196"/>
      <c r="J13" s="196"/>
      <c r="K13" s="195"/>
    </row>
    <row r="14" spans="1:12" ht="12.75">
      <c r="A14" s="72" t="s">
        <v>104</v>
      </c>
      <c r="B14" s="65"/>
      <c r="C14" s="66"/>
      <c r="D14" s="33" t="s">
        <v>194</v>
      </c>
      <c r="E14" s="34"/>
      <c r="F14" s="35" t="s">
        <v>53</v>
      </c>
      <c r="G14" s="34"/>
      <c r="H14" s="33"/>
      <c r="I14" s="34"/>
      <c r="J14" s="35"/>
      <c r="K14" s="35"/>
      <c r="L14" s="4"/>
    </row>
    <row r="15" spans="1:12" ht="12.75">
      <c r="A15" s="59" t="s">
        <v>113</v>
      </c>
      <c r="B15" s="14"/>
      <c r="C15" s="17"/>
      <c r="D15" s="143">
        <v>278</v>
      </c>
      <c r="E15" s="151" t="s">
        <v>319</v>
      </c>
      <c r="F15" s="146">
        <v>296</v>
      </c>
      <c r="G15" s="81" t="s">
        <v>319</v>
      </c>
      <c r="H15" s="80">
        <v>0</v>
      </c>
      <c r="I15" s="81"/>
      <c r="J15" s="82">
        <v>0</v>
      </c>
      <c r="K15" s="82"/>
      <c r="L15" s="4"/>
    </row>
    <row r="16" spans="1:12" ht="12.75">
      <c r="A16" s="67" t="s">
        <v>98</v>
      </c>
      <c r="B16" s="14"/>
      <c r="C16" s="17"/>
      <c r="D16" s="143">
        <f>+D15</f>
        <v>278</v>
      </c>
      <c r="E16" s="151" t="s">
        <v>319</v>
      </c>
      <c r="F16" s="143">
        <f>+F15</f>
        <v>296</v>
      </c>
      <c r="G16" s="81" t="s">
        <v>319</v>
      </c>
      <c r="H16" s="80">
        <f>+H15</f>
        <v>0</v>
      </c>
      <c r="I16" s="81"/>
      <c r="J16" s="80">
        <f>+J15</f>
        <v>0</v>
      </c>
      <c r="K16" s="82"/>
      <c r="L16" s="4"/>
    </row>
    <row r="17" spans="1:12" ht="12.75">
      <c r="A17" s="67"/>
      <c r="B17" s="68"/>
      <c r="C17" s="69"/>
      <c r="D17" s="31"/>
      <c r="E17" s="17"/>
      <c r="F17" s="14"/>
      <c r="G17" s="17"/>
      <c r="H17" s="31"/>
      <c r="I17" s="17"/>
      <c r="J17" s="14"/>
      <c r="K17" s="8"/>
      <c r="L17" s="4"/>
    </row>
    <row r="18" spans="1:12" ht="12.75">
      <c r="A18" s="64" t="s">
        <v>99</v>
      </c>
      <c r="B18" s="14"/>
      <c r="C18" s="17"/>
      <c r="D18" s="70"/>
      <c r="E18" s="96"/>
      <c r="F18" s="70"/>
      <c r="G18" s="96"/>
      <c r="H18" s="95"/>
      <c r="I18" s="96"/>
      <c r="J18" s="70"/>
      <c r="K18" s="70"/>
      <c r="L18" s="4"/>
    </row>
    <row r="19" spans="1:12" ht="12.75">
      <c r="A19" s="59" t="s">
        <v>100</v>
      </c>
      <c r="B19" s="14"/>
      <c r="C19" s="17"/>
      <c r="D19" s="31" t="s">
        <v>211</v>
      </c>
      <c r="E19" s="17"/>
      <c r="F19" s="14" t="s">
        <v>211</v>
      </c>
      <c r="G19" s="17"/>
      <c r="H19" s="31" t="s">
        <v>211</v>
      </c>
      <c r="I19" s="17"/>
      <c r="J19" s="14" t="s">
        <v>211</v>
      </c>
      <c r="K19" s="14"/>
      <c r="L19" s="4"/>
    </row>
    <row r="20" spans="1:12" ht="12.75">
      <c r="A20" s="59"/>
      <c r="B20" s="14"/>
      <c r="C20" s="17"/>
      <c r="D20" s="31"/>
      <c r="E20" s="17"/>
      <c r="F20" s="14"/>
      <c r="G20" s="17"/>
      <c r="H20" s="14"/>
      <c r="I20" s="17"/>
      <c r="J20" s="14"/>
      <c r="K20" s="14"/>
      <c r="L20" s="4"/>
    </row>
    <row r="21" spans="1:12" ht="12.75">
      <c r="A21" s="4"/>
      <c r="B21" s="5"/>
      <c r="C21" s="5"/>
      <c r="D21" s="5"/>
      <c r="E21" s="5"/>
      <c r="F21" s="5"/>
      <c r="G21" s="5"/>
      <c r="H21" s="5"/>
      <c r="I21" s="5"/>
      <c r="J21" s="5"/>
      <c r="K21" s="5"/>
      <c r="L21" s="4"/>
    </row>
    <row r="22" spans="1:11" ht="12.75">
      <c r="A22" s="4"/>
      <c r="B22" s="5"/>
      <c r="C22" s="5"/>
      <c r="D22" s="5"/>
      <c r="E22" s="5"/>
      <c r="F22" s="5"/>
      <c r="G22" s="5"/>
      <c r="H22" s="5"/>
      <c r="I22" s="5"/>
      <c r="J22" s="5"/>
      <c r="K22" s="6"/>
    </row>
    <row r="23" spans="1:11" ht="12.75">
      <c r="A23" s="30" t="s">
        <v>105</v>
      </c>
      <c r="B23" s="26" t="s">
        <v>118</v>
      </c>
      <c r="C23" s="5"/>
      <c r="D23" s="5"/>
      <c r="E23" s="5"/>
      <c r="F23" s="5"/>
      <c r="G23" s="5"/>
      <c r="H23" s="5"/>
      <c r="I23" s="5"/>
      <c r="J23" s="5"/>
      <c r="K23" s="6"/>
    </row>
    <row r="24" spans="1:11" ht="12.75">
      <c r="A24" s="10" t="s">
        <v>119</v>
      </c>
      <c r="B24" s="26" t="s">
        <v>157</v>
      </c>
      <c r="C24" s="5"/>
      <c r="D24" s="5"/>
      <c r="E24" s="5"/>
      <c r="F24" s="5"/>
      <c r="G24" s="5"/>
      <c r="H24" s="5"/>
      <c r="I24" s="5"/>
      <c r="J24" s="5"/>
      <c r="K24" s="6"/>
    </row>
    <row r="25" spans="1:11" ht="12.75">
      <c r="A25" s="30"/>
      <c r="B25" s="26" t="s">
        <v>328</v>
      </c>
      <c r="C25" s="5"/>
      <c r="D25" s="5"/>
      <c r="E25" s="5"/>
      <c r="F25" s="5"/>
      <c r="G25" s="5"/>
      <c r="H25" s="5"/>
      <c r="I25" s="5"/>
      <c r="J25" s="5"/>
      <c r="K25" s="6"/>
    </row>
    <row r="26" spans="1:11" ht="12.75">
      <c r="A26" s="30"/>
      <c r="B26" s="26" t="s">
        <v>54</v>
      </c>
      <c r="C26" s="5"/>
      <c r="D26" s="5"/>
      <c r="E26" s="5"/>
      <c r="F26" s="5"/>
      <c r="G26" s="5"/>
      <c r="H26" s="5"/>
      <c r="I26" s="5"/>
      <c r="J26" s="5"/>
      <c r="K26" s="6"/>
    </row>
    <row r="27" spans="1:11" ht="12.75">
      <c r="A27" s="45" t="s">
        <v>300</v>
      </c>
      <c r="B27" s="127" t="s">
        <v>259</v>
      </c>
      <c r="C27" s="24"/>
      <c r="D27" s="24"/>
      <c r="E27" s="24"/>
      <c r="F27" s="24"/>
      <c r="G27" s="24"/>
      <c r="H27" s="24"/>
      <c r="I27" s="24"/>
      <c r="J27" s="24"/>
      <c r="K27" s="29"/>
    </row>
    <row r="28" spans="1:11" ht="12.75">
      <c r="A28" s="30"/>
      <c r="B28" s="26" t="s">
        <v>121</v>
      </c>
      <c r="C28" s="5"/>
      <c r="D28" s="5"/>
      <c r="E28" s="5"/>
      <c r="F28" s="5"/>
      <c r="G28" s="5"/>
      <c r="H28" s="5"/>
      <c r="I28" s="5"/>
      <c r="J28" s="5"/>
      <c r="K28" s="6"/>
    </row>
    <row r="29" spans="1:11" ht="12.75">
      <c r="A29" s="44"/>
      <c r="B29" s="26"/>
      <c r="C29" s="5"/>
      <c r="D29" s="5"/>
      <c r="E29" s="5"/>
      <c r="F29" s="5"/>
      <c r="G29" s="5"/>
      <c r="H29" s="5"/>
      <c r="I29" s="5"/>
      <c r="J29" s="5"/>
      <c r="K29" s="6"/>
    </row>
    <row r="30" spans="1:11" ht="12.75">
      <c r="A30" s="30"/>
      <c r="B30" s="26"/>
      <c r="C30" s="5"/>
      <c r="D30" s="5"/>
      <c r="E30" s="5"/>
      <c r="F30" s="5"/>
      <c r="G30" s="5"/>
      <c r="H30" s="5"/>
      <c r="I30" s="5"/>
      <c r="J30" s="5"/>
      <c r="K30" s="6"/>
    </row>
    <row r="31" spans="1:11" ht="12.75">
      <c r="A31" s="30" t="s">
        <v>266</v>
      </c>
      <c r="B31" s="26"/>
      <c r="C31" s="5"/>
      <c r="D31" s="5"/>
      <c r="E31" s="5"/>
      <c r="F31" s="5"/>
      <c r="G31" s="5"/>
      <c r="H31" s="5"/>
      <c r="I31" s="5"/>
      <c r="J31" s="5"/>
      <c r="K31" s="6"/>
    </row>
    <row r="32" spans="1:11" ht="12.75">
      <c r="A32" s="30"/>
      <c r="B32" s="26"/>
      <c r="C32" s="5"/>
      <c r="D32" s="5"/>
      <c r="E32" s="5"/>
      <c r="F32" s="5"/>
      <c r="G32" s="5"/>
      <c r="H32" s="5"/>
      <c r="I32" s="5"/>
      <c r="J32" s="5"/>
      <c r="K32" s="6"/>
    </row>
    <row r="33" spans="1:11" ht="12.75">
      <c r="A33" s="4" t="s">
        <v>123</v>
      </c>
      <c r="B33" s="5"/>
      <c r="C33" s="5"/>
      <c r="D33" s="5"/>
      <c r="E33" s="5"/>
      <c r="F33" s="5"/>
      <c r="G33" s="5"/>
      <c r="H33" s="5"/>
      <c r="I33" s="5"/>
      <c r="J33" s="5"/>
      <c r="K33" s="6"/>
    </row>
    <row r="34" spans="1:11" ht="12.75">
      <c r="A34" s="30"/>
      <c r="B34" s="26"/>
      <c r="C34" s="5"/>
      <c r="D34" s="5"/>
      <c r="E34" s="5"/>
      <c r="F34" s="5"/>
      <c r="G34" s="5"/>
      <c r="H34" s="5"/>
      <c r="I34" s="5"/>
      <c r="J34" s="5"/>
      <c r="K34" s="6"/>
    </row>
    <row r="35" spans="1:11" ht="12.75">
      <c r="A35" s="30"/>
      <c r="B35" s="135" t="s">
        <v>348</v>
      </c>
      <c r="C35" s="5"/>
      <c r="D35" s="5"/>
      <c r="E35" s="5"/>
      <c r="F35" s="5"/>
      <c r="G35" s="5"/>
      <c r="H35" s="5"/>
      <c r="I35" s="5"/>
      <c r="J35" s="5"/>
      <c r="K35" s="6"/>
    </row>
    <row r="36" spans="1:11" ht="12.75">
      <c r="A36" s="4"/>
      <c r="B36" s="5" t="s">
        <v>349</v>
      </c>
      <c r="C36" s="5"/>
      <c r="D36" s="5"/>
      <c r="E36" s="5"/>
      <c r="F36" s="5"/>
      <c r="G36" s="5"/>
      <c r="H36" s="5"/>
      <c r="I36" s="5"/>
      <c r="J36" s="5"/>
      <c r="K36" s="6"/>
    </row>
    <row r="37" spans="1:11" ht="12.75">
      <c r="A37" s="4"/>
      <c r="B37" s="5"/>
      <c r="C37" s="5"/>
      <c r="D37" s="5"/>
      <c r="E37" s="5"/>
      <c r="F37" s="5"/>
      <c r="G37" s="5"/>
      <c r="H37" s="5"/>
      <c r="I37" s="5"/>
      <c r="J37" s="5"/>
      <c r="K37" s="6"/>
    </row>
    <row r="38" spans="1:11" ht="12.75">
      <c r="A38" s="4"/>
      <c r="B38" s="5" t="s">
        <v>350</v>
      </c>
      <c r="C38" s="5"/>
      <c r="D38" s="5"/>
      <c r="E38" s="5"/>
      <c r="F38" s="5"/>
      <c r="G38" s="5"/>
      <c r="H38" s="5"/>
      <c r="I38" s="5"/>
      <c r="J38" s="5"/>
      <c r="K38" s="6"/>
    </row>
    <row r="39" spans="1:11" ht="12.75">
      <c r="A39" s="4"/>
      <c r="B39" s="5"/>
      <c r="C39" s="5"/>
      <c r="D39" s="5"/>
      <c r="E39" s="5"/>
      <c r="F39" s="5"/>
      <c r="G39" s="5"/>
      <c r="H39" s="5"/>
      <c r="I39" s="5"/>
      <c r="J39" s="5"/>
      <c r="K39" s="6"/>
    </row>
    <row r="40" spans="1:11" ht="12.75">
      <c r="A40" s="4"/>
      <c r="B40" s="5" t="s">
        <v>347</v>
      </c>
      <c r="C40" s="5"/>
      <c r="D40" s="5"/>
      <c r="E40" s="5"/>
      <c r="F40" s="5"/>
      <c r="G40" s="5"/>
      <c r="H40" s="5"/>
      <c r="I40" s="5"/>
      <c r="J40" s="5"/>
      <c r="K40" s="6"/>
    </row>
    <row r="41" spans="1:11" ht="12.75">
      <c r="A41" s="4"/>
      <c r="B41" s="5"/>
      <c r="C41" s="5"/>
      <c r="D41" s="24"/>
      <c r="E41" s="24"/>
      <c r="F41" s="24"/>
      <c r="G41" s="24"/>
      <c r="H41" s="5"/>
      <c r="I41" s="5"/>
      <c r="J41" s="5"/>
      <c r="K41" s="6"/>
    </row>
    <row r="42" spans="1:11" ht="12.75">
      <c r="A42" s="4"/>
      <c r="B42" s="5"/>
      <c r="C42" s="5"/>
      <c r="D42" s="24"/>
      <c r="E42" s="24"/>
      <c r="F42" s="24"/>
      <c r="G42" s="24"/>
      <c r="H42" s="5"/>
      <c r="I42" s="5"/>
      <c r="J42" s="5"/>
      <c r="K42" s="6"/>
    </row>
    <row r="43" spans="1:11" ht="12.75">
      <c r="A43" s="4"/>
      <c r="B43" s="5"/>
      <c r="C43" s="5"/>
      <c r="D43" s="24"/>
      <c r="E43" s="24"/>
      <c r="F43" s="24"/>
      <c r="G43" s="24"/>
      <c r="H43" s="5"/>
      <c r="I43" s="5"/>
      <c r="J43" s="5"/>
      <c r="K43" s="6"/>
    </row>
    <row r="44" spans="1:11" ht="12.75">
      <c r="A44" s="4"/>
      <c r="B44" s="5"/>
      <c r="C44" s="5"/>
      <c r="D44" s="24"/>
      <c r="E44" s="24"/>
      <c r="F44" s="24"/>
      <c r="G44" s="24"/>
      <c r="H44" s="5"/>
      <c r="I44" s="5"/>
      <c r="J44" s="5"/>
      <c r="K44" s="6"/>
    </row>
    <row r="45" spans="1:11" ht="12.75">
      <c r="A45" s="4"/>
      <c r="B45" s="5"/>
      <c r="C45" s="5"/>
      <c r="D45" s="24"/>
      <c r="E45" s="24"/>
      <c r="F45" s="24"/>
      <c r="G45" s="24"/>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4"/>
      <c r="B48" s="5"/>
      <c r="C48" s="5"/>
      <c r="D48" s="5"/>
      <c r="E48" s="5"/>
      <c r="F48" s="5"/>
      <c r="G48" s="5"/>
      <c r="H48" s="5"/>
      <c r="I48" s="5"/>
      <c r="J48" s="5"/>
      <c r="K48" s="6"/>
    </row>
    <row r="49" spans="1:11" ht="12.75">
      <c r="A49" s="4"/>
      <c r="B49" s="5"/>
      <c r="C49" s="5"/>
      <c r="D49" s="5"/>
      <c r="E49" s="5"/>
      <c r="F49" s="5"/>
      <c r="G49" s="5"/>
      <c r="H49" s="5"/>
      <c r="I49" s="5"/>
      <c r="J49" s="5"/>
      <c r="K49" s="6"/>
    </row>
    <row r="50" spans="1:11" ht="12.75">
      <c r="A50" s="4"/>
      <c r="B50" s="5"/>
      <c r="C50" s="5"/>
      <c r="D50" s="5"/>
      <c r="E50" s="5"/>
      <c r="F50" s="5"/>
      <c r="G50" s="5"/>
      <c r="H50" s="5"/>
      <c r="I50" s="5"/>
      <c r="J50" s="5"/>
      <c r="K50" s="6"/>
    </row>
    <row r="51" spans="1:11" ht="12.75">
      <c r="A51" s="4"/>
      <c r="B51" s="5"/>
      <c r="C51" s="5"/>
      <c r="D51" s="5"/>
      <c r="E51" s="5"/>
      <c r="F51" s="5"/>
      <c r="G51" s="5"/>
      <c r="H51" s="5"/>
      <c r="I51" s="5"/>
      <c r="J51" s="5"/>
      <c r="K51" s="6"/>
    </row>
    <row r="52" spans="1:11" ht="12.75">
      <c r="A52" s="7"/>
      <c r="B52" s="8"/>
      <c r="C52" s="8"/>
      <c r="D52" s="8"/>
      <c r="E52" s="8"/>
      <c r="F52" s="8"/>
      <c r="G52" s="8"/>
      <c r="H52" s="8"/>
      <c r="I52" s="8"/>
      <c r="J52" s="8"/>
      <c r="K52" s="9"/>
    </row>
    <row r="53" spans="1:11" ht="12.75">
      <c r="A53" s="4" t="s">
        <v>139</v>
      </c>
      <c r="B53" s="26" t="str">
        <f>+'Check Sheet'!$B$52</f>
        <v>Irmgard R. Wilcox</v>
      </c>
      <c r="C53" s="5"/>
      <c r="D53" s="5"/>
      <c r="E53" s="5"/>
      <c r="F53" s="5"/>
      <c r="G53" s="5"/>
      <c r="H53" s="5"/>
      <c r="I53" s="5"/>
      <c r="J53" s="5"/>
      <c r="K53" s="6"/>
    </row>
    <row r="54" spans="1:11" ht="12.75">
      <c r="A54" s="4"/>
      <c r="B54" s="5"/>
      <c r="C54" s="5"/>
      <c r="D54" s="5"/>
      <c r="E54" s="5"/>
      <c r="F54" s="5"/>
      <c r="G54" s="5"/>
      <c r="H54" s="5"/>
      <c r="I54" s="5"/>
      <c r="J54" s="5"/>
      <c r="K54" s="6"/>
    </row>
    <row r="55" spans="1:12" ht="12.75">
      <c r="A55" s="7" t="s">
        <v>138</v>
      </c>
      <c r="B55" s="118">
        <f>'Item 260, pg 35'!B49</f>
        <v>41075</v>
      </c>
      <c r="C55" s="8"/>
      <c r="D55" s="8"/>
      <c r="E55" s="8"/>
      <c r="F55" s="8"/>
      <c r="I55" s="117" t="s">
        <v>133</v>
      </c>
      <c r="J55" s="77">
        <f>'Item 260, pg 35'!N49</f>
        <v>41122</v>
      </c>
      <c r="K55" s="77"/>
      <c r="L55" s="4"/>
    </row>
    <row r="56" spans="1:11" ht="12.75">
      <c r="A56" s="178" t="s">
        <v>131</v>
      </c>
      <c r="B56" s="179"/>
      <c r="C56" s="179"/>
      <c r="D56" s="179"/>
      <c r="E56" s="179"/>
      <c r="F56" s="179"/>
      <c r="G56" s="179"/>
      <c r="H56" s="179"/>
      <c r="I56" s="179"/>
      <c r="J56" s="179"/>
      <c r="K56" s="180"/>
    </row>
    <row r="57" spans="1:11" ht="12.75">
      <c r="A57" s="4"/>
      <c r="B57" s="5"/>
      <c r="C57" s="5"/>
      <c r="D57" s="5"/>
      <c r="E57" s="5"/>
      <c r="F57" s="5"/>
      <c r="G57" s="5"/>
      <c r="H57" s="5"/>
      <c r="I57" s="5"/>
      <c r="J57" s="5"/>
      <c r="K57" s="6"/>
    </row>
    <row r="58" spans="1:12" ht="12.75">
      <c r="A58" s="4" t="s">
        <v>193</v>
      </c>
      <c r="B58" s="5"/>
      <c r="C58" s="5"/>
      <c r="D58" s="5"/>
      <c r="E58" s="5"/>
      <c r="F58" s="5"/>
      <c r="G58" s="5"/>
      <c r="H58" s="5"/>
      <c r="I58" s="5"/>
      <c r="J58" s="5"/>
      <c r="K58" s="6"/>
      <c r="L58" s="4"/>
    </row>
    <row r="59" spans="1:11" ht="12.75">
      <c r="A59" s="7"/>
      <c r="B59" s="8"/>
      <c r="C59" s="8"/>
      <c r="D59" s="8"/>
      <c r="E59" s="8"/>
      <c r="F59" s="8"/>
      <c r="G59" s="8"/>
      <c r="H59" s="8"/>
      <c r="I59" s="8"/>
      <c r="J59" s="8"/>
      <c r="K59" s="9"/>
    </row>
  </sheetData>
  <sheetProtection/>
  <mergeCells count="6">
    <mergeCell ref="A9:K9"/>
    <mergeCell ref="D13:K13"/>
    <mergeCell ref="A56:K56"/>
    <mergeCell ref="I2:J2"/>
    <mergeCell ref="A7:K7"/>
    <mergeCell ref="A8:K8"/>
  </mergeCells>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B9" sqref="B9"/>
    </sheetView>
  </sheetViews>
  <sheetFormatPr defaultColWidth="9.140625" defaultRowHeight="12.75"/>
  <cols>
    <col min="1" max="1" width="11.00390625" style="0" customWidth="1"/>
    <col min="2" max="2" width="17.421875" style="0" customWidth="1"/>
    <col min="10" max="10" width="14.421875" style="0" customWidth="1"/>
  </cols>
  <sheetData>
    <row r="1" spans="1:10" ht="12.75">
      <c r="A1" s="1"/>
      <c r="B1" s="2"/>
      <c r="C1" s="2"/>
      <c r="D1" s="2"/>
      <c r="E1" s="2"/>
      <c r="F1" s="2"/>
      <c r="G1" s="2"/>
      <c r="H1" s="2"/>
      <c r="I1" s="2"/>
      <c r="J1" s="3"/>
    </row>
    <row r="2" spans="1:10" ht="12.75">
      <c r="A2" s="4" t="str">
        <f>'Check Sheet'!A2</f>
        <v>Tariff No.</v>
      </c>
      <c r="B2" s="164">
        <f>'Check Sheet'!B2</f>
        <v>8</v>
      </c>
      <c r="C2" s="5"/>
      <c r="D2" s="5"/>
      <c r="E2" s="5"/>
      <c r="F2" s="5"/>
      <c r="G2" s="117">
        <v>1</v>
      </c>
      <c r="H2" s="173" t="s">
        <v>134</v>
      </c>
      <c r="I2" s="173"/>
      <c r="J2" s="101">
        <v>15</v>
      </c>
    </row>
    <row r="3" spans="1:10" ht="12.75">
      <c r="A3" s="4"/>
      <c r="B3" s="5"/>
      <c r="C3" s="5"/>
      <c r="D3" s="5"/>
      <c r="E3" s="5"/>
      <c r="F3" s="5"/>
      <c r="G3" s="5"/>
      <c r="H3" s="5"/>
      <c r="I3" s="5"/>
      <c r="J3" s="6"/>
    </row>
    <row r="4" spans="1:10" ht="12.75">
      <c r="A4" s="4" t="s">
        <v>135</v>
      </c>
      <c r="B4" s="5"/>
      <c r="C4" s="5" t="str">
        <f>'Check Sheet'!C4</f>
        <v>Harold LeMay Enterprises Inc. G-98</v>
      </c>
      <c r="D4" s="5"/>
      <c r="E4" s="5"/>
      <c r="F4" s="5"/>
      <c r="G4" s="5"/>
      <c r="H4" s="5"/>
      <c r="I4" s="5"/>
      <c r="J4" s="6"/>
    </row>
    <row r="5" spans="1:10" ht="12.75">
      <c r="A5" s="7" t="s">
        <v>136</v>
      </c>
      <c r="B5" s="8"/>
      <c r="C5" s="8" t="str">
        <f>'Check Sheet'!C5</f>
        <v>Pacific Disposal and Butlers Cove Refuse Service</v>
      </c>
      <c r="D5" s="8"/>
      <c r="E5" s="8"/>
      <c r="F5" s="8"/>
      <c r="G5" s="8"/>
      <c r="H5" s="8"/>
      <c r="I5" s="8"/>
      <c r="J5" s="9"/>
    </row>
    <row r="6" spans="1:10" ht="12.75">
      <c r="A6" s="4"/>
      <c r="B6" s="5"/>
      <c r="C6" s="5"/>
      <c r="D6" s="5"/>
      <c r="E6" s="5"/>
      <c r="F6" s="5"/>
      <c r="G6" s="5"/>
      <c r="H6" s="5"/>
      <c r="I6" s="5"/>
      <c r="J6" s="6"/>
    </row>
    <row r="7" spans="1:10" ht="12.75">
      <c r="A7" s="181" t="s">
        <v>195</v>
      </c>
      <c r="B7" s="182"/>
      <c r="C7" s="182"/>
      <c r="D7" s="182"/>
      <c r="E7" s="182"/>
      <c r="F7" s="182"/>
      <c r="G7" s="182"/>
      <c r="H7" s="182"/>
      <c r="I7" s="182"/>
      <c r="J7" s="183"/>
    </row>
    <row r="8" spans="1:10" ht="12.75">
      <c r="A8" s="4"/>
      <c r="B8" s="5"/>
      <c r="C8" s="5"/>
      <c r="D8" s="5"/>
      <c r="E8" s="5"/>
      <c r="F8" s="5"/>
      <c r="G8" s="5"/>
      <c r="H8" s="5"/>
      <c r="I8" s="5"/>
      <c r="J8" s="6"/>
    </row>
    <row r="9" spans="1:10" ht="12.75">
      <c r="A9" s="99" t="s">
        <v>213</v>
      </c>
      <c r="C9" s="5"/>
      <c r="D9" s="5"/>
      <c r="E9" s="5"/>
      <c r="F9" s="5"/>
      <c r="G9" s="5"/>
      <c r="H9" s="5"/>
      <c r="I9" s="5"/>
      <c r="J9" s="6"/>
    </row>
    <row r="10" spans="1:10" ht="12.75">
      <c r="A10" s="4" t="s">
        <v>66</v>
      </c>
      <c r="B10" s="12"/>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
      <c r="E13" s="21"/>
      <c r="F13" s="11"/>
      <c r="G13" s="5"/>
      <c r="H13" s="21"/>
      <c r="I13" s="11"/>
      <c r="J13" s="6"/>
    </row>
    <row r="14" spans="1:10" ht="12.75">
      <c r="A14" s="4"/>
      <c r="B14" s="21"/>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5"/>
      <c r="B18" s="24"/>
      <c r="C18" s="24"/>
      <c r="D18" s="24"/>
      <c r="E18" s="24"/>
      <c r="F18" s="24"/>
      <c r="G18" s="24"/>
      <c r="H18" s="24"/>
      <c r="I18" s="24"/>
      <c r="J18" s="29"/>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81" t="s">
        <v>196</v>
      </c>
      <c r="B29" s="182"/>
      <c r="C29" s="182"/>
      <c r="D29" s="182"/>
      <c r="E29" s="182"/>
      <c r="F29" s="182"/>
      <c r="G29" s="182"/>
      <c r="H29" s="182"/>
      <c r="I29" s="182"/>
      <c r="J29" s="183"/>
    </row>
    <row r="30" spans="1:10" ht="12.75">
      <c r="A30" s="4"/>
      <c r="B30" s="5"/>
      <c r="C30" s="5"/>
      <c r="D30" s="5"/>
      <c r="E30" s="5"/>
      <c r="F30" s="5"/>
      <c r="G30" s="5"/>
      <c r="H30" s="5"/>
      <c r="I30" s="5"/>
      <c r="J30" s="6"/>
    </row>
    <row r="31" spans="1:10" ht="12.75">
      <c r="A31" s="99" t="s">
        <v>67</v>
      </c>
      <c r="B31" s="5"/>
      <c r="C31" s="5" t="s">
        <v>218</v>
      </c>
      <c r="D31" s="5"/>
      <c r="E31" s="5"/>
      <c r="F31" s="5"/>
      <c r="G31" s="5"/>
      <c r="H31" s="5"/>
      <c r="I31" s="5"/>
      <c r="J31" s="6"/>
    </row>
    <row r="32" spans="1:10" ht="12.75">
      <c r="A32" s="4"/>
      <c r="C32" s="12" t="s">
        <v>302</v>
      </c>
      <c r="D32" s="5"/>
      <c r="E32" s="5"/>
      <c r="F32" s="5"/>
      <c r="G32" s="5"/>
      <c r="H32" s="5"/>
      <c r="I32" s="5"/>
      <c r="J32" s="6"/>
    </row>
    <row r="33" spans="1:10" ht="12.75">
      <c r="A33" s="4"/>
      <c r="B33" s="5"/>
      <c r="C33" s="12" t="s">
        <v>219</v>
      </c>
      <c r="D33" s="5"/>
      <c r="E33" s="5"/>
      <c r="F33" s="5"/>
      <c r="G33" s="5"/>
      <c r="H33" s="5"/>
      <c r="I33" s="5"/>
      <c r="J33" s="6"/>
    </row>
    <row r="34" spans="1:10" ht="12.75">
      <c r="A34" s="4"/>
      <c r="B34" s="12"/>
      <c r="C34" s="5"/>
      <c r="D34" s="5"/>
      <c r="E34" s="5"/>
      <c r="F34" s="5"/>
      <c r="G34" s="5"/>
      <c r="H34" s="5"/>
      <c r="I34" s="5"/>
      <c r="J34" s="6"/>
    </row>
    <row r="35" spans="1:10" ht="12.75">
      <c r="A35" s="4" t="s">
        <v>68</v>
      </c>
      <c r="B35" s="5"/>
      <c r="C35" s="5" t="s">
        <v>159</v>
      </c>
      <c r="D35" s="5"/>
      <c r="E35" s="5"/>
      <c r="F35" s="5"/>
      <c r="G35" s="5"/>
      <c r="H35" s="5"/>
      <c r="I35" s="5"/>
      <c r="J35" s="6"/>
    </row>
    <row r="36" spans="1:10" ht="12.75">
      <c r="A36" s="4"/>
      <c r="B36" s="5"/>
      <c r="C36" s="12" t="s">
        <v>1</v>
      </c>
      <c r="D36" s="5"/>
      <c r="E36" s="5"/>
      <c r="F36" s="5"/>
      <c r="G36" s="5"/>
      <c r="H36" s="5"/>
      <c r="I36" s="5"/>
      <c r="J36" s="6"/>
    </row>
    <row r="37" spans="1:10" ht="12.75">
      <c r="A37" s="4"/>
      <c r="B37" s="5" t="s">
        <v>266</v>
      </c>
      <c r="C37" s="5"/>
      <c r="D37" s="85" t="s">
        <v>266</v>
      </c>
      <c r="E37" s="5"/>
      <c r="F37" s="5"/>
      <c r="G37" s="5"/>
      <c r="H37" s="5"/>
      <c r="I37" s="5"/>
      <c r="J37" s="6"/>
    </row>
    <row r="38" spans="1:10" ht="12.75">
      <c r="A38" s="99" t="s">
        <v>160</v>
      </c>
      <c r="B38" s="12"/>
      <c r="C38" s="5" t="s">
        <v>321</v>
      </c>
      <c r="D38" s="85"/>
      <c r="E38" s="5"/>
      <c r="F38" s="5"/>
      <c r="G38" s="5"/>
      <c r="H38" s="5"/>
      <c r="I38" s="5"/>
      <c r="J38" s="6"/>
    </row>
    <row r="39" spans="1:10" ht="12.75">
      <c r="A39" s="4"/>
      <c r="B39" s="5"/>
      <c r="C39" s="12" t="s">
        <v>2</v>
      </c>
      <c r="D39" s="5"/>
      <c r="E39" s="5"/>
      <c r="F39" s="5"/>
      <c r="G39" s="5"/>
      <c r="H39" s="5"/>
      <c r="I39" s="5"/>
      <c r="J39" s="6"/>
    </row>
    <row r="40" spans="1:10" ht="12.75">
      <c r="A40" s="4"/>
      <c r="B40" s="5"/>
      <c r="C40" s="12"/>
      <c r="D40" s="5"/>
      <c r="E40" s="5"/>
      <c r="F40" s="5"/>
      <c r="G40" s="5"/>
      <c r="H40" s="5"/>
      <c r="I40" s="5"/>
      <c r="J40" s="6"/>
    </row>
    <row r="41" spans="1:10" ht="12.75">
      <c r="A41" s="4" t="s">
        <v>214</v>
      </c>
      <c r="B41" s="5"/>
      <c r="C41" s="12" t="s">
        <v>215</v>
      </c>
      <c r="D41" s="5"/>
      <c r="E41" s="5"/>
      <c r="F41" s="5"/>
      <c r="G41" s="5"/>
      <c r="H41" s="5"/>
      <c r="I41" s="5"/>
      <c r="J41" s="6"/>
    </row>
    <row r="42" spans="1:10" ht="12.75">
      <c r="A42" s="4"/>
      <c r="B42" s="5"/>
      <c r="C42" s="12" t="s">
        <v>216</v>
      </c>
      <c r="D42" s="5"/>
      <c r="E42" s="5"/>
      <c r="F42" s="5"/>
      <c r="G42" s="5"/>
      <c r="H42" s="5"/>
      <c r="I42" s="5"/>
      <c r="J42" s="6"/>
    </row>
    <row r="43" spans="1:10" ht="12.75">
      <c r="A43" s="4"/>
      <c r="B43" s="5"/>
      <c r="C43" s="12" t="s">
        <v>217</v>
      </c>
      <c r="D43" s="5"/>
      <c r="E43" s="5"/>
      <c r="F43" s="5"/>
      <c r="G43" s="5"/>
      <c r="H43" s="5"/>
      <c r="I43" s="5"/>
      <c r="J43" s="6"/>
    </row>
    <row r="44" spans="1:10" ht="12.75">
      <c r="A44" s="4"/>
      <c r="B44" s="5"/>
      <c r="C44" s="12"/>
      <c r="D44" s="5"/>
      <c r="E44" s="5"/>
      <c r="F44" s="5"/>
      <c r="G44" s="5"/>
      <c r="H44" s="5"/>
      <c r="I44" s="5"/>
      <c r="J44" s="6"/>
    </row>
    <row r="45" spans="1:10" ht="12.75">
      <c r="A45" s="99" t="s">
        <v>220</v>
      </c>
      <c r="B45" s="5"/>
      <c r="C45" s="5" t="s">
        <v>221</v>
      </c>
      <c r="D45" s="24"/>
      <c r="E45" s="24"/>
      <c r="F45" s="24"/>
      <c r="G45" s="24"/>
      <c r="H45" s="5"/>
      <c r="I45" s="5"/>
      <c r="J45" s="6"/>
    </row>
    <row r="46" spans="1:10" ht="12.75">
      <c r="A46" s="4"/>
      <c r="B46" s="5"/>
      <c r="C46" s="12" t="s">
        <v>161</v>
      </c>
      <c r="D46" s="5"/>
      <c r="E46" s="5"/>
      <c r="F46" s="5"/>
      <c r="G46" s="5"/>
      <c r="H46" s="5"/>
      <c r="I46" s="5"/>
      <c r="J46" s="6"/>
    </row>
    <row r="47" spans="1:10" ht="12.75">
      <c r="A47" s="4"/>
      <c r="B47" s="5"/>
      <c r="C47" s="12"/>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7"/>
      <c r="B53" s="8"/>
      <c r="C53" s="8"/>
      <c r="D53" s="8"/>
      <c r="E53" s="8"/>
      <c r="F53" s="8"/>
      <c r="G53" s="8"/>
      <c r="H53" s="8"/>
      <c r="I53" s="8"/>
      <c r="J53" s="9"/>
    </row>
    <row r="54" spans="1:10" ht="12.75">
      <c r="A54" s="4" t="s">
        <v>139</v>
      </c>
      <c r="B54" s="26" t="str">
        <f>+'Check Sheet'!$B$52</f>
        <v>Irmgard R. Wilcox</v>
      </c>
      <c r="C54" s="5"/>
      <c r="D54" s="5"/>
      <c r="E54" s="5"/>
      <c r="F54" s="5"/>
      <c r="G54" s="5"/>
      <c r="H54" s="5"/>
      <c r="I54" s="5"/>
      <c r="J54" s="6"/>
    </row>
    <row r="55" spans="1:10" ht="12.75">
      <c r="A55" s="4"/>
      <c r="B55" s="5"/>
      <c r="C55" s="5"/>
      <c r="D55" s="5"/>
      <c r="E55" s="5"/>
      <c r="F55" s="5"/>
      <c r="G55" s="5"/>
      <c r="H55" s="5"/>
      <c r="I55" s="5"/>
      <c r="J55" s="6"/>
    </row>
    <row r="56" spans="1:11" ht="12.75">
      <c r="A56" s="7" t="s">
        <v>138</v>
      </c>
      <c r="B56" s="118">
        <f>'Check Sheet'!B54</f>
        <v>41075</v>
      </c>
      <c r="C56" s="8"/>
      <c r="D56" s="8"/>
      <c r="E56" s="8"/>
      <c r="F56" s="8"/>
      <c r="G56" s="8"/>
      <c r="H56" s="8" t="s">
        <v>153</v>
      </c>
      <c r="I56" s="8"/>
      <c r="J56" s="118">
        <f>'Check Sheet'!J54</f>
        <v>41122</v>
      </c>
      <c r="K56" s="4"/>
    </row>
    <row r="57" spans="1:10" ht="12.75">
      <c r="A57" s="178" t="s">
        <v>131</v>
      </c>
      <c r="B57" s="179"/>
      <c r="C57" s="179"/>
      <c r="D57" s="179"/>
      <c r="E57" s="179"/>
      <c r="F57" s="179"/>
      <c r="G57" s="179"/>
      <c r="H57" s="179"/>
      <c r="I57" s="179"/>
      <c r="J57" s="180"/>
    </row>
    <row r="58" spans="1:10" ht="12.75">
      <c r="A58" s="4"/>
      <c r="B58" s="5"/>
      <c r="C58" s="5"/>
      <c r="D58" s="5"/>
      <c r="E58" s="5"/>
      <c r="F58" s="5"/>
      <c r="G58" s="5"/>
      <c r="H58" s="5"/>
      <c r="I58" s="5"/>
      <c r="J58" s="6"/>
    </row>
    <row r="59" spans="1:10" ht="12.75">
      <c r="A59" s="4" t="s">
        <v>137</v>
      </c>
      <c r="B59" s="5"/>
      <c r="C59" s="5"/>
      <c r="D59" s="5"/>
      <c r="E59" s="5"/>
      <c r="F59" s="5"/>
      <c r="G59" s="5"/>
      <c r="H59" s="5"/>
      <c r="I59" s="5"/>
      <c r="J59" s="6"/>
    </row>
    <row r="60" spans="1:10" ht="12.75">
      <c r="A60" s="7"/>
      <c r="B60" s="8"/>
      <c r="C60" s="8"/>
      <c r="D60" s="8"/>
      <c r="E60" s="8"/>
      <c r="F60" s="8"/>
      <c r="G60" s="8"/>
      <c r="H60" s="8"/>
      <c r="I60" s="8"/>
      <c r="J60" s="9"/>
    </row>
  </sheetData>
  <sheetProtection/>
  <mergeCells count="4">
    <mergeCell ref="H2:I2"/>
    <mergeCell ref="A57:J57"/>
    <mergeCell ref="A7:J7"/>
    <mergeCell ref="A29:J29"/>
  </mergeCells>
  <printOptions horizontalCentered="1" verticalCentered="1"/>
  <pageMargins left="0.5" right="0.5" top="0.5" bottom="0.5" header="0.5" footer="0.5"/>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G44" sqref="G44:G45"/>
    </sheetView>
  </sheetViews>
  <sheetFormatPr defaultColWidth="9.140625" defaultRowHeight="12.75"/>
  <cols>
    <col min="1" max="1" width="12.28125" style="0" customWidth="1"/>
    <col min="2" max="2" width="17.421875" style="0" customWidth="1"/>
    <col min="10" max="10" width="14.140625" style="0" customWidth="1"/>
  </cols>
  <sheetData>
    <row r="1" spans="1:10" ht="12.75">
      <c r="A1" s="1"/>
      <c r="B1" s="2"/>
      <c r="C1" s="2"/>
      <c r="D1" s="2"/>
      <c r="E1" s="2"/>
      <c r="F1" s="2"/>
      <c r="G1" s="2"/>
      <c r="H1" s="2"/>
      <c r="I1" s="2"/>
      <c r="J1" s="3"/>
    </row>
    <row r="2" spans="1:10" ht="12.75">
      <c r="A2" s="4" t="str">
        <f>'Item 51,52, pg 15'!A2</f>
        <v>Tariff No.</v>
      </c>
      <c r="B2" s="164">
        <f>'Item 51,52, pg 15'!B2</f>
        <v>8</v>
      </c>
      <c r="C2" s="5"/>
      <c r="D2" s="5"/>
      <c r="E2" s="5"/>
      <c r="F2" s="5"/>
      <c r="G2" s="117">
        <v>3</v>
      </c>
      <c r="H2" s="173" t="s">
        <v>134</v>
      </c>
      <c r="I2" s="173"/>
      <c r="J2" s="101">
        <v>16</v>
      </c>
    </row>
    <row r="3" spans="1:10" ht="12.75">
      <c r="A3" s="4"/>
      <c r="B3" s="5"/>
      <c r="C3" s="5"/>
      <c r="D3" s="5"/>
      <c r="E3" s="5"/>
      <c r="F3" s="5"/>
      <c r="G3" s="5"/>
      <c r="H3" s="5"/>
      <c r="I3" s="5"/>
      <c r="J3" s="6"/>
    </row>
    <row r="4" spans="1:10" ht="12.75">
      <c r="A4" s="4" t="s">
        <v>135</v>
      </c>
      <c r="B4" s="5"/>
      <c r="C4" s="5" t="str">
        <f>'Item 51,52, pg 15'!C4</f>
        <v>Harold LeMay Enterprises Inc. G-98</v>
      </c>
      <c r="D4" s="5"/>
      <c r="E4" s="5"/>
      <c r="F4" s="5"/>
      <c r="G4" s="5"/>
      <c r="H4" s="5"/>
      <c r="I4" s="5"/>
      <c r="J4" s="6"/>
    </row>
    <row r="5" spans="1:10" ht="12.75">
      <c r="A5" s="7" t="s">
        <v>136</v>
      </c>
      <c r="B5" s="8"/>
      <c r="C5" s="8" t="str">
        <f>'Item 51,52, pg 15'!C5</f>
        <v>Pacific Disposal and Butlers Cove Refuse Service</v>
      </c>
      <c r="D5" s="8"/>
      <c r="E5" s="8"/>
      <c r="F5" s="8"/>
      <c r="G5" s="8"/>
      <c r="H5" s="8"/>
      <c r="I5" s="8"/>
      <c r="J5" s="9"/>
    </row>
    <row r="6" spans="1:10" ht="12.75">
      <c r="A6" s="4"/>
      <c r="B6" s="5"/>
      <c r="C6" s="5"/>
      <c r="D6" s="5"/>
      <c r="E6" s="5"/>
      <c r="F6" s="5"/>
      <c r="G6" s="5"/>
      <c r="H6" s="5"/>
      <c r="I6" s="5"/>
      <c r="J6" s="6"/>
    </row>
    <row r="7" spans="1:10" ht="12.75">
      <c r="A7" s="4" t="s">
        <v>77</v>
      </c>
      <c r="B7" s="5"/>
      <c r="C7" s="5"/>
      <c r="D7" s="5"/>
      <c r="E7" s="5"/>
      <c r="F7" s="5"/>
      <c r="G7" s="5"/>
      <c r="H7" s="5"/>
      <c r="I7" s="5"/>
      <c r="J7" s="6"/>
    </row>
    <row r="8" spans="1:10" ht="12.75">
      <c r="A8" s="4"/>
      <c r="B8" s="5"/>
      <c r="C8" s="5"/>
      <c r="D8" s="5"/>
      <c r="E8" s="5"/>
      <c r="F8" s="5"/>
      <c r="G8" s="5"/>
      <c r="H8" s="5"/>
      <c r="I8" s="5"/>
      <c r="J8" s="6"/>
    </row>
    <row r="9" spans="1:10" ht="12.75">
      <c r="A9" s="181" t="s">
        <v>197</v>
      </c>
      <c r="B9" s="182"/>
      <c r="C9" s="182"/>
      <c r="D9" s="182"/>
      <c r="E9" s="182"/>
      <c r="F9" s="182"/>
      <c r="G9" s="182"/>
      <c r="H9" s="182"/>
      <c r="I9" s="182"/>
      <c r="J9" s="183"/>
    </row>
    <row r="10" spans="1:10" ht="12.75">
      <c r="A10" s="4"/>
      <c r="B10" s="5"/>
      <c r="C10" s="5"/>
      <c r="D10" s="5"/>
      <c r="E10" s="5"/>
      <c r="F10" s="5"/>
      <c r="G10" s="5"/>
      <c r="H10" s="5"/>
      <c r="I10" s="5"/>
      <c r="J10" s="6"/>
    </row>
    <row r="11" spans="1:10" ht="12.75">
      <c r="A11" s="10" t="s">
        <v>199</v>
      </c>
      <c r="B11" s="5"/>
      <c r="C11" s="5"/>
      <c r="D11" s="5"/>
      <c r="E11" s="5"/>
      <c r="F11" s="5"/>
      <c r="G11" s="5"/>
      <c r="H11" s="5"/>
      <c r="I11" s="5"/>
      <c r="J11" s="6"/>
    </row>
    <row r="12" spans="1:10" ht="12.75">
      <c r="A12" s="4" t="s">
        <v>198</v>
      </c>
      <c r="B12" s="5"/>
      <c r="C12" s="5"/>
      <c r="D12" s="5"/>
      <c r="E12" s="5"/>
      <c r="F12" s="5"/>
      <c r="G12" s="5"/>
      <c r="H12" s="5"/>
      <c r="I12" s="5"/>
      <c r="J12" s="6"/>
    </row>
    <row r="13" spans="1:10" ht="12.75">
      <c r="A13" s="4"/>
      <c r="B13" s="12"/>
      <c r="C13" s="5"/>
      <c r="D13" s="5"/>
      <c r="E13" s="5"/>
      <c r="F13" s="5"/>
      <c r="G13" s="5"/>
      <c r="H13" s="5"/>
      <c r="I13" s="5"/>
      <c r="J13" s="6"/>
    </row>
    <row r="14" spans="1:10" ht="12.75">
      <c r="A14" s="4"/>
      <c r="B14" s="5" t="s">
        <v>200</v>
      </c>
      <c r="C14" s="5"/>
      <c r="D14" s="5"/>
      <c r="E14" s="5"/>
      <c r="F14" s="5"/>
      <c r="G14" s="5"/>
      <c r="H14" s="5"/>
      <c r="I14" s="5"/>
      <c r="J14" s="6"/>
    </row>
    <row r="15" spans="1:10" ht="12.75">
      <c r="A15" s="4"/>
      <c r="B15" s="28" t="s">
        <v>202</v>
      </c>
      <c r="C15" s="11"/>
      <c r="D15" s="5"/>
      <c r="E15" s="21"/>
      <c r="F15" s="11"/>
      <c r="G15" s="5"/>
      <c r="H15" s="21"/>
      <c r="I15" s="11"/>
      <c r="J15" s="6"/>
    </row>
    <row r="16" spans="1:10" ht="12.75">
      <c r="A16" s="4"/>
      <c r="B16" s="27" t="s">
        <v>201</v>
      </c>
      <c r="C16" s="11"/>
      <c r="D16" s="5"/>
      <c r="E16" s="21"/>
      <c r="F16" s="11"/>
      <c r="G16" s="5"/>
      <c r="H16" s="21"/>
      <c r="I16" s="11"/>
      <c r="J16" s="6"/>
    </row>
    <row r="17" spans="1:10" ht="12.75">
      <c r="A17" s="4"/>
      <c r="B17" s="5"/>
      <c r="C17" s="5"/>
      <c r="D17" s="5"/>
      <c r="E17" s="5"/>
      <c r="F17" s="5"/>
      <c r="G17" s="5"/>
      <c r="H17" s="5"/>
      <c r="I17" s="5"/>
      <c r="J17" s="6"/>
    </row>
    <row r="18" spans="1:10" ht="12.75">
      <c r="A18" s="4"/>
      <c r="B18" s="5"/>
      <c r="C18" s="5"/>
      <c r="D18" s="5" t="s">
        <v>322</v>
      </c>
      <c r="E18" s="5"/>
      <c r="F18" s="5"/>
      <c r="G18" s="5"/>
      <c r="H18" s="5"/>
      <c r="I18" s="5"/>
      <c r="J18" s="6"/>
    </row>
    <row r="19" spans="1:10" ht="12.75">
      <c r="A19" s="4"/>
      <c r="B19" s="5"/>
      <c r="C19" s="5"/>
      <c r="D19" s="5"/>
      <c r="E19" s="5"/>
      <c r="F19" s="5"/>
      <c r="G19" s="5"/>
      <c r="H19" s="5"/>
      <c r="I19" s="5"/>
      <c r="J19" s="6"/>
    </row>
    <row r="20" spans="1:10" ht="12.75">
      <c r="A20" s="41" t="s">
        <v>203</v>
      </c>
      <c r="B20" s="42"/>
      <c r="C20" s="42"/>
      <c r="D20" s="42"/>
      <c r="E20" s="42"/>
      <c r="F20" s="42"/>
      <c r="G20" s="42"/>
      <c r="H20" s="42"/>
      <c r="I20" s="42"/>
      <c r="J20" s="43"/>
    </row>
    <row r="21" spans="1:10" ht="12.75">
      <c r="A21" s="4"/>
      <c r="B21" s="5"/>
      <c r="C21" s="5"/>
      <c r="D21" s="5"/>
      <c r="E21" s="5"/>
      <c r="F21" s="5"/>
      <c r="G21" s="5"/>
      <c r="H21" s="5"/>
      <c r="I21" s="5"/>
      <c r="J21" s="6"/>
    </row>
    <row r="22" spans="1:10" ht="12.75">
      <c r="A22" s="184" t="s">
        <v>204</v>
      </c>
      <c r="B22" s="177"/>
      <c r="C22" s="177"/>
      <c r="D22" s="177"/>
      <c r="E22" s="177"/>
      <c r="F22" s="177"/>
      <c r="G22" s="177"/>
      <c r="H22" s="177"/>
      <c r="I22" s="177"/>
      <c r="J22" s="185"/>
    </row>
    <row r="23" spans="1:10" ht="12.75">
      <c r="A23" s="4"/>
      <c r="B23" s="5"/>
      <c r="C23" s="5"/>
      <c r="D23" s="5"/>
      <c r="E23" s="5"/>
      <c r="F23" s="5"/>
      <c r="G23" s="5"/>
      <c r="H23" s="5"/>
      <c r="I23" s="5"/>
      <c r="J23" s="6"/>
    </row>
    <row r="24" spans="1:10" ht="12.75">
      <c r="A24" s="30" t="s">
        <v>205</v>
      </c>
      <c r="B24" s="5"/>
      <c r="C24" s="5"/>
      <c r="D24" s="5"/>
      <c r="E24" s="5"/>
      <c r="F24" s="5"/>
      <c r="G24" s="5"/>
      <c r="H24" s="5"/>
      <c r="I24" s="5"/>
      <c r="J24" s="6"/>
    </row>
    <row r="25" spans="1:10" ht="12.75">
      <c r="A25" s="30" t="s">
        <v>206</v>
      </c>
      <c r="B25" s="5"/>
      <c r="C25" s="5"/>
      <c r="D25" s="5"/>
      <c r="E25" s="5"/>
      <c r="F25" s="5"/>
      <c r="G25" s="5"/>
      <c r="H25" s="5"/>
      <c r="I25" s="5"/>
      <c r="J25" s="6"/>
    </row>
    <row r="26" spans="1:10" ht="12.75">
      <c r="A26" s="4"/>
      <c r="B26" s="5"/>
      <c r="C26" s="5"/>
      <c r="D26" s="5"/>
      <c r="E26" s="5"/>
      <c r="F26" s="5"/>
      <c r="G26" s="5"/>
      <c r="H26" s="5"/>
      <c r="I26" s="5"/>
      <c r="J26" s="6"/>
    </row>
    <row r="27" spans="1:10" ht="12.75">
      <c r="A27" s="4" t="s">
        <v>266</v>
      </c>
      <c r="B27" s="5" t="s">
        <v>3</v>
      </c>
      <c r="C27" s="5"/>
      <c r="D27" s="5"/>
      <c r="E27" s="5" t="s">
        <v>164</v>
      </c>
      <c r="F27" s="5"/>
      <c r="G27" s="5"/>
      <c r="H27" s="5"/>
      <c r="I27" s="5"/>
      <c r="J27" s="6"/>
    </row>
    <row r="28" spans="1:10" ht="12.75">
      <c r="A28" s="4" t="s">
        <v>266</v>
      </c>
      <c r="B28" s="5" t="s">
        <v>162</v>
      </c>
      <c r="C28" s="5"/>
      <c r="D28" s="5"/>
      <c r="E28" s="5" t="s">
        <v>46</v>
      </c>
      <c r="F28" s="5"/>
      <c r="G28" s="5"/>
      <c r="H28" s="5"/>
      <c r="I28" s="5"/>
      <c r="J28" s="6"/>
    </row>
    <row r="29" spans="1:10" ht="12.75">
      <c r="A29" s="4" t="s">
        <v>266</v>
      </c>
      <c r="B29" s="5" t="s">
        <v>163</v>
      </c>
      <c r="C29" s="5"/>
      <c r="D29" s="5"/>
      <c r="E29" s="5" t="s">
        <v>4</v>
      </c>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5" t="s">
        <v>207</v>
      </c>
      <c r="B32" s="24"/>
      <c r="C32" s="24"/>
      <c r="D32" s="24"/>
      <c r="E32" s="24"/>
      <c r="F32" s="24"/>
      <c r="G32" s="24"/>
      <c r="H32" s="24"/>
      <c r="I32" s="24"/>
      <c r="J32" s="29"/>
    </row>
    <row r="33" spans="1:10" ht="12.75">
      <c r="A33" s="30" t="s">
        <v>208</v>
      </c>
      <c r="B33" s="5"/>
      <c r="C33" s="5"/>
      <c r="D33" s="5"/>
      <c r="E33" s="5"/>
      <c r="F33" s="5"/>
      <c r="G33" s="5"/>
      <c r="H33" s="5"/>
      <c r="I33" s="5"/>
      <c r="J33" s="6"/>
    </row>
    <row r="34" spans="1:10" ht="12.75">
      <c r="A34" s="44"/>
      <c r="B34" s="5"/>
      <c r="C34" s="5"/>
      <c r="D34" s="5"/>
      <c r="E34" s="5"/>
      <c r="F34" s="5"/>
      <c r="G34" s="5"/>
      <c r="H34" s="5"/>
      <c r="I34" s="5"/>
      <c r="J34" s="6"/>
    </row>
    <row r="35" spans="1:10" ht="12.75">
      <c r="A35" s="30" t="s">
        <v>47</v>
      </c>
      <c r="B35" s="5"/>
      <c r="C35" s="5"/>
      <c r="D35" s="5"/>
      <c r="E35" s="5"/>
      <c r="F35" s="5"/>
      <c r="G35" s="5"/>
      <c r="H35" s="5"/>
      <c r="I35" s="5"/>
      <c r="J35" s="6"/>
    </row>
    <row r="36" spans="1:10" ht="12.75">
      <c r="A36" s="30" t="s">
        <v>209</v>
      </c>
      <c r="B36" s="5"/>
      <c r="C36" s="5"/>
      <c r="D36" s="5"/>
      <c r="E36" s="5"/>
      <c r="F36" s="5"/>
      <c r="G36" s="5"/>
      <c r="H36" s="5"/>
      <c r="I36" s="5"/>
      <c r="J36" s="6"/>
    </row>
    <row r="37" spans="1:10" ht="12.75">
      <c r="A37" s="30"/>
      <c r="B37" s="5"/>
      <c r="C37" s="5"/>
      <c r="D37" s="5"/>
      <c r="E37" s="5"/>
      <c r="F37" s="5"/>
      <c r="G37" s="5"/>
      <c r="H37" s="5"/>
      <c r="I37" s="5"/>
      <c r="J37" s="6"/>
    </row>
    <row r="38" spans="1:10" ht="12.75">
      <c r="A38" s="4"/>
      <c r="B38" s="5"/>
      <c r="C38" s="5"/>
      <c r="D38" s="5"/>
      <c r="E38" s="5"/>
      <c r="F38" s="5"/>
      <c r="G38" s="5"/>
      <c r="H38" s="5"/>
      <c r="I38" s="5"/>
      <c r="J38" s="6"/>
    </row>
    <row r="39" spans="1:10" ht="12.75">
      <c r="A39" s="4"/>
      <c r="B39" s="5"/>
      <c r="C39" s="5" t="s">
        <v>210</v>
      </c>
      <c r="D39" s="5"/>
      <c r="E39" s="78">
        <v>120</v>
      </c>
      <c r="F39" s="135" t="s">
        <v>319</v>
      </c>
      <c r="G39" s="5"/>
      <c r="H39" s="5"/>
      <c r="I39" s="5"/>
      <c r="J39" s="6"/>
    </row>
    <row r="40" spans="1:10" ht="12.75">
      <c r="A40" s="4"/>
      <c r="B40" s="5"/>
      <c r="C40" s="5"/>
      <c r="D40" s="5"/>
      <c r="E40" s="78"/>
      <c r="F40" s="5"/>
      <c r="G40" s="5"/>
      <c r="H40" s="5"/>
      <c r="I40" s="5"/>
      <c r="J40" s="6"/>
    </row>
    <row r="41" spans="1:10" ht="12.75">
      <c r="A41" s="4"/>
      <c r="B41" s="5"/>
      <c r="C41" s="5" t="s">
        <v>212</v>
      </c>
      <c r="D41" s="5"/>
      <c r="E41" s="78">
        <v>480</v>
      </c>
      <c r="F41" s="135" t="s">
        <v>319</v>
      </c>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139</v>
      </c>
      <c r="B49" s="26" t="str">
        <f>+'Check Sheet'!$B$52</f>
        <v>Irmgard R. Wilcox</v>
      </c>
      <c r="C49" s="5"/>
      <c r="D49" s="5"/>
      <c r="E49" s="5"/>
      <c r="F49" s="5"/>
      <c r="G49" s="5"/>
      <c r="H49" s="5"/>
      <c r="I49" s="5"/>
      <c r="J49" s="6"/>
    </row>
    <row r="50" spans="1:10" ht="12.75">
      <c r="A50" s="4"/>
      <c r="B50" s="5"/>
      <c r="C50" s="5"/>
      <c r="D50" s="5"/>
      <c r="E50" s="5"/>
      <c r="F50" s="5"/>
      <c r="G50" s="5"/>
      <c r="H50" s="5"/>
      <c r="I50" s="5"/>
      <c r="J50" s="6"/>
    </row>
    <row r="51" spans="1:11" ht="12.75">
      <c r="A51" s="7" t="s">
        <v>138</v>
      </c>
      <c r="B51" s="118">
        <f>'Check Sheet'!B54</f>
        <v>41075</v>
      </c>
      <c r="C51" s="8"/>
      <c r="D51" s="8"/>
      <c r="E51" s="8"/>
      <c r="F51" s="8"/>
      <c r="G51" s="8"/>
      <c r="H51" s="8" t="s">
        <v>155</v>
      </c>
      <c r="I51" s="8"/>
      <c r="J51" s="118">
        <f>'Check Sheet'!J54</f>
        <v>41122</v>
      </c>
      <c r="K51" s="4"/>
    </row>
    <row r="52" spans="1:10" ht="12.75">
      <c r="A52" s="178" t="s">
        <v>131</v>
      </c>
      <c r="B52" s="179"/>
      <c r="C52" s="179"/>
      <c r="D52" s="179"/>
      <c r="E52" s="179"/>
      <c r="F52" s="179"/>
      <c r="G52" s="179"/>
      <c r="H52" s="179"/>
      <c r="I52" s="179"/>
      <c r="J52" s="180"/>
    </row>
    <row r="53" spans="1:10" ht="12.75">
      <c r="A53" s="4"/>
      <c r="B53" s="5"/>
      <c r="C53" s="5"/>
      <c r="D53" s="5"/>
      <c r="E53" s="5"/>
      <c r="F53" s="5"/>
      <c r="G53" s="5"/>
      <c r="H53" s="5"/>
      <c r="I53" s="5"/>
      <c r="J53" s="6"/>
    </row>
    <row r="54" spans="1:10" ht="12.75">
      <c r="A54" s="4" t="s">
        <v>137</v>
      </c>
      <c r="B54" s="5"/>
      <c r="C54" s="5"/>
      <c r="D54" s="5"/>
      <c r="E54" s="5"/>
      <c r="F54" s="5"/>
      <c r="G54" s="5"/>
      <c r="H54" s="5"/>
      <c r="I54" s="5"/>
      <c r="J54" s="6"/>
    </row>
    <row r="55" spans="1:10" ht="12.75">
      <c r="A55" s="7"/>
      <c r="B55" s="8"/>
      <c r="C55" s="8"/>
      <c r="D55" s="8"/>
      <c r="E55" s="8"/>
      <c r="F55" s="8"/>
      <c r="G55" s="8"/>
      <c r="H55" s="8"/>
      <c r="I55" s="8"/>
      <c r="J55" s="9"/>
    </row>
  </sheetData>
  <sheetProtection/>
  <mergeCells count="4">
    <mergeCell ref="H2:I2"/>
    <mergeCell ref="A52:J52"/>
    <mergeCell ref="A9:J9"/>
    <mergeCell ref="A22:J22"/>
  </mergeCells>
  <printOptions horizontalCentered="1" verticalCentered="1"/>
  <pageMargins left="0.5" right="0.5" top="0.5" bottom="0.5"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37">
      <selection activeCell="F16" sqref="F16"/>
    </sheetView>
  </sheetViews>
  <sheetFormatPr defaultColWidth="9.140625" defaultRowHeight="12.75"/>
  <cols>
    <col min="1" max="1" width="11.00390625" style="0" customWidth="1"/>
    <col min="2" max="2" width="17.140625" style="0" customWidth="1"/>
    <col min="10" max="10" width="14.421875" style="0" customWidth="1"/>
  </cols>
  <sheetData>
    <row r="1" spans="1:10" ht="12.75">
      <c r="A1" s="1"/>
      <c r="B1" s="2"/>
      <c r="C1" s="2"/>
      <c r="D1" s="2"/>
      <c r="E1" s="2"/>
      <c r="F1" s="2"/>
      <c r="G1" s="2"/>
      <c r="H1" s="2"/>
      <c r="I1" s="2"/>
      <c r="J1" s="3"/>
    </row>
    <row r="2" spans="1:10" ht="12.75">
      <c r="A2" s="4" t="str">
        <f>'Item 55,60, pg 16'!A2</f>
        <v>Tariff No.</v>
      </c>
      <c r="B2" s="164">
        <f>'Item 55,60, pg 16'!B2</f>
        <v>8</v>
      </c>
      <c r="C2" s="5"/>
      <c r="D2" s="5"/>
      <c r="E2" s="5"/>
      <c r="F2" s="5"/>
      <c r="G2" s="8">
        <v>1</v>
      </c>
      <c r="H2" s="173" t="s">
        <v>134</v>
      </c>
      <c r="I2" s="173"/>
      <c r="J2" s="101">
        <v>17</v>
      </c>
    </row>
    <row r="3" spans="1:10" ht="12.75">
      <c r="A3" s="4"/>
      <c r="B3" s="5"/>
      <c r="C3" s="5"/>
      <c r="D3" s="5"/>
      <c r="E3" s="5"/>
      <c r="F3" s="5"/>
      <c r="G3" s="5"/>
      <c r="H3" s="5"/>
      <c r="I3" s="5"/>
      <c r="J3" s="6"/>
    </row>
    <row r="4" spans="1:10" ht="12.75">
      <c r="A4" s="4" t="s">
        <v>135</v>
      </c>
      <c r="B4" s="5"/>
      <c r="C4" s="5" t="str">
        <f>'Item 55,60, pg 16'!C4</f>
        <v>Harold LeMay Enterprises Inc. G-98</v>
      </c>
      <c r="D4" s="5"/>
      <c r="E4" s="5"/>
      <c r="F4" s="5"/>
      <c r="G4" s="5"/>
      <c r="H4" s="5"/>
      <c r="I4" s="5"/>
      <c r="J4" s="6"/>
    </row>
    <row r="5" spans="1:10" ht="12.75">
      <c r="A5" s="7" t="s">
        <v>136</v>
      </c>
      <c r="B5" s="8"/>
      <c r="C5" s="8" t="str">
        <f>'Item 55,60, pg 16'!C5</f>
        <v>Pacific Disposal and Butlers Cove Refuse Service</v>
      </c>
      <c r="D5" s="8"/>
      <c r="E5" s="8"/>
      <c r="F5" s="8"/>
      <c r="G5" s="8"/>
      <c r="H5" s="8"/>
      <c r="I5" s="8"/>
      <c r="J5" s="9"/>
    </row>
    <row r="6" spans="1:10" ht="12.75">
      <c r="A6" s="4"/>
      <c r="B6" s="5"/>
      <c r="C6" s="5"/>
      <c r="D6" s="5"/>
      <c r="E6" s="5"/>
      <c r="F6" s="5"/>
      <c r="G6" s="5"/>
      <c r="H6" s="5"/>
      <c r="I6" s="5"/>
      <c r="J6" s="6"/>
    </row>
    <row r="7" spans="1:10" ht="12.75">
      <c r="A7" s="184" t="s">
        <v>260</v>
      </c>
      <c r="B7" s="182"/>
      <c r="C7" s="182"/>
      <c r="D7" s="182"/>
      <c r="E7" s="182"/>
      <c r="F7" s="182"/>
      <c r="G7" s="182"/>
      <c r="H7" s="182"/>
      <c r="I7" s="182"/>
      <c r="J7" s="183"/>
    </row>
    <row r="8" spans="1:10" ht="12.75">
      <c r="A8" s="4"/>
      <c r="B8" s="5"/>
      <c r="C8" s="5"/>
      <c r="D8" s="5"/>
      <c r="E8" s="5"/>
      <c r="F8" s="5"/>
      <c r="G8" s="5"/>
      <c r="H8" s="5"/>
      <c r="I8" s="5"/>
      <c r="J8" s="6"/>
    </row>
    <row r="9" spans="1:10" ht="12.75">
      <c r="A9" s="4" t="s">
        <v>261</v>
      </c>
      <c r="B9" s="5"/>
      <c r="C9" s="5"/>
      <c r="D9" s="5"/>
      <c r="E9" s="5"/>
      <c r="F9" s="5"/>
      <c r="G9" s="5"/>
      <c r="H9" s="5"/>
      <c r="I9" s="5"/>
      <c r="J9" s="6"/>
    </row>
    <row r="10" spans="1:10" ht="12.75">
      <c r="A10" s="30" t="s">
        <v>262</v>
      </c>
      <c r="B10" s="5"/>
      <c r="C10" s="5"/>
      <c r="D10" s="5"/>
      <c r="E10" s="5"/>
      <c r="F10" s="5"/>
      <c r="G10" s="5"/>
      <c r="H10" s="5"/>
      <c r="I10" s="5"/>
      <c r="J10" s="6"/>
    </row>
    <row r="11" spans="1:10" ht="12.75">
      <c r="A11" s="4" t="s">
        <v>263</v>
      </c>
      <c r="B11" s="12"/>
      <c r="C11" s="5"/>
      <c r="D11" s="5"/>
      <c r="E11" s="5"/>
      <c r="F11" s="5"/>
      <c r="G11" s="5"/>
      <c r="H11" s="5"/>
      <c r="I11" s="5"/>
      <c r="J11" s="6"/>
    </row>
    <row r="12" spans="1:10" ht="12.75">
      <c r="A12" s="4"/>
      <c r="B12" s="12"/>
      <c r="C12" s="5"/>
      <c r="D12" s="5"/>
      <c r="E12" s="5"/>
      <c r="F12" s="5"/>
      <c r="G12" s="5"/>
      <c r="H12" s="5"/>
      <c r="I12" s="5"/>
      <c r="J12" s="6"/>
    </row>
    <row r="13" spans="1:10" ht="12.75">
      <c r="A13" s="4"/>
      <c r="B13" s="5"/>
      <c r="C13" s="5"/>
      <c r="D13" s="5"/>
      <c r="E13" s="5"/>
      <c r="F13" s="5"/>
      <c r="G13" s="5"/>
      <c r="H13" s="5"/>
      <c r="I13" s="5"/>
      <c r="J13" s="6"/>
    </row>
    <row r="14" spans="1:10" ht="12.75">
      <c r="A14" s="4"/>
      <c r="B14" s="21"/>
      <c r="C14" s="11"/>
      <c r="D14" s="46" t="s">
        <v>264</v>
      </c>
      <c r="E14" s="21"/>
      <c r="F14" s="47" t="s">
        <v>265</v>
      </c>
      <c r="G14" s="5"/>
      <c r="H14" s="21"/>
      <c r="I14" s="11"/>
      <c r="J14" s="6"/>
    </row>
    <row r="15" spans="1:10" ht="18" customHeight="1">
      <c r="A15" s="4"/>
      <c r="B15" s="21"/>
      <c r="C15" s="11"/>
      <c r="D15" s="13" t="s">
        <v>267</v>
      </c>
      <c r="E15" s="21" t="s">
        <v>270</v>
      </c>
      <c r="F15" s="83">
        <v>5.75</v>
      </c>
      <c r="G15" s="5"/>
      <c r="H15" s="21"/>
      <c r="I15" s="11"/>
      <c r="J15" s="6"/>
    </row>
    <row r="16" spans="1:10" ht="18" customHeight="1">
      <c r="A16" s="25"/>
      <c r="B16" s="24"/>
      <c r="C16" s="24"/>
      <c r="D16" s="13" t="s">
        <v>268</v>
      </c>
      <c r="E16" s="21" t="s">
        <v>270</v>
      </c>
      <c r="F16" s="150">
        <v>64.5</v>
      </c>
      <c r="G16" s="5" t="s">
        <v>319</v>
      </c>
      <c r="H16" s="24"/>
      <c r="I16" s="24"/>
      <c r="J16" s="29"/>
    </row>
    <row r="17" spans="1:10" ht="18" customHeight="1">
      <c r="A17" s="4"/>
      <c r="B17" s="5"/>
      <c r="C17" s="5"/>
      <c r="D17" s="13" t="s">
        <v>269</v>
      </c>
      <c r="E17" s="21" t="s">
        <v>270</v>
      </c>
      <c r="F17" s="83">
        <v>15</v>
      </c>
      <c r="G17" s="5"/>
      <c r="H17" s="5"/>
      <c r="I17" s="5"/>
      <c r="J17" s="6"/>
    </row>
    <row r="18" spans="1:10" ht="18" customHeight="1">
      <c r="A18" s="4"/>
      <c r="B18" s="5"/>
      <c r="C18" s="5"/>
      <c r="D18" s="13" t="s">
        <v>165</v>
      </c>
      <c r="E18" s="21" t="s">
        <v>270</v>
      </c>
      <c r="F18" s="83">
        <v>5.75</v>
      </c>
      <c r="G18" s="5"/>
      <c r="H18" s="5"/>
      <c r="I18" s="5"/>
      <c r="J18" s="6"/>
    </row>
    <row r="19" spans="1:10" ht="18" customHeight="1">
      <c r="A19" s="4"/>
      <c r="B19" s="5"/>
      <c r="C19" s="5"/>
      <c r="D19" s="128" t="s">
        <v>166</v>
      </c>
      <c r="E19" s="21" t="s">
        <v>270</v>
      </c>
      <c r="F19" s="150">
        <v>5.75</v>
      </c>
      <c r="G19" s="5"/>
      <c r="H19" s="5"/>
      <c r="I19" s="5"/>
      <c r="J19" s="6"/>
    </row>
    <row r="20" spans="1:10" ht="18" customHeight="1">
      <c r="A20" s="4"/>
      <c r="B20" s="5"/>
      <c r="C20" s="5"/>
      <c r="D20" s="13" t="s">
        <v>167</v>
      </c>
      <c r="E20" s="21" t="s">
        <v>270</v>
      </c>
      <c r="F20" s="150">
        <v>5.75</v>
      </c>
      <c r="G20" s="5"/>
      <c r="H20" s="5"/>
      <c r="I20" s="5"/>
      <c r="J20" s="6"/>
    </row>
    <row r="21" spans="1:10" ht="12.75">
      <c r="A21" s="4"/>
      <c r="B21" s="5"/>
      <c r="C21" s="5"/>
      <c r="D21" s="13"/>
      <c r="E21" s="5"/>
      <c r="F21" s="5"/>
      <c r="G21" s="5"/>
      <c r="H21" s="5"/>
      <c r="I21" s="5"/>
      <c r="J21" s="6"/>
    </row>
    <row r="22" spans="1:10" ht="12.75">
      <c r="A22" s="4" t="s">
        <v>271</v>
      </c>
      <c r="B22" s="5"/>
      <c r="C22" s="5"/>
      <c r="D22" s="13"/>
      <c r="E22" s="5"/>
      <c r="F22" s="5"/>
      <c r="G22" s="5"/>
      <c r="H22" s="5"/>
      <c r="I22" s="5"/>
      <c r="J22" s="6"/>
    </row>
    <row r="23" spans="1:10" ht="12.75">
      <c r="A23" s="4" t="s">
        <v>272</v>
      </c>
      <c r="B23" s="5"/>
      <c r="C23" s="5"/>
      <c r="D23" s="13"/>
      <c r="E23" s="5"/>
      <c r="F23" s="5"/>
      <c r="G23" s="5"/>
      <c r="H23" s="5"/>
      <c r="I23" s="5"/>
      <c r="J23" s="6"/>
    </row>
    <row r="24" spans="1:10" ht="12.75">
      <c r="A24" s="4"/>
      <c r="B24" s="5"/>
      <c r="C24" s="5"/>
      <c r="D24" s="13"/>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25"/>
      <c r="B27" s="24"/>
      <c r="C27" s="24"/>
      <c r="D27" s="24"/>
      <c r="E27" s="24"/>
      <c r="F27" s="24"/>
      <c r="G27" s="24"/>
      <c r="H27" s="24"/>
      <c r="I27" s="24"/>
      <c r="J27" s="29"/>
    </row>
    <row r="28" spans="1:10" ht="12.75">
      <c r="A28" s="25"/>
      <c r="B28" s="24"/>
      <c r="C28" s="24"/>
      <c r="D28" s="24"/>
      <c r="E28" s="24"/>
      <c r="F28" s="24"/>
      <c r="G28" s="24"/>
      <c r="H28" s="24"/>
      <c r="I28" s="24"/>
      <c r="J28" s="29"/>
    </row>
    <row r="29" spans="1:10" ht="12.75">
      <c r="A29" s="25"/>
      <c r="B29" s="24"/>
      <c r="C29" s="24"/>
      <c r="D29" s="24"/>
      <c r="E29" s="24"/>
      <c r="F29" s="24"/>
      <c r="G29" s="24"/>
      <c r="H29" s="24"/>
      <c r="I29" s="24"/>
      <c r="J29" s="29"/>
    </row>
    <row r="30" spans="1:10" ht="12.75">
      <c r="A30" s="25"/>
      <c r="B30" s="24"/>
      <c r="C30" s="24"/>
      <c r="D30" s="24"/>
      <c r="E30" s="24"/>
      <c r="F30" s="24"/>
      <c r="G30" s="24"/>
      <c r="H30" s="24"/>
      <c r="I30" s="24"/>
      <c r="J30" s="29"/>
    </row>
    <row r="31" spans="1:10" ht="12.75">
      <c r="A31" s="4"/>
      <c r="B31" s="5"/>
      <c r="C31" s="5"/>
      <c r="D31" s="5"/>
      <c r="E31" s="5"/>
      <c r="F31" s="5"/>
      <c r="G31" s="5"/>
      <c r="H31" s="5"/>
      <c r="I31" s="5"/>
      <c r="J31" s="6"/>
    </row>
    <row r="32" spans="1:10" ht="12.75">
      <c r="A32" s="38"/>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7"/>
      <c r="B44" s="8"/>
      <c r="C44" s="8"/>
      <c r="D44" s="8"/>
      <c r="E44" s="8"/>
      <c r="F44" s="8"/>
      <c r="G44" s="8"/>
      <c r="H44" s="8"/>
      <c r="I44" s="8"/>
      <c r="J44" s="9"/>
    </row>
    <row r="45" spans="1:10" ht="12.75">
      <c r="A45" s="4" t="s">
        <v>139</v>
      </c>
      <c r="B45" s="26" t="str">
        <f>+'Check Sheet'!$B$52</f>
        <v>Irmgard R. Wilcox</v>
      </c>
      <c r="C45" s="5"/>
      <c r="D45" s="5"/>
      <c r="E45" s="5"/>
      <c r="F45" s="5"/>
      <c r="G45" s="5"/>
      <c r="H45" s="5"/>
      <c r="I45" s="5"/>
      <c r="J45" s="6"/>
    </row>
    <row r="46" spans="1:10" ht="12.75">
      <c r="A46" s="4"/>
      <c r="B46" s="5"/>
      <c r="C46" s="5"/>
      <c r="D46" s="5"/>
      <c r="E46" s="5"/>
      <c r="F46" s="5"/>
      <c r="G46" s="5"/>
      <c r="H46" s="5"/>
      <c r="I46" s="5"/>
      <c r="J46" s="6"/>
    </row>
    <row r="47" spans="1:11" ht="12.75">
      <c r="A47" s="7" t="s">
        <v>138</v>
      </c>
      <c r="B47" s="118">
        <f>'Check Sheet'!B54</f>
        <v>41075</v>
      </c>
      <c r="C47" s="8"/>
      <c r="D47" s="8"/>
      <c r="E47" s="8"/>
      <c r="F47" s="8"/>
      <c r="G47" s="8"/>
      <c r="H47" s="8" t="s">
        <v>155</v>
      </c>
      <c r="I47" s="8"/>
      <c r="J47" s="118">
        <f>'Check Sheet'!J54</f>
        <v>41122</v>
      </c>
      <c r="K47" s="4"/>
    </row>
    <row r="48" spans="1:10" ht="12.75">
      <c r="A48" s="178" t="s">
        <v>131</v>
      </c>
      <c r="B48" s="179"/>
      <c r="C48" s="179"/>
      <c r="D48" s="179"/>
      <c r="E48" s="179"/>
      <c r="F48" s="179"/>
      <c r="G48" s="179"/>
      <c r="H48" s="179"/>
      <c r="I48" s="179"/>
      <c r="J48" s="180"/>
    </row>
    <row r="49" spans="1:10" ht="12.75">
      <c r="A49" s="4"/>
      <c r="B49" s="5"/>
      <c r="C49" s="5"/>
      <c r="D49" s="5"/>
      <c r="E49" s="5"/>
      <c r="F49" s="5"/>
      <c r="G49" s="5"/>
      <c r="H49" s="5"/>
      <c r="I49" s="5"/>
      <c r="J49" s="6"/>
    </row>
    <row r="50" spans="1:10" ht="12.75">
      <c r="A50" s="4" t="s">
        <v>137</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84" r:id="rId1"/>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zoomScalePageLayoutView="0" workbookViewId="0" topLeftCell="A1">
      <selection activeCell="A41" sqref="A41"/>
    </sheetView>
  </sheetViews>
  <sheetFormatPr defaultColWidth="9.140625" defaultRowHeight="12.75"/>
  <cols>
    <col min="1" max="1" width="10.8515625" style="0" customWidth="1"/>
    <col min="2" max="2" width="20.00390625" style="0" customWidth="1"/>
    <col min="3" max="3" width="12.57421875" style="0" customWidth="1"/>
    <col min="4" max="4" width="5.7109375" style="0" customWidth="1"/>
    <col min="5" max="5" width="7.57421875" style="0" customWidth="1"/>
    <col min="6" max="6" width="9.8515625" style="0" customWidth="1"/>
    <col min="8" max="8" width="12.57421875" style="0" customWidth="1"/>
    <col min="9" max="9" width="5.140625" style="0" customWidth="1"/>
    <col min="10" max="10" width="18.421875" style="0" customWidth="1"/>
  </cols>
  <sheetData>
    <row r="1" spans="1:10" ht="12.75">
      <c r="A1" s="1"/>
      <c r="B1" s="2"/>
      <c r="C1" s="2"/>
      <c r="D1" s="2"/>
      <c r="E1" s="2"/>
      <c r="F1" s="2"/>
      <c r="G1" s="2"/>
      <c r="H1" s="2"/>
      <c r="I1" s="2"/>
      <c r="J1" s="3"/>
    </row>
    <row r="2" spans="1:10" ht="12.75">
      <c r="A2" s="4" t="str">
        <f>'Item 55,60, pg 16'!A2</f>
        <v>Tariff No.</v>
      </c>
      <c r="B2" s="164">
        <f>'Item 70, pg 17'!B2</f>
        <v>8</v>
      </c>
      <c r="C2" s="5"/>
      <c r="D2" s="5"/>
      <c r="E2" s="5"/>
      <c r="F2" s="5"/>
      <c r="G2" s="117">
        <v>7</v>
      </c>
      <c r="H2" s="5" t="s">
        <v>73</v>
      </c>
      <c r="I2" s="5"/>
      <c r="J2" s="101">
        <v>21</v>
      </c>
    </row>
    <row r="3" spans="1:10" ht="12.75">
      <c r="A3" s="4"/>
      <c r="B3" s="5"/>
      <c r="C3" s="5"/>
      <c r="D3" s="5"/>
      <c r="E3" s="5"/>
      <c r="F3" s="5"/>
      <c r="G3" s="5"/>
      <c r="H3" s="5"/>
      <c r="I3" s="5"/>
      <c r="J3" s="6"/>
    </row>
    <row r="4" spans="1:10" ht="12.75">
      <c r="A4" s="4" t="s">
        <v>135</v>
      </c>
      <c r="B4" s="5"/>
      <c r="C4" s="5" t="str">
        <f>'Item 55,60, pg 16'!C4</f>
        <v>Harold LeMay Enterprises Inc. G-98</v>
      </c>
      <c r="D4" s="5"/>
      <c r="E4" s="5"/>
      <c r="F4" s="5"/>
      <c r="G4" s="5"/>
      <c r="H4" s="5"/>
      <c r="I4" s="5"/>
      <c r="J4" s="6"/>
    </row>
    <row r="5" spans="1:10" ht="12.75">
      <c r="A5" s="7" t="s">
        <v>136</v>
      </c>
      <c r="B5" s="8"/>
      <c r="C5" s="5" t="str">
        <f>'Item 55,60, pg 16'!C5</f>
        <v>Pacific Disposal and Butlers Cove Refuse Service</v>
      </c>
      <c r="D5" s="8"/>
      <c r="E5" s="8"/>
      <c r="F5" s="8"/>
      <c r="G5" s="8"/>
      <c r="H5" s="8"/>
      <c r="I5" s="8"/>
      <c r="J5" s="9"/>
    </row>
    <row r="6" spans="1:10" ht="12.75">
      <c r="A6" s="186" t="s">
        <v>275</v>
      </c>
      <c r="B6" s="187"/>
      <c r="C6" s="187"/>
      <c r="D6" s="187"/>
      <c r="E6" s="187"/>
      <c r="F6" s="187"/>
      <c r="G6" s="187"/>
      <c r="H6" s="187"/>
      <c r="I6" s="187"/>
      <c r="J6" s="188"/>
    </row>
    <row r="7" spans="1:10" ht="12.75">
      <c r="A7" s="45" t="s">
        <v>276</v>
      </c>
      <c r="B7" s="24"/>
      <c r="C7" s="24"/>
      <c r="D7" s="24"/>
      <c r="E7" s="24"/>
      <c r="F7" s="24"/>
      <c r="G7" s="24"/>
      <c r="H7" s="24"/>
      <c r="I7" s="24"/>
      <c r="J7" s="29"/>
    </row>
    <row r="8" spans="1:10" ht="12.75">
      <c r="A8" s="4"/>
      <c r="B8" s="5"/>
      <c r="C8" s="5"/>
      <c r="D8" s="5"/>
      <c r="E8" s="5"/>
      <c r="F8" s="5"/>
      <c r="G8" s="5"/>
      <c r="H8" s="5"/>
      <c r="I8" s="5"/>
      <c r="J8" s="6"/>
    </row>
    <row r="9" spans="1:10" ht="12.75">
      <c r="A9" s="30" t="s">
        <v>5</v>
      </c>
      <c r="B9" s="5"/>
      <c r="C9" s="5"/>
      <c r="D9" s="5"/>
      <c r="E9" s="5"/>
      <c r="F9" s="5"/>
      <c r="G9" s="5"/>
      <c r="H9" s="5"/>
      <c r="I9" s="5"/>
      <c r="J9" s="6"/>
    </row>
    <row r="10" spans="1:10" ht="12.75">
      <c r="A10" s="50" t="s">
        <v>277</v>
      </c>
      <c r="B10" s="5"/>
      <c r="C10" s="5"/>
      <c r="D10" s="5"/>
      <c r="E10" s="5"/>
      <c r="F10" s="5"/>
      <c r="G10" s="5"/>
      <c r="H10" s="5"/>
      <c r="I10" s="5"/>
      <c r="J10" s="6"/>
    </row>
    <row r="11" spans="1:10" ht="12.75">
      <c r="A11" s="50" t="s">
        <v>278</v>
      </c>
      <c r="B11" s="12"/>
      <c r="C11" s="5"/>
      <c r="D11" s="5"/>
      <c r="E11" s="5"/>
      <c r="F11" s="5"/>
      <c r="G11" s="5"/>
      <c r="H11" s="5"/>
      <c r="I11" s="5"/>
      <c r="J11" s="6"/>
    </row>
    <row r="12" spans="1:10" ht="12.75">
      <c r="A12" s="10" t="s">
        <v>279</v>
      </c>
      <c r="B12" s="5"/>
      <c r="C12" s="5"/>
      <c r="D12" s="5"/>
      <c r="E12" s="5"/>
      <c r="F12" s="5"/>
      <c r="G12" s="5"/>
      <c r="H12" s="5"/>
      <c r="I12" s="5"/>
      <c r="J12" s="6"/>
    </row>
    <row r="13" spans="1:10" ht="12.75">
      <c r="A13" s="51" t="s">
        <v>10</v>
      </c>
      <c r="B13" s="21"/>
      <c r="C13" s="11"/>
      <c r="D13" s="11"/>
      <c r="E13" s="21"/>
      <c r="F13" s="11"/>
      <c r="G13" s="5"/>
      <c r="H13" s="21"/>
      <c r="I13" s="21"/>
      <c r="J13" s="102"/>
    </row>
    <row r="14" spans="1:10" ht="12.75">
      <c r="A14" s="51" t="s">
        <v>168</v>
      </c>
      <c r="B14" s="21"/>
      <c r="C14" s="11"/>
      <c r="D14" s="11"/>
      <c r="E14" s="21"/>
      <c r="F14" s="11"/>
      <c r="G14" s="5"/>
      <c r="H14" s="21"/>
      <c r="I14" s="21"/>
      <c r="J14" s="102"/>
    </row>
    <row r="15" spans="1:10" ht="12.75">
      <c r="A15" s="51" t="s">
        <v>11</v>
      </c>
      <c r="B15" s="21"/>
      <c r="C15" s="11"/>
      <c r="D15" s="11"/>
      <c r="E15" s="21"/>
      <c r="F15" s="11"/>
      <c r="G15" s="5"/>
      <c r="H15" s="21"/>
      <c r="I15" s="21"/>
      <c r="J15" s="102"/>
    </row>
    <row r="16" spans="1:10" ht="12.75">
      <c r="A16" s="30"/>
      <c r="B16" s="5"/>
      <c r="C16" s="5"/>
      <c r="D16" s="5"/>
      <c r="E16" s="5"/>
      <c r="F16" s="5"/>
      <c r="G16" s="5"/>
      <c r="H16" s="5"/>
      <c r="I16" s="5"/>
      <c r="J16" s="6"/>
    </row>
    <row r="17" spans="1:10" ht="12.75">
      <c r="A17" s="4" t="s">
        <v>280</v>
      </c>
      <c r="B17" s="5"/>
      <c r="C17" s="5"/>
      <c r="D17" s="5"/>
      <c r="E17" s="5" t="s">
        <v>8</v>
      </c>
      <c r="F17" s="5"/>
      <c r="G17" s="5"/>
      <c r="H17" s="5"/>
      <c r="I17" s="5"/>
      <c r="J17" s="6"/>
    </row>
    <row r="18" spans="1:11" ht="12.75">
      <c r="A18" s="25"/>
      <c r="B18" s="24"/>
      <c r="C18" s="24"/>
      <c r="D18" s="42"/>
      <c r="E18" s="24"/>
      <c r="F18" s="24"/>
      <c r="G18" s="24"/>
      <c r="H18" s="24"/>
      <c r="I18" s="42"/>
      <c r="J18" s="24"/>
      <c r="K18" s="4"/>
    </row>
    <row r="19" spans="1:11" ht="12.75">
      <c r="A19" s="52" t="s">
        <v>281</v>
      </c>
      <c r="B19" s="52" t="s">
        <v>284</v>
      </c>
      <c r="C19" s="89" t="s">
        <v>285</v>
      </c>
      <c r="D19" s="15"/>
      <c r="E19" s="53"/>
      <c r="F19" s="52" t="s">
        <v>281</v>
      </c>
      <c r="G19" s="52" t="s">
        <v>284</v>
      </c>
      <c r="H19" s="89" t="s">
        <v>285</v>
      </c>
      <c r="I19" s="15"/>
      <c r="J19" s="53"/>
      <c r="K19" s="4"/>
    </row>
    <row r="20" spans="1:11" ht="12.75">
      <c r="A20" s="53" t="s">
        <v>282</v>
      </c>
      <c r="B20" s="53" t="s">
        <v>132</v>
      </c>
      <c r="C20" s="90" t="s">
        <v>169</v>
      </c>
      <c r="D20" s="15"/>
      <c r="E20" s="53"/>
      <c r="F20" s="53" t="s">
        <v>282</v>
      </c>
      <c r="G20" s="53" t="s">
        <v>132</v>
      </c>
      <c r="H20" s="90" t="s">
        <v>169</v>
      </c>
      <c r="I20" s="15"/>
      <c r="J20" s="53"/>
      <c r="K20" s="4"/>
    </row>
    <row r="21" spans="1:11" ht="12.75">
      <c r="A21" s="54" t="s">
        <v>283</v>
      </c>
      <c r="B21" s="54" t="s">
        <v>274</v>
      </c>
      <c r="C21" s="91" t="s">
        <v>170</v>
      </c>
      <c r="D21" s="92"/>
      <c r="E21" s="53"/>
      <c r="F21" s="54" t="s">
        <v>283</v>
      </c>
      <c r="G21" s="54" t="s">
        <v>274</v>
      </c>
      <c r="H21" s="91" t="s">
        <v>170</v>
      </c>
      <c r="I21" s="92"/>
      <c r="J21" s="53"/>
      <c r="K21" s="4"/>
    </row>
    <row r="22" spans="1:11" ht="12.75">
      <c r="A22" s="100">
        <v>1</v>
      </c>
      <c r="B22" s="100" t="s">
        <v>128</v>
      </c>
      <c r="C22" s="80">
        <v>6.33</v>
      </c>
      <c r="D22" s="112" t="s">
        <v>318</v>
      </c>
      <c r="E22" s="103"/>
      <c r="F22" s="100" t="s">
        <v>222</v>
      </c>
      <c r="G22" s="18" t="s">
        <v>72</v>
      </c>
      <c r="H22" s="80">
        <v>9.15</v>
      </c>
      <c r="I22" s="112" t="s">
        <v>318</v>
      </c>
      <c r="J22" s="129"/>
      <c r="K22" s="4"/>
    </row>
    <row r="23" spans="1:11" ht="12.75">
      <c r="A23" s="100" t="s">
        <v>69</v>
      </c>
      <c r="B23" s="100" t="s">
        <v>126</v>
      </c>
      <c r="C23" s="80">
        <v>9.15</v>
      </c>
      <c r="D23" s="112" t="s">
        <v>318</v>
      </c>
      <c r="E23" s="103"/>
      <c r="F23" s="100" t="s">
        <v>223</v>
      </c>
      <c r="G23" s="18" t="s">
        <v>127</v>
      </c>
      <c r="H23" s="80">
        <v>6.33</v>
      </c>
      <c r="I23" s="112" t="s">
        <v>318</v>
      </c>
      <c r="J23" s="129"/>
      <c r="K23" s="4"/>
    </row>
    <row r="24" spans="1:11" ht="12.75">
      <c r="A24" s="100">
        <v>1</v>
      </c>
      <c r="B24" s="100" t="s">
        <v>126</v>
      </c>
      <c r="C24" s="80">
        <v>12.98</v>
      </c>
      <c r="D24" s="112" t="s">
        <v>318</v>
      </c>
      <c r="E24" s="103"/>
      <c r="F24" s="100" t="s">
        <v>223</v>
      </c>
      <c r="G24" s="18" t="s">
        <v>72</v>
      </c>
      <c r="H24" s="80">
        <v>13.01</v>
      </c>
      <c r="I24" s="112" t="s">
        <v>318</v>
      </c>
      <c r="J24" s="129"/>
      <c r="K24" s="4"/>
    </row>
    <row r="25" spans="1:11" ht="12.75">
      <c r="A25" s="100">
        <v>2</v>
      </c>
      <c r="B25" s="100" t="s">
        <v>126</v>
      </c>
      <c r="C25" s="80">
        <v>19.84</v>
      </c>
      <c r="D25" s="112" t="s">
        <v>318</v>
      </c>
      <c r="E25" s="103"/>
      <c r="F25" s="100" t="s">
        <v>70</v>
      </c>
      <c r="G25" s="18" t="s">
        <v>72</v>
      </c>
      <c r="H25" s="80">
        <v>19.57</v>
      </c>
      <c r="I25" s="112" t="s">
        <v>318</v>
      </c>
      <c r="J25" s="129"/>
      <c r="K25" s="99"/>
    </row>
    <row r="26" spans="1:11" ht="12.75">
      <c r="A26" s="100">
        <v>3</v>
      </c>
      <c r="B26" s="100" t="s">
        <v>126</v>
      </c>
      <c r="C26" s="80">
        <v>27.95</v>
      </c>
      <c r="D26" s="112" t="s">
        <v>318</v>
      </c>
      <c r="E26" s="103"/>
      <c r="F26" s="100" t="s">
        <v>71</v>
      </c>
      <c r="G26" s="18" t="s">
        <v>127</v>
      </c>
      <c r="H26" s="80">
        <v>9.6</v>
      </c>
      <c r="I26" s="112" t="s">
        <v>318</v>
      </c>
      <c r="J26" s="129"/>
      <c r="K26" s="4"/>
    </row>
    <row r="27" spans="1:11" ht="12.75">
      <c r="A27" s="100">
        <v>4</v>
      </c>
      <c r="B27" s="100" t="s">
        <v>126</v>
      </c>
      <c r="C27" s="80">
        <v>35.49</v>
      </c>
      <c r="D27" s="112" t="s">
        <v>318</v>
      </c>
      <c r="E27" s="103"/>
      <c r="F27" s="100" t="s">
        <v>71</v>
      </c>
      <c r="G27" s="18" t="s">
        <v>72</v>
      </c>
      <c r="H27" s="80">
        <v>27.38</v>
      </c>
      <c r="I27" s="112" t="s">
        <v>318</v>
      </c>
      <c r="J27" s="129"/>
      <c r="K27" s="4"/>
    </row>
    <row r="28" spans="1:11" ht="12.75">
      <c r="A28" s="100">
        <v>5</v>
      </c>
      <c r="B28" s="100" t="s">
        <v>126</v>
      </c>
      <c r="C28" s="80">
        <v>43</v>
      </c>
      <c r="D28" s="112" t="s">
        <v>318</v>
      </c>
      <c r="E28" s="103"/>
      <c r="F28" s="100" t="s">
        <v>266</v>
      </c>
      <c r="G28" s="18"/>
      <c r="H28" s="31"/>
      <c r="I28" s="112" t="s">
        <v>266</v>
      </c>
      <c r="J28" s="129" t="s">
        <v>266</v>
      </c>
      <c r="K28" s="4"/>
    </row>
    <row r="29" spans="1:14" ht="12.75">
      <c r="A29" s="100"/>
      <c r="B29" s="100"/>
      <c r="C29" s="80"/>
      <c r="D29" s="112"/>
      <c r="E29" s="103"/>
      <c r="F29" s="18"/>
      <c r="G29" s="18"/>
      <c r="H29" s="31"/>
      <c r="I29" s="112" t="s">
        <v>266</v>
      </c>
      <c r="J29" s="129" t="s">
        <v>266</v>
      </c>
      <c r="K29" s="4"/>
      <c r="N29" s="136"/>
    </row>
    <row r="30" spans="1:11" ht="12.75">
      <c r="A30" s="18"/>
      <c r="B30" s="18"/>
      <c r="C30" s="31"/>
      <c r="D30" s="8"/>
      <c r="E30" s="103"/>
      <c r="F30" s="18" t="s">
        <v>75</v>
      </c>
      <c r="G30" s="18"/>
      <c r="H30" s="31"/>
      <c r="I30" s="113" t="s">
        <v>266</v>
      </c>
      <c r="J30" s="130" t="s">
        <v>266</v>
      </c>
      <c r="K30" s="4"/>
    </row>
    <row r="31" spans="1:10" ht="12.75">
      <c r="A31" s="56" t="s">
        <v>124</v>
      </c>
      <c r="B31" s="5"/>
      <c r="C31" s="5"/>
      <c r="D31" s="5"/>
      <c r="E31" s="5"/>
      <c r="F31" s="5"/>
      <c r="G31" s="5"/>
      <c r="H31" s="5"/>
      <c r="I31" s="5"/>
      <c r="J31" s="6"/>
    </row>
    <row r="32" spans="1:10" ht="12.75">
      <c r="A32" s="4"/>
      <c r="B32" s="5"/>
      <c r="C32" s="55" t="s">
        <v>286</v>
      </c>
      <c r="D32" s="5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t="s">
        <v>74</v>
      </c>
      <c r="B35" s="5"/>
      <c r="C35" s="5"/>
      <c r="D35" s="5"/>
      <c r="E35" s="5"/>
      <c r="F35" s="5"/>
      <c r="G35" s="5"/>
      <c r="H35" s="5"/>
      <c r="I35" s="5"/>
      <c r="J35" s="6"/>
    </row>
    <row r="36" spans="1:10" ht="12.75">
      <c r="A36" s="4" t="s">
        <v>79</v>
      </c>
      <c r="B36" s="5"/>
      <c r="C36" s="5"/>
      <c r="D36" s="5"/>
      <c r="E36" s="5"/>
      <c r="F36" s="5"/>
      <c r="G36" s="5"/>
      <c r="H36" s="5"/>
      <c r="I36" s="5"/>
      <c r="J36" s="6"/>
    </row>
    <row r="37" spans="1:10" ht="12.75">
      <c r="A37" s="4" t="s">
        <v>6</v>
      </c>
      <c r="B37" s="5"/>
      <c r="C37" s="5"/>
      <c r="D37" s="5"/>
      <c r="E37" s="5"/>
      <c r="F37" s="5"/>
      <c r="G37" s="5"/>
      <c r="H37" s="5"/>
      <c r="I37" s="5"/>
      <c r="J37" s="6"/>
    </row>
    <row r="38" spans="1:10" ht="12.75">
      <c r="A38" s="4"/>
      <c r="B38" s="5"/>
      <c r="C38" s="5"/>
      <c r="D38" s="5"/>
      <c r="E38" s="5"/>
      <c r="F38" s="5"/>
      <c r="G38" s="5"/>
      <c r="H38" s="5"/>
      <c r="I38" s="5"/>
      <c r="J38" s="6"/>
    </row>
    <row r="39" spans="1:10" ht="12.75">
      <c r="A39" s="10" t="s">
        <v>323</v>
      </c>
      <c r="B39" s="5"/>
      <c r="C39" s="5"/>
      <c r="D39" s="5"/>
      <c r="E39" s="5"/>
      <c r="F39" s="5"/>
      <c r="G39" s="5"/>
      <c r="H39" s="5"/>
      <c r="I39" s="5"/>
      <c r="J39" s="6"/>
    </row>
    <row r="40" spans="1:10" ht="12.75">
      <c r="A40" s="45" t="s">
        <v>334</v>
      </c>
      <c r="B40" s="5"/>
      <c r="C40" s="5"/>
      <c r="D40" s="5"/>
      <c r="E40" s="5"/>
      <c r="F40" s="5"/>
      <c r="G40" s="5"/>
      <c r="H40" s="5"/>
      <c r="I40" s="5"/>
      <c r="J40" s="6"/>
    </row>
    <row r="41" spans="1:10" ht="12.75">
      <c r="A41" s="30" t="s">
        <v>324</v>
      </c>
      <c r="B41" s="5"/>
      <c r="C41" s="5"/>
      <c r="D41" s="5"/>
      <c r="E41" s="5"/>
      <c r="F41" s="5"/>
      <c r="G41" s="5"/>
      <c r="H41" s="5"/>
      <c r="I41" s="5"/>
      <c r="J41" s="6"/>
    </row>
    <row r="42" spans="1:10" ht="12.75">
      <c r="A42" s="30"/>
      <c r="B42" s="5"/>
      <c r="C42" s="5"/>
      <c r="D42" s="5"/>
      <c r="E42" s="5"/>
      <c r="F42" s="5"/>
      <c r="G42" s="5"/>
      <c r="H42" s="5"/>
      <c r="I42" s="5"/>
      <c r="J42" s="6"/>
    </row>
    <row r="43" spans="1:10" ht="12.75">
      <c r="A43" s="4" t="s">
        <v>171</v>
      </c>
      <c r="B43" s="5"/>
      <c r="C43" s="5"/>
      <c r="D43" s="5"/>
      <c r="E43" s="5"/>
      <c r="F43" s="5"/>
      <c r="G43" s="5"/>
      <c r="H43" s="5"/>
      <c r="I43" s="5"/>
      <c r="J43" s="6"/>
    </row>
    <row r="44" spans="1:10" ht="12.75">
      <c r="A44" s="4"/>
      <c r="B44" s="5"/>
      <c r="C44" s="5"/>
      <c r="D44" s="5"/>
      <c r="E44" s="5"/>
      <c r="F44" s="5"/>
      <c r="G44" s="5"/>
      <c r="H44" s="5"/>
      <c r="I44" s="5"/>
      <c r="J44" s="6"/>
    </row>
    <row r="45" spans="1:10" ht="12.75">
      <c r="A45" s="4" t="s">
        <v>224</v>
      </c>
      <c r="B45" s="5"/>
      <c r="C45" s="5"/>
      <c r="D45" s="5"/>
      <c r="E45" s="24"/>
      <c r="F45" s="24"/>
      <c r="G45" s="24"/>
      <c r="H45" s="5"/>
      <c r="I45" s="5"/>
      <c r="J45" s="6"/>
    </row>
    <row r="46" spans="1:10" ht="12.75">
      <c r="A46" s="4"/>
      <c r="B46" s="5"/>
      <c r="C46" s="5"/>
      <c r="D46" s="5"/>
      <c r="E46" s="24"/>
      <c r="F46" s="24"/>
      <c r="G46" s="24"/>
      <c r="H46" s="5"/>
      <c r="I46" s="5"/>
      <c r="J46" s="6"/>
    </row>
    <row r="47" spans="1:10" ht="12.75">
      <c r="A47" s="4"/>
      <c r="B47" s="5"/>
      <c r="C47" s="5"/>
      <c r="D47" s="5"/>
      <c r="E47" s="24"/>
      <c r="F47" s="24"/>
      <c r="G47" s="24"/>
      <c r="H47" s="5"/>
      <c r="I47" s="5"/>
      <c r="J47" s="6"/>
    </row>
    <row r="48" spans="1:10" ht="12.75">
      <c r="A48" s="4"/>
      <c r="B48" s="5"/>
      <c r="C48" s="5"/>
      <c r="D48" s="5"/>
      <c r="E48" s="5"/>
      <c r="F48" s="5"/>
      <c r="G48" s="5"/>
      <c r="H48" s="5"/>
      <c r="I48" s="5"/>
      <c r="J48" s="6"/>
    </row>
    <row r="49" spans="1:10" ht="12.75">
      <c r="A49" s="4"/>
      <c r="B49" s="5"/>
      <c r="C49" s="5"/>
      <c r="D49" s="5"/>
      <c r="E49" s="40" t="s">
        <v>333</v>
      </c>
      <c r="F49" s="5"/>
      <c r="G49" s="5"/>
      <c r="H49" s="5"/>
      <c r="I49" s="5"/>
      <c r="J49" s="6"/>
    </row>
    <row r="50" spans="1:10" ht="12.75">
      <c r="A50" s="7"/>
      <c r="B50" s="8"/>
      <c r="C50" s="8"/>
      <c r="D50" s="8"/>
      <c r="E50" s="8"/>
      <c r="F50" s="8"/>
      <c r="G50" s="8"/>
      <c r="H50" s="8"/>
      <c r="I50" s="8"/>
      <c r="J50" s="9"/>
    </row>
    <row r="51" spans="1:10" ht="12.75">
      <c r="A51" s="4" t="s">
        <v>139</v>
      </c>
      <c r="B51" s="26" t="str">
        <f>+'Check Sheet'!$B$52</f>
        <v>Irmgard R. Wilcox</v>
      </c>
      <c r="C51" s="5"/>
      <c r="D51" s="5"/>
      <c r="E51" s="5"/>
      <c r="F51" s="5"/>
      <c r="G51" s="5"/>
      <c r="H51" s="5"/>
      <c r="I51" s="5"/>
      <c r="J51" s="6"/>
    </row>
    <row r="52" spans="1:10" ht="12.75">
      <c r="A52" s="4"/>
      <c r="B52" s="5"/>
      <c r="C52" s="5"/>
      <c r="D52" s="5"/>
      <c r="E52" s="5"/>
      <c r="F52" s="5"/>
      <c r="G52" s="5"/>
      <c r="H52" s="5"/>
      <c r="I52" s="5"/>
      <c r="J52" s="6"/>
    </row>
    <row r="53" spans="1:11" ht="12.75">
      <c r="A53" s="7" t="s">
        <v>138</v>
      </c>
      <c r="B53" s="118">
        <f>+'Check Sheet'!$B$54</f>
        <v>41075</v>
      </c>
      <c r="C53" s="8"/>
      <c r="D53" s="8"/>
      <c r="E53" s="8"/>
      <c r="F53" s="8"/>
      <c r="G53" s="8"/>
      <c r="H53" s="8" t="s">
        <v>133</v>
      </c>
      <c r="I53" s="8"/>
      <c r="J53" s="118">
        <f>+'Check Sheet'!$J$54</f>
        <v>41122</v>
      </c>
      <c r="K53" s="4"/>
    </row>
    <row r="54" spans="1:10" ht="12.75">
      <c r="A54" s="178" t="s">
        <v>131</v>
      </c>
      <c r="B54" s="179"/>
      <c r="C54" s="179"/>
      <c r="D54" s="179"/>
      <c r="E54" s="179"/>
      <c r="F54" s="179"/>
      <c r="G54" s="179"/>
      <c r="H54" s="179"/>
      <c r="I54" s="179"/>
      <c r="J54" s="176"/>
    </row>
    <row r="55" spans="1:10" ht="12.75">
      <c r="A55" s="4"/>
      <c r="B55" s="5"/>
      <c r="C55" s="5"/>
      <c r="D55" s="5"/>
      <c r="E55" s="5"/>
      <c r="F55" s="5"/>
      <c r="G55" s="5"/>
      <c r="H55" s="5"/>
      <c r="I55" s="5"/>
      <c r="J55" s="6"/>
    </row>
    <row r="56" spans="1:10" ht="12.75">
      <c r="A56" s="4" t="s">
        <v>156</v>
      </c>
      <c r="B56" s="5"/>
      <c r="C56" s="5"/>
      <c r="D56" s="5"/>
      <c r="E56" s="5"/>
      <c r="F56" s="5"/>
      <c r="G56" s="5"/>
      <c r="H56" s="5"/>
      <c r="I56" s="5"/>
      <c r="J56" s="6"/>
    </row>
    <row r="57" spans="1:10" ht="12.75">
      <c r="A57" s="7"/>
      <c r="B57" s="8"/>
      <c r="C57" s="8"/>
      <c r="D57" s="8"/>
      <c r="E57" s="8"/>
      <c r="F57" s="8"/>
      <c r="G57" s="8"/>
      <c r="H57" s="8"/>
      <c r="I57" s="8"/>
      <c r="J57" s="9"/>
    </row>
  </sheetData>
  <sheetProtection/>
  <mergeCells count="2">
    <mergeCell ref="A54:J54"/>
    <mergeCell ref="A6:J6"/>
  </mergeCells>
  <printOptions horizontalCentered="1" verticalCentered="1"/>
  <pageMargins left="0.5" right="0.5" top="0.5" bottom="0.5" header="0.5" footer="0.5"/>
  <pageSetup fitToHeight="1" fitToWidth="1"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pageSetUpPr fitToPage="1"/>
  </sheetPr>
  <dimension ref="A1:P56"/>
  <sheetViews>
    <sheetView zoomScalePageLayoutView="0" workbookViewId="0" topLeftCell="A1">
      <selection activeCell="D23" sqref="D23"/>
    </sheetView>
  </sheetViews>
  <sheetFormatPr defaultColWidth="9.140625" defaultRowHeight="12.75"/>
  <cols>
    <col min="1" max="1" width="10.28125" style="0" customWidth="1"/>
    <col min="2" max="2" width="17.421875" style="0" customWidth="1"/>
    <col min="10" max="10" width="13.8515625" style="0" customWidth="1"/>
  </cols>
  <sheetData>
    <row r="1" spans="1:10" ht="12.75">
      <c r="A1" s="1"/>
      <c r="B1" s="2"/>
      <c r="C1" s="2"/>
      <c r="D1" s="2"/>
      <c r="E1" s="2"/>
      <c r="F1" s="2"/>
      <c r="G1" s="2"/>
      <c r="H1" s="2"/>
      <c r="I1" s="2"/>
      <c r="J1" s="3"/>
    </row>
    <row r="2" spans="1:10" ht="12.75">
      <c r="A2" s="4" t="str">
        <f>'Item 100, pg 21'!A2</f>
        <v>Tariff No.</v>
      </c>
      <c r="B2" s="164">
        <f>'Item 100, pg 21'!B2</f>
        <v>8</v>
      </c>
      <c r="C2" s="5"/>
      <c r="D2" s="5"/>
      <c r="E2" s="5"/>
      <c r="F2" s="5"/>
      <c r="G2" s="117">
        <v>3</v>
      </c>
      <c r="H2" s="173" t="s">
        <v>134</v>
      </c>
      <c r="I2" s="173"/>
      <c r="J2" s="101">
        <v>22</v>
      </c>
    </row>
    <row r="3" spans="1:10" ht="12.75">
      <c r="A3" s="4"/>
      <c r="B3" s="5"/>
      <c r="C3" s="5"/>
      <c r="D3" s="5"/>
      <c r="E3" s="5"/>
      <c r="F3" s="5"/>
      <c r="G3" s="5"/>
      <c r="H3" s="5"/>
      <c r="I3" s="5"/>
      <c r="J3" s="6"/>
    </row>
    <row r="4" spans="1:10" ht="12.75">
      <c r="A4" s="4" t="s">
        <v>135</v>
      </c>
      <c r="B4" s="5"/>
      <c r="C4" s="5" t="str">
        <f>'Item 100, pg 21'!C4</f>
        <v>Harold LeMay Enterprises Inc. G-98</v>
      </c>
      <c r="D4" s="5"/>
      <c r="E4" s="5"/>
      <c r="F4" s="5"/>
      <c r="G4" s="5"/>
      <c r="H4" s="5"/>
      <c r="I4" s="5"/>
      <c r="J4" s="6"/>
    </row>
    <row r="5" spans="1:10" ht="12.75">
      <c r="A5" s="7" t="s">
        <v>136</v>
      </c>
      <c r="B5" s="8"/>
      <c r="C5" s="8" t="str">
        <f>'Item 100, pg 21'!C5</f>
        <v>Pacific Disposal and Butlers Cove Refuse Service</v>
      </c>
      <c r="D5" s="8"/>
      <c r="E5" s="8"/>
      <c r="F5" s="8"/>
      <c r="G5" s="8"/>
      <c r="H5" s="8"/>
      <c r="I5" s="8"/>
      <c r="J5" s="9"/>
    </row>
    <row r="6" spans="1:10" ht="12.75">
      <c r="A6" s="4"/>
      <c r="B6" s="5"/>
      <c r="C6" s="5"/>
      <c r="D6" s="5"/>
      <c r="E6" s="5"/>
      <c r="F6" s="5"/>
      <c r="G6" s="5"/>
      <c r="H6" s="5"/>
      <c r="I6" s="5"/>
      <c r="J6" s="6"/>
    </row>
    <row r="7" spans="1:10" ht="12.75">
      <c r="A7" s="184" t="s">
        <v>287</v>
      </c>
      <c r="B7" s="177"/>
      <c r="C7" s="177"/>
      <c r="D7" s="177"/>
      <c r="E7" s="177"/>
      <c r="F7" s="177"/>
      <c r="G7" s="177"/>
      <c r="H7" s="177"/>
      <c r="I7" s="177"/>
      <c r="J7" s="185"/>
    </row>
    <row r="8" spans="1:10" ht="12.75">
      <c r="A8" s="4"/>
      <c r="B8" s="5"/>
      <c r="C8" s="5"/>
      <c r="D8" s="5"/>
      <c r="E8" s="5"/>
      <c r="F8" s="5"/>
      <c r="G8" s="5"/>
      <c r="H8" s="5"/>
      <c r="I8" s="5"/>
      <c r="J8" s="6"/>
    </row>
    <row r="9" spans="1:10" ht="12.75">
      <c r="A9" s="4" t="s">
        <v>288</v>
      </c>
      <c r="B9" s="26" t="s">
        <v>173</v>
      </c>
      <c r="C9" s="5"/>
      <c r="D9" s="5"/>
      <c r="E9" s="5"/>
      <c r="F9" s="5"/>
      <c r="G9" s="5"/>
      <c r="H9" s="5"/>
      <c r="I9" s="5"/>
      <c r="J9" s="6"/>
    </row>
    <row r="10" spans="1:10" ht="12.75">
      <c r="A10" s="38"/>
      <c r="B10" s="26" t="s">
        <v>303</v>
      </c>
      <c r="C10" s="5"/>
      <c r="D10" s="5"/>
      <c r="E10" s="5"/>
      <c r="F10" s="5"/>
      <c r="G10" s="5"/>
      <c r="H10" s="5"/>
      <c r="I10" s="5"/>
      <c r="J10" s="6"/>
    </row>
    <row r="11" spans="1:10" ht="12.75">
      <c r="A11" s="4"/>
      <c r="B11" s="26" t="s">
        <v>174</v>
      </c>
      <c r="C11" s="5"/>
      <c r="D11" s="5"/>
      <c r="E11" s="5"/>
      <c r="F11" s="5"/>
      <c r="G11" s="5"/>
      <c r="H11" s="5"/>
      <c r="I11" s="5"/>
      <c r="J11" s="6"/>
    </row>
    <row r="12" spans="1:10" ht="12.75">
      <c r="A12" s="4"/>
      <c r="B12" s="26" t="s">
        <v>175</v>
      </c>
      <c r="C12" s="5"/>
      <c r="D12" s="5"/>
      <c r="E12" s="5"/>
      <c r="F12" s="5"/>
      <c r="G12" s="5"/>
      <c r="H12" s="5"/>
      <c r="I12" s="5"/>
      <c r="J12" s="6"/>
    </row>
    <row r="13" spans="1:10" ht="12.75">
      <c r="A13" s="4"/>
      <c r="B13" s="26"/>
      <c r="C13" s="5"/>
      <c r="D13" s="5"/>
      <c r="E13" s="5"/>
      <c r="F13" s="5"/>
      <c r="G13" s="5"/>
      <c r="H13" s="5"/>
      <c r="I13" s="5"/>
      <c r="J13" s="6"/>
    </row>
    <row r="14" spans="1:10" ht="12.75">
      <c r="A14" s="45" t="s">
        <v>172</v>
      </c>
      <c r="B14" s="57" t="s">
        <v>289</v>
      </c>
      <c r="C14" s="24"/>
      <c r="D14" s="24"/>
      <c r="E14" s="24"/>
      <c r="F14" s="24"/>
      <c r="G14" s="24"/>
      <c r="H14" s="24"/>
      <c r="I14" s="24"/>
      <c r="J14" s="29"/>
    </row>
    <row r="15" spans="1:10" ht="12.75">
      <c r="A15" s="4"/>
      <c r="B15" s="26" t="s">
        <v>290</v>
      </c>
      <c r="C15" s="5"/>
      <c r="D15" s="5"/>
      <c r="E15" s="5"/>
      <c r="F15" s="5"/>
      <c r="G15" s="5"/>
      <c r="H15" s="5"/>
      <c r="I15" s="5"/>
      <c r="J15" s="6"/>
    </row>
    <row r="16" spans="1:10" ht="12.75">
      <c r="A16" s="4"/>
      <c r="B16" s="26"/>
      <c r="C16" s="1"/>
      <c r="D16" s="3"/>
      <c r="E16" s="191" t="s">
        <v>291</v>
      </c>
      <c r="F16" s="192"/>
      <c r="G16" s="5"/>
      <c r="H16" s="5"/>
      <c r="I16" s="5"/>
      <c r="J16" s="6"/>
    </row>
    <row r="17" spans="1:10" ht="12.75">
      <c r="A17" s="4"/>
      <c r="B17" s="26"/>
      <c r="C17" s="189" t="s">
        <v>264</v>
      </c>
      <c r="D17" s="190"/>
      <c r="E17" s="189" t="s">
        <v>292</v>
      </c>
      <c r="F17" s="190"/>
      <c r="G17" s="5"/>
      <c r="H17" s="5"/>
      <c r="I17" s="5"/>
      <c r="J17" s="6"/>
    </row>
    <row r="18" spans="1:10" ht="12.75">
      <c r="A18" s="4"/>
      <c r="B18" s="26"/>
      <c r="C18" s="31" t="s">
        <v>293</v>
      </c>
      <c r="D18" s="17"/>
      <c r="E18" s="79">
        <v>3.76</v>
      </c>
      <c r="F18" s="114" t="s">
        <v>318</v>
      </c>
      <c r="G18" s="5"/>
      <c r="H18" s="5"/>
      <c r="I18" s="5"/>
      <c r="J18" s="6"/>
    </row>
    <row r="19" spans="1:10" ht="12.75">
      <c r="A19" s="4"/>
      <c r="B19" s="5"/>
      <c r="C19" s="166" t="s">
        <v>336</v>
      </c>
      <c r="D19" s="17"/>
      <c r="E19" s="80">
        <v>7.18</v>
      </c>
      <c r="F19" s="114" t="s">
        <v>318</v>
      </c>
      <c r="G19" s="5"/>
      <c r="H19" s="5"/>
      <c r="I19" s="5"/>
      <c r="J19" s="6"/>
    </row>
    <row r="20" spans="1:10" ht="12.75">
      <c r="A20" s="4"/>
      <c r="B20" s="5"/>
      <c r="C20" s="166" t="s">
        <v>337</v>
      </c>
      <c r="D20" s="17"/>
      <c r="E20" s="80">
        <v>10.72</v>
      </c>
      <c r="F20" s="114" t="s">
        <v>318</v>
      </c>
      <c r="G20" s="5"/>
      <c r="H20" s="5"/>
      <c r="I20" s="5"/>
      <c r="J20" s="6"/>
    </row>
    <row r="21" spans="1:10" ht="12.75">
      <c r="A21" s="4"/>
      <c r="B21" s="5"/>
      <c r="C21" s="58" t="s">
        <v>76</v>
      </c>
      <c r="D21" s="17"/>
      <c r="E21" s="80">
        <v>4.89</v>
      </c>
      <c r="F21" s="114" t="s">
        <v>318</v>
      </c>
      <c r="G21" s="5"/>
      <c r="H21" s="5"/>
      <c r="I21" s="5"/>
      <c r="J21" s="6"/>
    </row>
    <row r="22" spans="1:10" ht="12.75">
      <c r="A22" s="4"/>
      <c r="B22" s="5"/>
      <c r="C22" s="58"/>
      <c r="D22" s="17"/>
      <c r="E22" s="80" t="s">
        <v>266</v>
      </c>
      <c r="F22" s="17"/>
      <c r="G22" s="5"/>
      <c r="H22" s="5"/>
      <c r="I22" s="5"/>
      <c r="J22" s="6"/>
    </row>
    <row r="23" spans="1:10" ht="12.75">
      <c r="A23" s="25"/>
      <c r="B23" s="24"/>
      <c r="C23" s="24"/>
      <c r="D23" s="24"/>
      <c r="E23" s="24"/>
      <c r="F23" s="24"/>
      <c r="G23" s="24"/>
      <c r="H23" s="24"/>
      <c r="I23" s="24"/>
      <c r="J23" s="29"/>
    </row>
    <row r="24" spans="1:16" ht="12.75">
      <c r="A24" s="4"/>
      <c r="B24" s="26"/>
      <c r="C24" s="5"/>
      <c r="D24" s="5"/>
      <c r="E24" s="5"/>
      <c r="F24" s="5"/>
      <c r="G24" s="5"/>
      <c r="H24" s="5"/>
      <c r="I24" s="5"/>
      <c r="J24" s="6"/>
      <c r="P24" s="136"/>
    </row>
    <row r="25" spans="1:16" ht="12.75">
      <c r="A25" s="38" t="s">
        <v>176</v>
      </c>
      <c r="B25" s="122"/>
      <c r="C25" s="5"/>
      <c r="D25" s="5"/>
      <c r="E25" s="5"/>
      <c r="F25" s="5"/>
      <c r="G25" s="5"/>
      <c r="H25" s="5"/>
      <c r="I25" s="5"/>
      <c r="J25" s="6"/>
      <c r="P25" s="136"/>
    </row>
    <row r="26" spans="1:16" ht="12.75">
      <c r="A26" s="4"/>
      <c r="B26" s="26"/>
      <c r="C26" s="5"/>
      <c r="D26" s="5"/>
      <c r="E26" s="5"/>
      <c r="F26" s="5"/>
      <c r="G26" s="5"/>
      <c r="H26" s="5"/>
      <c r="I26" s="5"/>
      <c r="J26" s="6"/>
      <c r="P26" s="136"/>
    </row>
    <row r="27" spans="1:10" ht="12.75">
      <c r="A27" s="4" t="s">
        <v>296</v>
      </c>
      <c r="B27" s="26"/>
      <c r="C27" s="5"/>
      <c r="D27" s="5"/>
      <c r="E27" s="5"/>
      <c r="F27" s="5"/>
      <c r="G27" s="5"/>
      <c r="H27" s="5"/>
      <c r="I27" s="5"/>
      <c r="J27" s="6"/>
    </row>
    <row r="28" spans="1:10" ht="12.75">
      <c r="A28" s="4" t="s">
        <v>225</v>
      </c>
      <c r="B28" s="26"/>
      <c r="C28" s="5"/>
      <c r="D28" s="5"/>
      <c r="E28" s="5"/>
      <c r="F28" s="5"/>
      <c r="G28" s="5"/>
      <c r="H28" s="5"/>
      <c r="I28" s="5"/>
      <c r="J28" s="6"/>
    </row>
    <row r="29" spans="1:10" ht="12.75">
      <c r="A29" s="4"/>
      <c r="B29" s="27"/>
      <c r="C29" s="11"/>
      <c r="D29" s="5"/>
      <c r="E29" s="21"/>
      <c r="F29" s="11"/>
      <c r="G29" s="5"/>
      <c r="H29" s="21"/>
      <c r="I29" s="11"/>
      <c r="J29" s="6"/>
    </row>
    <row r="30" spans="1:10" ht="12.75">
      <c r="A30" s="4" t="s">
        <v>258</v>
      </c>
      <c r="B30" s="27"/>
      <c r="C30" s="11"/>
      <c r="D30" s="5"/>
      <c r="E30" s="21"/>
      <c r="F30" s="11"/>
      <c r="G30" s="5"/>
      <c r="H30" s="21"/>
      <c r="I30" s="11"/>
      <c r="J30" s="6"/>
    </row>
    <row r="31" spans="1:10" ht="12.75">
      <c r="A31" s="4" t="s">
        <v>12</v>
      </c>
      <c r="B31" s="26"/>
      <c r="C31" s="5"/>
      <c r="D31" s="5"/>
      <c r="E31" s="5"/>
      <c r="F31" s="5"/>
      <c r="G31" s="5"/>
      <c r="H31" s="5"/>
      <c r="I31" s="5"/>
      <c r="J31" s="6"/>
    </row>
    <row r="32" spans="1:10" ht="12.75">
      <c r="A32" s="4" t="s">
        <v>13</v>
      </c>
      <c r="B32" s="26"/>
      <c r="C32" s="5"/>
      <c r="D32" s="5"/>
      <c r="E32" s="5"/>
      <c r="F32" s="5"/>
      <c r="G32" s="5"/>
      <c r="H32" s="5"/>
      <c r="I32" s="5"/>
      <c r="J32" s="6"/>
    </row>
    <row r="33" spans="1:10" ht="12.75">
      <c r="A33" s="4"/>
      <c r="B33" s="26"/>
      <c r="C33" s="5"/>
      <c r="D33" s="5"/>
      <c r="E33" s="5"/>
      <c r="F33" s="5"/>
      <c r="G33" s="5"/>
      <c r="H33" s="5"/>
      <c r="I33" s="5"/>
      <c r="J33" s="6"/>
    </row>
    <row r="34" spans="1:10" ht="12.75">
      <c r="A34" s="86" t="s">
        <v>310</v>
      </c>
      <c r="B34" s="26"/>
      <c r="C34" s="5"/>
      <c r="D34" s="5"/>
      <c r="E34" s="5"/>
      <c r="F34" s="5"/>
      <c r="G34" s="5"/>
      <c r="H34" s="5"/>
      <c r="I34" s="5"/>
      <c r="J34" s="6"/>
    </row>
    <row r="35" spans="1:10" ht="12.75">
      <c r="A35" s="4" t="s">
        <v>227</v>
      </c>
      <c r="B35" s="26"/>
      <c r="C35" s="5"/>
      <c r="D35" s="5"/>
      <c r="E35" s="5"/>
      <c r="F35" s="5"/>
      <c r="G35" s="5"/>
      <c r="H35" s="5"/>
      <c r="I35" s="5"/>
      <c r="J35" s="6"/>
    </row>
    <row r="36" spans="1:10" ht="12.75">
      <c r="A36" s="86" t="s">
        <v>311</v>
      </c>
      <c r="B36" s="26"/>
      <c r="C36" s="5"/>
      <c r="D36" s="5"/>
      <c r="E36" s="5"/>
      <c r="F36" s="5"/>
      <c r="G36" s="5"/>
      <c r="H36" s="5"/>
      <c r="I36" s="5"/>
      <c r="J36" s="6"/>
    </row>
    <row r="37" spans="1:10" ht="12.75">
      <c r="A37" s="86" t="s">
        <v>312</v>
      </c>
      <c r="B37" s="26"/>
      <c r="C37" s="5"/>
      <c r="D37" s="5"/>
      <c r="E37" s="5"/>
      <c r="F37" s="5"/>
      <c r="G37" s="5"/>
      <c r="H37" s="5"/>
      <c r="I37" s="5"/>
      <c r="J37" s="6"/>
    </row>
    <row r="38" spans="1:10" ht="12.75">
      <c r="A38" s="4" t="s">
        <v>14</v>
      </c>
      <c r="B38" s="26"/>
      <c r="C38" s="5"/>
      <c r="D38" s="5"/>
      <c r="E38" s="5"/>
      <c r="F38" s="5"/>
      <c r="G38" s="5"/>
      <c r="H38" s="5"/>
      <c r="I38" s="5"/>
      <c r="J38" s="6"/>
    </row>
    <row r="39" spans="1:10" ht="12.75">
      <c r="A39" s="4" t="s">
        <v>15</v>
      </c>
      <c r="B39" s="26"/>
      <c r="C39" s="5"/>
      <c r="D39" s="5"/>
      <c r="E39" s="5"/>
      <c r="F39" s="5"/>
      <c r="G39" s="5"/>
      <c r="H39" s="5"/>
      <c r="I39" s="5"/>
      <c r="J39" s="6"/>
    </row>
    <row r="40" spans="1:10" ht="12.75">
      <c r="A40" s="4" t="s">
        <v>304</v>
      </c>
      <c r="B40" s="26"/>
      <c r="C40" s="5"/>
      <c r="D40" s="5"/>
      <c r="E40" s="5"/>
      <c r="F40" s="5"/>
      <c r="G40" s="5"/>
      <c r="H40" s="5"/>
      <c r="I40" s="5"/>
      <c r="J40" s="6"/>
    </row>
    <row r="41" spans="1:10" ht="12.75">
      <c r="A41" s="86" t="s">
        <v>313</v>
      </c>
      <c r="B41" s="26"/>
      <c r="C41" s="5"/>
      <c r="D41" s="5"/>
      <c r="E41" s="5"/>
      <c r="F41" s="5"/>
      <c r="G41" s="5"/>
      <c r="H41" s="5"/>
      <c r="I41" s="5"/>
      <c r="J41" s="6"/>
    </row>
    <row r="42" spans="1:10" ht="12.75">
      <c r="A42" s="4" t="s">
        <v>230</v>
      </c>
      <c r="B42" s="26"/>
      <c r="C42" s="5"/>
      <c r="D42" s="5"/>
      <c r="E42" s="5"/>
      <c r="F42" s="5"/>
      <c r="G42" s="5"/>
      <c r="H42" s="5"/>
      <c r="I42" s="5"/>
      <c r="J42" s="6"/>
    </row>
    <row r="43" spans="1:10" ht="12.75">
      <c r="A43" s="86" t="s">
        <v>314</v>
      </c>
      <c r="B43" s="5"/>
      <c r="C43" s="5"/>
      <c r="D43" s="5"/>
      <c r="E43" s="5"/>
      <c r="F43" s="5"/>
      <c r="G43" s="5"/>
      <c r="H43" s="5"/>
      <c r="I43" s="5"/>
      <c r="J43" s="6"/>
    </row>
    <row r="44" spans="1:10" ht="12.75">
      <c r="A44" s="4" t="s">
        <v>16</v>
      </c>
      <c r="B44" s="5"/>
      <c r="C44" s="5"/>
      <c r="D44" s="5"/>
      <c r="E44" s="5"/>
      <c r="F44" s="5"/>
      <c r="G44" s="5"/>
      <c r="H44" s="5"/>
      <c r="I44" s="5"/>
      <c r="J44" s="6"/>
    </row>
    <row r="45" spans="1:10" ht="12.75">
      <c r="A45" s="4" t="s">
        <v>232</v>
      </c>
      <c r="B45" s="5"/>
      <c r="C45" s="5"/>
      <c r="D45" s="5"/>
      <c r="E45" s="5"/>
      <c r="F45" s="5"/>
      <c r="G45" s="5"/>
      <c r="H45" s="5"/>
      <c r="I45" s="5"/>
      <c r="J45" s="6"/>
    </row>
    <row r="46" spans="1:10" ht="12.75">
      <c r="A46" s="86" t="s">
        <v>315</v>
      </c>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139</v>
      </c>
      <c r="B50" s="26" t="str">
        <f>+'Check Sheet'!$B$52</f>
        <v>Irmgard R. Wilcox</v>
      </c>
      <c r="C50" s="5"/>
      <c r="D50" s="5"/>
      <c r="E50" s="5"/>
      <c r="F50" s="5"/>
      <c r="G50" s="5"/>
      <c r="H50" s="5"/>
      <c r="I50" s="5"/>
      <c r="J50" s="6"/>
    </row>
    <row r="51" spans="1:10" ht="12.75">
      <c r="A51" s="4"/>
      <c r="B51" s="26"/>
      <c r="C51" s="5"/>
      <c r="D51" s="5"/>
      <c r="E51" s="5"/>
      <c r="F51" s="5"/>
      <c r="G51" s="5"/>
      <c r="H51" s="5"/>
      <c r="I51" s="5"/>
      <c r="J51" s="6"/>
    </row>
    <row r="52" spans="1:11" ht="12.75">
      <c r="A52" s="7" t="s">
        <v>138</v>
      </c>
      <c r="B52" s="118">
        <f>'Check Sheet'!B54</f>
        <v>41075</v>
      </c>
      <c r="C52" s="8"/>
      <c r="D52" s="8"/>
      <c r="E52" s="8"/>
      <c r="F52" s="8"/>
      <c r="G52" s="8"/>
      <c r="H52" s="8" t="s">
        <v>153</v>
      </c>
      <c r="I52" s="8"/>
      <c r="J52" s="118">
        <f>'Check Sheet'!J54</f>
        <v>41122</v>
      </c>
      <c r="K52" s="4"/>
    </row>
    <row r="53" spans="1:10" ht="12.75">
      <c r="A53" s="178" t="s">
        <v>131</v>
      </c>
      <c r="B53" s="179"/>
      <c r="C53" s="179"/>
      <c r="D53" s="179"/>
      <c r="E53" s="179"/>
      <c r="F53" s="179"/>
      <c r="G53" s="179"/>
      <c r="H53" s="179"/>
      <c r="I53" s="179"/>
      <c r="J53" s="180"/>
    </row>
    <row r="54" spans="1:10" ht="12.75">
      <c r="A54" s="4"/>
      <c r="B54" s="5"/>
      <c r="C54" s="5"/>
      <c r="D54" s="5"/>
      <c r="E54" s="5"/>
      <c r="F54" s="5"/>
      <c r="G54" s="5"/>
      <c r="H54" s="5"/>
      <c r="I54" s="5"/>
      <c r="J54" s="6"/>
    </row>
    <row r="55" spans="1:10" ht="12.75">
      <c r="A55" s="4" t="s">
        <v>137</v>
      </c>
      <c r="B55" s="5"/>
      <c r="C55" s="5"/>
      <c r="D55" s="5"/>
      <c r="E55" s="5"/>
      <c r="F55" s="5"/>
      <c r="G55" s="5"/>
      <c r="H55" s="5"/>
      <c r="I55" s="5"/>
      <c r="J55" s="6"/>
    </row>
    <row r="56" spans="1:10" ht="12.75">
      <c r="A56" s="7"/>
      <c r="B56" s="8"/>
      <c r="C56" s="8"/>
      <c r="D56" s="8"/>
      <c r="E56" s="8"/>
      <c r="F56" s="8"/>
      <c r="G56" s="8"/>
      <c r="H56" s="8"/>
      <c r="I56" s="8"/>
      <c r="J56" s="9"/>
    </row>
  </sheetData>
  <sheetProtection/>
  <mergeCells count="6">
    <mergeCell ref="H2:I2"/>
    <mergeCell ref="A53:J53"/>
    <mergeCell ref="A7:J7"/>
    <mergeCell ref="C17:D17"/>
    <mergeCell ref="E16:F16"/>
    <mergeCell ref="E17:F17"/>
  </mergeCells>
  <printOptions horizontalCentered="1" verticalCentered="1"/>
  <pageMargins left="0.5" right="0.5" top="0.5" bottom="0.5" header="0.5" footer="0.5"/>
  <pageSetup fitToHeight="1" fitToWidth="1"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J35" sqref="J35"/>
    </sheetView>
  </sheetViews>
  <sheetFormatPr defaultColWidth="9.140625" defaultRowHeight="12.75"/>
  <cols>
    <col min="1" max="1" width="10.421875" style="0" customWidth="1"/>
    <col min="2" max="2" width="17.00390625" style="0" customWidth="1"/>
    <col min="9" max="9" width="7.8515625" style="0" customWidth="1"/>
    <col min="10" max="10" width="14.7109375" style="0" customWidth="1"/>
  </cols>
  <sheetData>
    <row r="1" spans="1:10" ht="12.75">
      <c r="A1" s="1"/>
      <c r="B1" s="2"/>
      <c r="C1" s="2"/>
      <c r="D1" s="2"/>
      <c r="E1" s="2"/>
      <c r="F1" s="2"/>
      <c r="G1" s="2"/>
      <c r="H1" s="2"/>
      <c r="I1" s="2"/>
      <c r="J1" s="3"/>
    </row>
    <row r="2" spans="1:10" ht="12.75">
      <c r="A2" s="4" t="str">
        <f>'Item 100, pg 22'!A2</f>
        <v>Tariff No.</v>
      </c>
      <c r="B2" s="164">
        <f>'Item 100, pg 22'!B2</f>
        <v>8</v>
      </c>
      <c r="C2" s="5"/>
      <c r="D2" s="5"/>
      <c r="E2" s="5"/>
      <c r="F2" s="5"/>
      <c r="G2" s="117">
        <v>2</v>
      </c>
      <c r="H2" s="173" t="s">
        <v>134</v>
      </c>
      <c r="I2" s="173"/>
      <c r="J2" s="101">
        <v>23</v>
      </c>
    </row>
    <row r="3" spans="1:10" ht="12.75">
      <c r="A3" s="4"/>
      <c r="B3" s="5"/>
      <c r="C3" s="5"/>
      <c r="D3" s="5"/>
      <c r="E3" s="5"/>
      <c r="F3" s="5"/>
      <c r="G3" s="5"/>
      <c r="H3" s="5"/>
      <c r="I3" s="5"/>
      <c r="J3" s="6"/>
    </row>
    <row r="4" spans="1:10" ht="12.75">
      <c r="A4" s="4" t="s">
        <v>135</v>
      </c>
      <c r="B4" s="5"/>
      <c r="C4" s="5" t="str">
        <f>'Item 100, pg 22'!C4</f>
        <v>Harold LeMay Enterprises Inc. G-98</v>
      </c>
      <c r="D4" s="5"/>
      <c r="E4" s="5"/>
      <c r="F4" s="5"/>
      <c r="G4" s="5"/>
      <c r="H4" s="5"/>
      <c r="I4" s="5"/>
      <c r="J4" s="6"/>
    </row>
    <row r="5" spans="1:10" ht="12.75">
      <c r="A5" s="7" t="s">
        <v>136</v>
      </c>
      <c r="B5" s="8"/>
      <c r="C5" s="8" t="str">
        <f>'Item 100, pg 22'!C5</f>
        <v>Pacific Disposal and Butlers Cove Refuse Service</v>
      </c>
      <c r="D5" s="8"/>
      <c r="E5" s="8"/>
      <c r="F5" s="8"/>
      <c r="G5" s="8"/>
      <c r="H5" s="8"/>
      <c r="I5" s="8"/>
      <c r="J5" s="9"/>
    </row>
    <row r="6" spans="1:10" ht="12.75">
      <c r="A6" s="4"/>
      <c r="B6" s="5"/>
      <c r="C6" s="5"/>
      <c r="D6" s="5"/>
      <c r="E6" s="5"/>
      <c r="F6" s="5"/>
      <c r="G6" s="5"/>
      <c r="H6" s="5"/>
      <c r="I6" s="5"/>
      <c r="J6" s="6"/>
    </row>
    <row r="7" spans="1:10" ht="12.75">
      <c r="A7" s="184" t="s">
        <v>295</v>
      </c>
      <c r="B7" s="177"/>
      <c r="C7" s="177"/>
      <c r="D7" s="177"/>
      <c r="E7" s="177"/>
      <c r="F7" s="177"/>
      <c r="G7" s="177"/>
      <c r="H7" s="177"/>
      <c r="I7" s="177"/>
      <c r="J7" s="185"/>
    </row>
    <row r="8" spans="1:10" ht="12.75">
      <c r="A8" s="4"/>
      <c r="B8" s="5"/>
      <c r="C8" s="5"/>
      <c r="D8" s="5"/>
      <c r="E8" s="5"/>
      <c r="F8" s="5"/>
      <c r="G8" s="5"/>
      <c r="H8" s="5"/>
      <c r="I8" s="5"/>
      <c r="J8" s="6"/>
    </row>
    <row r="9" spans="1:10" ht="12.75">
      <c r="A9" s="38" t="s">
        <v>305</v>
      </c>
      <c r="B9" s="5"/>
      <c r="C9" s="5"/>
      <c r="D9" s="5"/>
      <c r="E9" s="5"/>
      <c r="F9" s="5"/>
      <c r="G9" s="5"/>
      <c r="H9" s="5"/>
      <c r="I9" s="5"/>
      <c r="J9" s="6"/>
    </row>
    <row r="10" spans="1:10" ht="12.75">
      <c r="A10" s="4"/>
      <c r="B10" s="5"/>
      <c r="C10" s="5"/>
      <c r="D10" s="5"/>
      <c r="E10" s="5"/>
      <c r="F10" s="5"/>
      <c r="G10" s="5"/>
      <c r="H10" s="5"/>
      <c r="I10" s="5"/>
      <c r="J10" s="6"/>
    </row>
    <row r="11" spans="1:10" ht="12.75">
      <c r="A11" s="4" t="s">
        <v>78</v>
      </c>
      <c r="B11" s="21"/>
      <c r="C11" s="11"/>
      <c r="D11" s="5"/>
      <c r="E11" s="21"/>
      <c r="F11" s="11"/>
      <c r="G11" s="5"/>
      <c r="H11" s="21"/>
      <c r="I11" s="11"/>
      <c r="J11" s="6"/>
    </row>
    <row r="12" spans="1:10" ht="12.75">
      <c r="A12" s="30" t="s">
        <v>177</v>
      </c>
      <c r="B12" s="21"/>
      <c r="C12" s="11"/>
      <c r="D12" s="5"/>
      <c r="E12" s="21"/>
      <c r="F12" s="11"/>
      <c r="G12" s="5"/>
      <c r="H12" s="21"/>
      <c r="I12" s="11"/>
      <c r="J12" s="6"/>
    </row>
    <row r="13" spans="1:10" ht="12.75">
      <c r="A13" s="4"/>
      <c r="B13" s="5"/>
      <c r="C13" s="5"/>
      <c r="D13" s="5"/>
      <c r="E13" s="5"/>
      <c r="F13" s="5"/>
      <c r="G13" s="5"/>
      <c r="H13" s="5"/>
      <c r="I13" s="5"/>
      <c r="J13" s="6"/>
    </row>
    <row r="14" spans="1:10" ht="12.75">
      <c r="A14" s="45" t="s">
        <v>178</v>
      </c>
      <c r="B14" s="24"/>
      <c r="C14" s="24"/>
      <c r="D14" s="24"/>
      <c r="E14" s="24"/>
      <c r="F14" s="24"/>
      <c r="G14" s="24"/>
      <c r="H14" s="24"/>
      <c r="I14" s="24"/>
      <c r="J14" s="29"/>
    </row>
    <row r="15" spans="1:10" ht="12.75">
      <c r="A15" s="4" t="s">
        <v>179</v>
      </c>
      <c r="B15" s="5"/>
      <c r="C15" s="5"/>
      <c r="D15" s="5"/>
      <c r="E15" s="5"/>
      <c r="F15" s="5"/>
      <c r="G15" s="5"/>
      <c r="H15" s="5"/>
      <c r="I15" s="5"/>
      <c r="J15" s="6"/>
    </row>
    <row r="16" spans="1:10" ht="12.75">
      <c r="A16" s="86" t="s">
        <v>266</v>
      </c>
      <c r="B16" s="5"/>
      <c r="C16" s="5"/>
      <c r="D16" s="5"/>
      <c r="E16" s="5"/>
      <c r="F16" s="5"/>
      <c r="G16" s="5"/>
      <c r="H16" s="5"/>
      <c r="I16" s="5"/>
      <c r="J16" s="6"/>
    </row>
    <row r="17" spans="1:10" ht="12.75">
      <c r="A17" s="86" t="s">
        <v>180</v>
      </c>
      <c r="B17" s="5"/>
      <c r="C17" s="5"/>
      <c r="D17" s="5"/>
      <c r="E17" s="5"/>
      <c r="F17" s="5"/>
      <c r="G17" s="5"/>
      <c r="H17" s="5"/>
      <c r="I17" s="5"/>
      <c r="J17" s="6"/>
    </row>
    <row r="18" spans="1:10" ht="12.75">
      <c r="A18" s="4" t="s">
        <v>307</v>
      </c>
      <c r="B18" s="5"/>
      <c r="C18" s="5"/>
      <c r="D18" s="5"/>
      <c r="E18" s="5"/>
      <c r="F18" s="5"/>
      <c r="G18" s="5"/>
      <c r="H18" s="5"/>
      <c r="I18" s="5"/>
      <c r="J18" s="6"/>
    </row>
    <row r="19" spans="1:10" ht="12.75">
      <c r="A19" s="4" t="s">
        <v>17</v>
      </c>
      <c r="B19" s="5"/>
      <c r="C19" s="5"/>
      <c r="D19" s="5"/>
      <c r="E19" s="5"/>
      <c r="F19" s="5"/>
      <c r="G19" s="5"/>
      <c r="H19" s="5"/>
      <c r="I19" s="5"/>
      <c r="J19" s="6"/>
    </row>
    <row r="20" spans="1:10" ht="12.75">
      <c r="A20" s="4" t="s">
        <v>306</v>
      </c>
      <c r="B20" s="5"/>
      <c r="C20" s="5"/>
      <c r="D20" s="5"/>
      <c r="E20" s="5"/>
      <c r="F20" s="5"/>
      <c r="G20" s="5"/>
      <c r="H20" s="5"/>
      <c r="I20" s="5"/>
      <c r="J20" s="6"/>
    </row>
    <row r="21" spans="1:10" ht="12.75">
      <c r="A21" s="4" t="s">
        <v>181</v>
      </c>
      <c r="B21" s="5"/>
      <c r="C21" s="5"/>
      <c r="D21" s="5"/>
      <c r="E21" s="5"/>
      <c r="F21" s="5"/>
      <c r="G21" s="5"/>
      <c r="H21" s="5"/>
      <c r="I21" s="5"/>
      <c r="J21" s="6"/>
    </row>
    <row r="22" spans="1:10" ht="12.75">
      <c r="A22" s="4" t="s">
        <v>182</v>
      </c>
      <c r="B22" s="5"/>
      <c r="C22" s="5"/>
      <c r="D22" s="5"/>
      <c r="E22" s="5"/>
      <c r="F22" s="5"/>
      <c r="G22" s="5"/>
      <c r="H22" s="5"/>
      <c r="I22" s="5"/>
      <c r="J22" s="6"/>
    </row>
    <row r="23" spans="1:10" ht="12.75">
      <c r="A23" s="4" t="s">
        <v>183</v>
      </c>
      <c r="B23" s="5"/>
      <c r="C23" s="5"/>
      <c r="D23" s="5"/>
      <c r="E23" s="5"/>
      <c r="F23" s="5"/>
      <c r="G23" s="5"/>
      <c r="H23" s="5"/>
      <c r="I23" s="5"/>
      <c r="J23" s="6"/>
    </row>
    <row r="24" spans="1:10" ht="12.75">
      <c r="A24" s="4" t="s">
        <v>184</v>
      </c>
      <c r="B24" s="5"/>
      <c r="C24" s="5"/>
      <c r="D24" s="5"/>
      <c r="E24" s="5"/>
      <c r="F24" s="5"/>
      <c r="G24" s="5"/>
      <c r="H24" s="5"/>
      <c r="I24" s="5"/>
      <c r="J24" s="6"/>
    </row>
    <row r="25" spans="1:10" ht="12.75">
      <c r="A25" s="4"/>
      <c r="B25" s="5"/>
      <c r="C25" s="5"/>
      <c r="D25" s="5"/>
      <c r="E25" s="5"/>
      <c r="F25" s="5"/>
      <c r="G25" s="5"/>
      <c r="H25" s="5"/>
      <c r="I25" s="5"/>
      <c r="J25" s="6"/>
    </row>
    <row r="26" spans="1:10" ht="12.75">
      <c r="A26" s="4" t="s">
        <v>18</v>
      </c>
      <c r="B26" s="5"/>
      <c r="C26" s="5"/>
      <c r="D26" s="5"/>
      <c r="E26" s="5"/>
      <c r="F26" s="5"/>
      <c r="G26" s="5"/>
      <c r="H26" s="5"/>
      <c r="I26" s="5"/>
      <c r="J26" s="6"/>
    </row>
    <row r="27" spans="1:10" ht="12.75">
      <c r="A27" s="4" t="s">
        <v>308</v>
      </c>
      <c r="B27" s="5"/>
      <c r="C27" s="5"/>
      <c r="D27" s="5"/>
      <c r="E27" s="5"/>
      <c r="F27" s="5"/>
      <c r="G27" s="5"/>
      <c r="H27" s="5"/>
      <c r="I27" s="5"/>
      <c r="J27" s="6"/>
    </row>
    <row r="28" spans="1:10" ht="12.75">
      <c r="A28" s="4"/>
      <c r="B28" s="5"/>
      <c r="C28" s="5"/>
      <c r="D28" s="5"/>
      <c r="E28" s="5"/>
      <c r="F28" s="5"/>
      <c r="G28" s="5"/>
      <c r="H28" s="5"/>
      <c r="I28" s="5"/>
      <c r="J28" s="6"/>
    </row>
    <row r="29" spans="1:10" ht="12.75">
      <c r="A29" s="4" t="s">
        <v>19</v>
      </c>
      <c r="B29" s="5"/>
      <c r="C29" s="5"/>
      <c r="D29" s="5"/>
      <c r="E29" s="5"/>
      <c r="F29" s="5"/>
      <c r="G29" s="5"/>
      <c r="H29" s="5"/>
      <c r="I29" s="5"/>
      <c r="J29" s="6"/>
    </row>
    <row r="30" spans="1:10" ht="12.75">
      <c r="A30" s="4"/>
      <c r="B30" s="5" t="s">
        <v>233</v>
      </c>
      <c r="C30" s="5"/>
      <c r="D30" s="5"/>
      <c r="E30" s="5"/>
      <c r="F30" s="5"/>
      <c r="G30" s="5"/>
      <c r="H30" s="5"/>
      <c r="I30" s="5"/>
      <c r="J30" s="6"/>
    </row>
    <row r="31" spans="1:10" ht="12.75">
      <c r="A31" s="4"/>
      <c r="B31" s="5"/>
      <c r="C31" s="5"/>
      <c r="D31" s="5"/>
      <c r="E31" s="5"/>
      <c r="F31" s="5"/>
      <c r="G31" s="5"/>
      <c r="H31" s="5"/>
      <c r="I31" s="5"/>
      <c r="J31" s="6"/>
    </row>
    <row r="32" spans="1:10" ht="12.75">
      <c r="A32" s="4" t="s">
        <v>20</v>
      </c>
      <c r="B32" s="5"/>
      <c r="C32" s="5"/>
      <c r="D32" s="5"/>
      <c r="E32" s="5"/>
      <c r="F32" s="5"/>
      <c r="G32" s="5"/>
      <c r="H32" s="5"/>
      <c r="I32" s="5"/>
      <c r="J32" s="6"/>
    </row>
    <row r="33" spans="1:10" ht="12.75">
      <c r="A33" s="4"/>
      <c r="B33" s="5"/>
      <c r="C33" s="5"/>
      <c r="D33" s="5"/>
      <c r="E33" s="5"/>
      <c r="F33" s="5"/>
      <c r="G33" s="5"/>
      <c r="H33" s="5"/>
      <c r="I33" s="5"/>
      <c r="J33" s="6"/>
    </row>
    <row r="34" spans="1:10" ht="12.75">
      <c r="A34" s="4" t="s">
        <v>234</v>
      </c>
      <c r="B34" s="5"/>
      <c r="C34" s="5"/>
      <c r="D34" s="5"/>
      <c r="E34" s="5"/>
      <c r="F34" s="5"/>
      <c r="G34" s="5"/>
      <c r="H34" s="5"/>
      <c r="I34" s="5"/>
      <c r="J34" s="6"/>
    </row>
    <row r="35" spans="1:10" ht="12.75">
      <c r="A35" s="4"/>
      <c r="B35" s="5"/>
      <c r="C35" s="5"/>
      <c r="D35" s="5"/>
      <c r="E35" s="5"/>
      <c r="F35" s="5"/>
      <c r="G35" s="5"/>
      <c r="H35" s="5"/>
      <c r="I35" s="5"/>
      <c r="J35" s="6"/>
    </row>
    <row r="36" spans="1:10" ht="12.75">
      <c r="A36" s="4" t="s">
        <v>235</v>
      </c>
      <c r="B36" s="5"/>
      <c r="C36" s="123">
        <v>7.69</v>
      </c>
      <c r="D36" s="135" t="s">
        <v>338</v>
      </c>
      <c r="E36" s="135" t="s">
        <v>319</v>
      </c>
      <c r="F36" s="123"/>
      <c r="G36" s="5"/>
      <c r="H36" s="5"/>
      <c r="I36" s="5"/>
      <c r="J36" s="6"/>
    </row>
    <row r="37" spans="1:10" ht="12.75">
      <c r="A37" s="4" t="s">
        <v>236</v>
      </c>
      <c r="B37" s="5"/>
      <c r="C37" s="123">
        <v>2.28</v>
      </c>
      <c r="D37" s="57" t="s">
        <v>339</v>
      </c>
      <c r="E37" s="135" t="s">
        <v>319</v>
      </c>
      <c r="F37" s="5"/>
      <c r="G37" s="5"/>
      <c r="H37" s="5"/>
      <c r="I37" s="5"/>
      <c r="J37" s="6"/>
    </row>
    <row r="38" spans="1:10" ht="12.75">
      <c r="A38" s="4" t="s">
        <v>237</v>
      </c>
      <c r="B38" s="5"/>
      <c r="C38" s="123">
        <v>24.04</v>
      </c>
      <c r="D38" s="135" t="s">
        <v>338</v>
      </c>
      <c r="E38" s="135" t="s">
        <v>319</v>
      </c>
      <c r="F38" s="5"/>
      <c r="G38" s="5"/>
      <c r="H38" s="5"/>
      <c r="I38" s="5"/>
      <c r="J38" s="6"/>
    </row>
    <row r="39" spans="1:10" ht="12.75">
      <c r="A39" s="4" t="s">
        <v>185</v>
      </c>
      <c r="B39" s="5"/>
      <c r="C39" s="124">
        <v>32.89</v>
      </c>
      <c r="D39" s="135" t="s">
        <v>338</v>
      </c>
      <c r="E39" s="135" t="s">
        <v>319</v>
      </c>
      <c r="F39" s="5"/>
      <c r="G39" s="5"/>
      <c r="H39" s="5"/>
      <c r="I39" s="5"/>
      <c r="J39" s="6"/>
    </row>
    <row r="40" spans="1:10" ht="12.75">
      <c r="A40" s="99" t="s">
        <v>238</v>
      </c>
      <c r="B40" s="12"/>
      <c r="C40" s="124">
        <v>16.8</v>
      </c>
      <c r="D40" s="5"/>
      <c r="E40" s="5"/>
      <c r="F40" s="5"/>
      <c r="G40" s="5"/>
      <c r="H40" s="5"/>
      <c r="I40" s="5"/>
      <c r="J40" s="6"/>
    </row>
    <row r="41" spans="1:10" ht="12.75">
      <c r="A41" s="4"/>
      <c r="B41" s="5"/>
      <c r="C41" s="124"/>
      <c r="D41" s="5"/>
      <c r="E41" s="5"/>
      <c r="F41" s="5"/>
      <c r="G41" s="5"/>
      <c r="H41" s="5"/>
      <c r="I41" s="5"/>
      <c r="J41" s="6"/>
    </row>
    <row r="42" spans="1:10" ht="12.75">
      <c r="A42" s="4"/>
      <c r="B42" s="5"/>
      <c r="C42" s="124"/>
      <c r="D42" s="5"/>
      <c r="E42" s="5"/>
      <c r="F42" s="5"/>
      <c r="G42" s="5"/>
      <c r="H42" s="5"/>
      <c r="I42" s="5"/>
      <c r="J42" s="6"/>
    </row>
    <row r="43" spans="1:10" ht="12.75">
      <c r="A43" s="4"/>
      <c r="B43" s="5"/>
      <c r="C43" s="124"/>
      <c r="D43" s="5"/>
      <c r="E43" s="5"/>
      <c r="F43" s="5"/>
      <c r="G43" s="5"/>
      <c r="H43" s="5"/>
      <c r="I43" s="5"/>
      <c r="J43" s="6"/>
    </row>
    <row r="44" spans="1:10" ht="12.75">
      <c r="A44" s="4"/>
      <c r="B44" s="5"/>
      <c r="C44" s="124"/>
      <c r="D44" s="5"/>
      <c r="E44" s="5"/>
      <c r="F44" s="5"/>
      <c r="G44" s="5"/>
      <c r="H44" s="5"/>
      <c r="I44" s="5"/>
      <c r="J44" s="6"/>
    </row>
    <row r="45" spans="1:10" ht="12.75">
      <c r="A45" s="4"/>
      <c r="B45" s="5"/>
      <c r="C45" s="124"/>
      <c r="D45" s="5"/>
      <c r="E45" s="5"/>
      <c r="F45" s="5"/>
      <c r="G45" s="5"/>
      <c r="H45" s="5"/>
      <c r="I45" s="5"/>
      <c r="J45" s="6"/>
    </row>
    <row r="46" spans="1:10" ht="12.75">
      <c r="A46" s="7" t="s">
        <v>266</v>
      </c>
      <c r="B46" s="8"/>
      <c r="C46" s="8"/>
      <c r="D46" s="8"/>
      <c r="E46" s="8"/>
      <c r="F46" s="8"/>
      <c r="G46" s="8"/>
      <c r="H46" s="8"/>
      <c r="I46" s="8"/>
      <c r="J46" s="9"/>
    </row>
    <row r="47" spans="1:10" ht="12.75">
      <c r="A47" s="4" t="s">
        <v>139</v>
      </c>
      <c r="B47" s="26" t="str">
        <f>+'Check Sheet'!$B$52</f>
        <v>Irmgard R. Wilcox</v>
      </c>
      <c r="C47" s="5"/>
      <c r="D47" s="5"/>
      <c r="E47" s="5"/>
      <c r="F47" s="5"/>
      <c r="G47" s="5"/>
      <c r="H47" s="5"/>
      <c r="I47" s="5"/>
      <c r="J47" s="6"/>
    </row>
    <row r="48" spans="1:10" ht="12.75">
      <c r="A48" s="4"/>
      <c r="B48" s="26"/>
      <c r="C48" s="5"/>
      <c r="D48" s="5"/>
      <c r="E48" s="5"/>
      <c r="F48" s="5"/>
      <c r="G48" s="5"/>
      <c r="H48" s="5"/>
      <c r="I48" s="5"/>
      <c r="J48" s="6"/>
    </row>
    <row r="49" spans="1:10" ht="12.75">
      <c r="A49" s="7" t="s">
        <v>138</v>
      </c>
      <c r="B49" s="118">
        <f>'Item 100, pg 22'!B52</f>
        <v>41075</v>
      </c>
      <c r="C49" s="8"/>
      <c r="D49" s="8"/>
      <c r="E49" s="8"/>
      <c r="F49" s="8"/>
      <c r="G49" s="8"/>
      <c r="H49" s="8" t="s">
        <v>155</v>
      </c>
      <c r="I49" s="117"/>
      <c r="J49" s="76">
        <f>'Item 100, pg 22'!J52</f>
        <v>41122</v>
      </c>
    </row>
    <row r="50" spans="1:10" ht="12.75">
      <c r="A50" s="178" t="s">
        <v>131</v>
      </c>
      <c r="B50" s="179"/>
      <c r="C50" s="179"/>
      <c r="D50" s="179"/>
      <c r="E50" s="179"/>
      <c r="F50" s="179"/>
      <c r="G50" s="179"/>
      <c r="H50" s="179"/>
      <c r="I50" s="179"/>
      <c r="J50" s="180"/>
    </row>
    <row r="51" spans="1:10" ht="12.75">
      <c r="A51" s="4"/>
      <c r="B51" s="5"/>
      <c r="C51" s="5"/>
      <c r="D51" s="5"/>
      <c r="E51" s="5"/>
      <c r="F51" s="5"/>
      <c r="G51" s="5"/>
      <c r="H51" s="5"/>
      <c r="I51" s="5"/>
      <c r="J51" s="6"/>
    </row>
    <row r="52" spans="1:10" ht="12.75">
      <c r="A52" s="4" t="s">
        <v>137</v>
      </c>
      <c r="B52" s="5"/>
      <c r="C52" s="5"/>
      <c r="D52" s="5"/>
      <c r="E52" s="5"/>
      <c r="F52" s="5"/>
      <c r="G52" s="5"/>
      <c r="H52" s="5"/>
      <c r="I52" s="5"/>
      <c r="J52" s="6"/>
    </row>
    <row r="53" spans="1:10" ht="12.75">
      <c r="A53" s="7"/>
      <c r="B53" s="8"/>
      <c r="C53" s="8"/>
      <c r="D53" s="8"/>
      <c r="E53" s="8"/>
      <c r="F53" s="8"/>
      <c r="G53" s="8"/>
      <c r="H53" s="8"/>
      <c r="I53" s="8"/>
      <c r="J53" s="9"/>
    </row>
  </sheetData>
  <sheetProtection/>
  <mergeCells count="3">
    <mergeCell ref="H2:I2"/>
    <mergeCell ref="A7:J7"/>
    <mergeCell ref="A50:J50"/>
  </mergeCells>
  <printOptions/>
  <pageMargins left="0.75" right="0.75" top="1" bottom="1" header="0.5" footer="0.5"/>
  <pageSetup fitToHeight="1" fitToWidth="1" horizontalDpi="600" verticalDpi="600" orientation="portrait" scale="86" r:id="rId1"/>
</worksheet>
</file>

<file path=xl/worksheets/sheet8.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L49" sqref="L49"/>
    </sheetView>
  </sheetViews>
  <sheetFormatPr defaultColWidth="9.140625" defaultRowHeight="12.75"/>
  <cols>
    <col min="1" max="1" width="10.28125" style="0" customWidth="1"/>
    <col min="2" max="2" width="18.421875" style="0" customWidth="1"/>
    <col min="10" max="10" width="14.421875" style="0" customWidth="1"/>
  </cols>
  <sheetData>
    <row r="1" spans="1:10" ht="12.75">
      <c r="A1" s="1"/>
      <c r="B1" s="2"/>
      <c r="C1" s="2"/>
      <c r="D1" s="2"/>
      <c r="E1" s="2"/>
      <c r="F1" s="2"/>
      <c r="G1" s="2"/>
      <c r="H1" s="2"/>
      <c r="I1" s="2"/>
      <c r="J1" s="3"/>
    </row>
    <row r="2" spans="1:10" ht="12.75">
      <c r="A2" s="45" t="str">
        <f>'Item 100, pg 23'!A2</f>
        <v>Tariff No.</v>
      </c>
      <c r="B2" s="164">
        <f>'Item 100, pg 23'!B2</f>
        <v>8</v>
      </c>
      <c r="C2" s="5"/>
      <c r="D2" s="5"/>
      <c r="E2" s="5"/>
      <c r="F2" s="5"/>
      <c r="G2" s="117">
        <v>5</v>
      </c>
      <c r="H2" s="173" t="s">
        <v>134</v>
      </c>
      <c r="I2" s="173"/>
      <c r="J2" s="101">
        <v>24</v>
      </c>
    </row>
    <row r="3" spans="1:10" ht="12.75">
      <c r="A3" s="4"/>
      <c r="B3" s="5"/>
      <c r="C3" s="5"/>
      <c r="D3" s="5"/>
      <c r="E3" s="5"/>
      <c r="F3" s="5"/>
      <c r="G3" s="5"/>
      <c r="H3" s="5"/>
      <c r="I3" s="5"/>
      <c r="J3" s="6"/>
    </row>
    <row r="4" spans="1:10" ht="12.75">
      <c r="A4" s="4" t="s">
        <v>135</v>
      </c>
      <c r="B4" s="5"/>
      <c r="C4" s="5" t="str">
        <f>'Item 100, pg 23'!C4</f>
        <v>Harold LeMay Enterprises Inc. G-98</v>
      </c>
      <c r="D4" s="5"/>
      <c r="E4" s="5"/>
      <c r="F4" s="5"/>
      <c r="G4" s="5"/>
      <c r="H4" s="5"/>
      <c r="I4" s="5"/>
      <c r="J4" s="6"/>
    </row>
    <row r="5" spans="1:10" ht="12.75">
      <c r="A5" s="7" t="s">
        <v>136</v>
      </c>
      <c r="B5" s="8"/>
      <c r="C5" s="8" t="str">
        <f>'Item 100, pg 23'!C5</f>
        <v>Pacific Disposal and Butlers Cove Refuse Service</v>
      </c>
      <c r="D5" s="8"/>
      <c r="E5" s="8"/>
      <c r="F5" s="8"/>
      <c r="G5" s="8"/>
      <c r="H5" s="8"/>
      <c r="I5" s="8"/>
      <c r="J5" s="9"/>
    </row>
    <row r="6" spans="1:10" ht="12.75">
      <c r="A6" s="4"/>
      <c r="B6" s="5"/>
      <c r="C6" s="5"/>
      <c r="D6" s="5"/>
      <c r="E6" s="5"/>
      <c r="F6" s="5"/>
      <c r="G6" s="5"/>
      <c r="H6" s="5"/>
      <c r="I6" s="5"/>
      <c r="J6" s="6"/>
    </row>
    <row r="7" spans="1:10" ht="12.75">
      <c r="A7" s="181" t="s">
        <v>239</v>
      </c>
      <c r="B7" s="177"/>
      <c r="C7" s="177"/>
      <c r="D7" s="177"/>
      <c r="E7" s="177"/>
      <c r="F7" s="177"/>
      <c r="G7" s="177"/>
      <c r="H7" s="177"/>
      <c r="I7" s="177"/>
      <c r="J7" s="185"/>
    </row>
    <row r="8" spans="1:10" ht="12.75">
      <c r="A8" s="4"/>
      <c r="B8" s="5"/>
      <c r="C8" s="5"/>
      <c r="D8" s="5"/>
      <c r="E8" s="5"/>
      <c r="F8" s="5"/>
      <c r="G8" s="5"/>
      <c r="H8" s="5"/>
      <c r="I8" s="5"/>
      <c r="J8" s="6"/>
    </row>
    <row r="9" spans="1:10" ht="12.75">
      <c r="A9" s="86" t="s">
        <v>21</v>
      </c>
      <c r="B9" s="5"/>
      <c r="C9" s="5"/>
      <c r="D9" s="5"/>
      <c r="E9" s="5"/>
      <c r="F9" s="5"/>
      <c r="G9" s="5"/>
      <c r="H9" s="5"/>
      <c r="I9" s="5"/>
      <c r="J9" s="6"/>
    </row>
    <row r="10" spans="1:10" ht="12.75">
      <c r="A10" s="4" t="s">
        <v>240</v>
      </c>
      <c r="B10" s="5"/>
      <c r="C10" s="5"/>
      <c r="D10" s="5"/>
      <c r="E10" s="5"/>
      <c r="F10" s="5"/>
      <c r="G10" s="5"/>
      <c r="H10" s="5"/>
      <c r="I10" s="5"/>
      <c r="J10" s="6"/>
    </row>
    <row r="11" spans="1:10" ht="12.75">
      <c r="A11" s="104" t="s">
        <v>241</v>
      </c>
      <c r="B11" s="12"/>
      <c r="C11" s="5"/>
      <c r="D11" s="5"/>
      <c r="E11" s="5"/>
      <c r="F11" s="5"/>
      <c r="G11" s="5"/>
      <c r="H11" s="5"/>
      <c r="I11" s="5"/>
      <c r="J11" s="6"/>
    </row>
    <row r="12" spans="1:10" ht="12.75">
      <c r="A12" s="125" t="s">
        <v>22</v>
      </c>
      <c r="B12" s="5"/>
      <c r="C12" s="5"/>
      <c r="D12" s="5"/>
      <c r="E12" s="5"/>
      <c r="F12" s="5"/>
      <c r="G12" s="5"/>
      <c r="H12" s="5"/>
      <c r="I12" s="5"/>
      <c r="J12" s="6"/>
    </row>
    <row r="13" spans="1:10" ht="12.75">
      <c r="A13" s="4" t="s">
        <v>23</v>
      </c>
      <c r="B13" s="21"/>
      <c r="C13" s="11"/>
      <c r="D13" s="5"/>
      <c r="E13" s="21"/>
      <c r="F13" s="11"/>
      <c r="G13" s="5"/>
      <c r="H13" s="21"/>
      <c r="I13" s="11"/>
      <c r="J13" s="6"/>
    </row>
    <row r="14" spans="1:10" ht="12.75">
      <c r="A14" s="4" t="s">
        <v>243</v>
      </c>
      <c r="B14" s="21"/>
      <c r="C14" s="11"/>
      <c r="D14" s="5"/>
      <c r="E14" s="21"/>
      <c r="F14" s="11"/>
      <c r="G14" s="5"/>
      <c r="H14" s="21"/>
      <c r="I14" s="11"/>
      <c r="J14" s="6"/>
    </row>
    <row r="15" spans="1:10" ht="12.75">
      <c r="A15" s="4" t="s">
        <v>242</v>
      </c>
      <c r="B15" s="5"/>
      <c r="C15" s="5"/>
      <c r="D15" s="5"/>
      <c r="E15" s="5"/>
      <c r="F15" s="5"/>
      <c r="G15" s="5"/>
      <c r="H15" s="5"/>
      <c r="I15" s="5"/>
      <c r="J15" s="6"/>
    </row>
    <row r="16" spans="1:10" ht="12.75">
      <c r="A16" s="4"/>
      <c r="B16" s="5"/>
      <c r="C16" s="5"/>
      <c r="D16" s="5"/>
      <c r="E16" s="5"/>
      <c r="F16" s="5"/>
      <c r="G16" s="5"/>
      <c r="H16" s="5"/>
      <c r="I16" s="5"/>
      <c r="J16" s="6"/>
    </row>
    <row r="17" spans="1:10" ht="12.75">
      <c r="A17" s="126" t="s">
        <v>24</v>
      </c>
      <c r="B17" s="5"/>
      <c r="C17" s="5"/>
      <c r="D17" s="5"/>
      <c r="E17" s="5"/>
      <c r="F17" s="5"/>
      <c r="G17" s="5"/>
      <c r="H17" s="5"/>
      <c r="I17" s="5"/>
      <c r="J17" s="6"/>
    </row>
    <row r="18" spans="1:10" ht="12.75">
      <c r="A18" s="45" t="s">
        <v>244</v>
      </c>
      <c r="B18" s="24"/>
      <c r="C18" s="24"/>
      <c r="D18" s="24"/>
      <c r="E18" s="24"/>
      <c r="F18" s="24"/>
      <c r="G18" s="24"/>
      <c r="H18" s="24"/>
      <c r="I18" s="24"/>
      <c r="J18" s="29"/>
    </row>
    <row r="19" spans="1:10" ht="12.75">
      <c r="A19" s="30" t="s">
        <v>245</v>
      </c>
      <c r="B19" s="5"/>
      <c r="C19" s="5"/>
      <c r="D19" s="5"/>
      <c r="E19" s="5"/>
      <c r="F19" s="5"/>
      <c r="G19" s="5"/>
      <c r="H19" s="5"/>
      <c r="I19" s="5"/>
      <c r="J19" s="6"/>
    </row>
    <row r="20" spans="1:10" ht="12.75">
      <c r="A20" s="30" t="s">
        <v>309</v>
      </c>
      <c r="B20" s="5"/>
      <c r="C20" s="5"/>
      <c r="D20" s="5"/>
      <c r="E20" s="5"/>
      <c r="F20" s="5"/>
      <c r="G20" s="5"/>
      <c r="H20" s="5"/>
      <c r="I20" s="5"/>
      <c r="J20" s="6"/>
    </row>
    <row r="21" spans="1:10" ht="12.75">
      <c r="A21" s="30"/>
      <c r="B21" s="5"/>
      <c r="C21" s="5"/>
      <c r="D21" s="5"/>
      <c r="E21" s="5"/>
      <c r="F21" s="5"/>
      <c r="G21" s="5"/>
      <c r="H21" s="5"/>
      <c r="I21" s="5"/>
      <c r="J21" s="6"/>
    </row>
    <row r="22" spans="1:10" ht="12.75">
      <c r="A22" s="104" t="s">
        <v>25</v>
      </c>
      <c r="B22" s="5"/>
      <c r="C22" s="5"/>
      <c r="D22" s="5"/>
      <c r="E22" s="5"/>
      <c r="F22" s="5"/>
      <c r="G22" s="5"/>
      <c r="H22" s="5"/>
      <c r="I22" s="5"/>
      <c r="J22" s="6"/>
    </row>
    <row r="23" spans="1:10" ht="12.75">
      <c r="A23" s="104" t="s">
        <v>226</v>
      </c>
      <c r="B23" s="5"/>
      <c r="C23" s="5"/>
      <c r="D23" s="5"/>
      <c r="E23" s="5"/>
      <c r="F23" s="5"/>
      <c r="G23" s="5"/>
      <c r="H23" s="5"/>
      <c r="I23" s="5"/>
      <c r="J23" s="6"/>
    </row>
    <row r="24" spans="1:10" ht="12.75">
      <c r="A24" s="4" t="s">
        <v>227</v>
      </c>
      <c r="B24" s="5"/>
      <c r="C24" s="5"/>
      <c r="D24" s="5"/>
      <c r="E24" s="5"/>
      <c r="F24" s="5"/>
      <c r="G24" s="5"/>
      <c r="H24" s="5"/>
      <c r="I24" s="5"/>
      <c r="J24" s="6"/>
    </row>
    <row r="25" spans="1:10" ht="12.75">
      <c r="A25" s="104" t="s">
        <v>228</v>
      </c>
      <c r="B25" s="5"/>
      <c r="C25" s="5"/>
      <c r="D25" s="5"/>
      <c r="E25" s="5"/>
      <c r="F25" s="5"/>
      <c r="G25" s="5"/>
      <c r="H25" s="5"/>
      <c r="I25" s="5"/>
      <c r="J25" s="6"/>
    </row>
    <row r="26" spans="1:10" ht="12.75">
      <c r="A26" s="104" t="s">
        <v>229</v>
      </c>
      <c r="B26" s="5"/>
      <c r="C26" s="5"/>
      <c r="D26" s="5"/>
      <c r="E26" s="5"/>
      <c r="F26" s="5"/>
      <c r="G26" s="5"/>
      <c r="H26" s="5"/>
      <c r="I26" s="5"/>
      <c r="J26" s="6"/>
    </row>
    <row r="27" spans="1:10" ht="12.75">
      <c r="A27" s="4" t="s">
        <v>14</v>
      </c>
      <c r="B27" s="5"/>
      <c r="C27" s="5"/>
      <c r="D27" s="5"/>
      <c r="E27" s="5"/>
      <c r="F27" s="5"/>
      <c r="G27" s="5"/>
      <c r="H27" s="5"/>
      <c r="I27" s="5"/>
      <c r="J27" s="6"/>
    </row>
    <row r="28" spans="1:10" ht="12.75">
      <c r="A28" s="86" t="s">
        <v>15</v>
      </c>
      <c r="B28" s="5"/>
      <c r="C28" s="5"/>
      <c r="D28" s="5"/>
      <c r="E28" s="5"/>
      <c r="F28" s="5"/>
      <c r="G28" s="5"/>
      <c r="H28" s="5"/>
      <c r="I28" s="5"/>
      <c r="J28" s="6"/>
    </row>
    <row r="29" spans="1:10" ht="12.75">
      <c r="A29" s="86" t="s">
        <v>304</v>
      </c>
      <c r="B29" s="5"/>
      <c r="C29" s="5"/>
      <c r="D29" s="5"/>
      <c r="E29" s="5"/>
      <c r="F29" s="5"/>
      <c r="G29" s="5"/>
      <c r="H29" s="5"/>
      <c r="I29" s="5"/>
      <c r="J29" s="6"/>
    </row>
    <row r="30" spans="1:10" ht="12.75">
      <c r="A30" s="104" t="s">
        <v>26</v>
      </c>
      <c r="B30" s="21"/>
      <c r="C30" s="11"/>
      <c r="D30" s="5"/>
      <c r="E30" s="21"/>
      <c r="F30" s="11"/>
      <c r="G30" s="5"/>
      <c r="H30" s="21"/>
      <c r="I30" s="11"/>
      <c r="J30" s="6"/>
    </row>
    <row r="31" spans="1:10" ht="12.75">
      <c r="A31" s="30" t="s">
        <v>230</v>
      </c>
      <c r="B31" s="21"/>
      <c r="C31" s="11"/>
      <c r="D31" s="5"/>
      <c r="E31" s="21"/>
      <c r="F31" s="11"/>
      <c r="G31" s="5"/>
      <c r="H31" s="21"/>
      <c r="I31" s="11"/>
      <c r="J31" s="6"/>
    </row>
    <row r="32" spans="1:10" ht="12.75">
      <c r="A32" s="104" t="s">
        <v>231</v>
      </c>
      <c r="B32" s="5"/>
      <c r="C32" s="5"/>
      <c r="D32" s="5"/>
      <c r="E32" s="5"/>
      <c r="F32" s="5"/>
      <c r="G32" s="5"/>
      <c r="H32" s="5"/>
      <c r="I32" s="5"/>
      <c r="J32" s="6"/>
    </row>
    <row r="33" spans="1:10" ht="12.75">
      <c r="A33" s="45" t="s">
        <v>16</v>
      </c>
      <c r="B33" s="24"/>
      <c r="C33" s="24"/>
      <c r="D33" s="24"/>
      <c r="E33" s="24"/>
      <c r="F33" s="24"/>
      <c r="G33" s="24"/>
      <c r="H33" s="24"/>
      <c r="I33" s="24"/>
      <c r="J33" s="29"/>
    </row>
    <row r="34" spans="1:10" ht="12.75">
      <c r="A34" s="4" t="s">
        <v>27</v>
      </c>
      <c r="B34" s="5"/>
      <c r="C34" s="5"/>
      <c r="D34" s="5"/>
      <c r="E34" s="5"/>
      <c r="F34" s="5"/>
      <c r="G34" s="5"/>
      <c r="H34" s="5"/>
      <c r="I34" s="5"/>
      <c r="J34" s="6"/>
    </row>
    <row r="35" spans="1:10" ht="12.75">
      <c r="A35" s="104" t="s">
        <v>246</v>
      </c>
      <c r="B35" s="5"/>
      <c r="C35" s="5"/>
      <c r="D35" s="5"/>
      <c r="E35" s="5"/>
      <c r="F35" s="5"/>
      <c r="G35" s="5"/>
      <c r="H35" s="5"/>
      <c r="I35" s="5"/>
      <c r="J35" s="6"/>
    </row>
    <row r="36" spans="1:10" ht="12.75">
      <c r="A36" s="38"/>
      <c r="B36" s="5"/>
      <c r="C36" s="5"/>
      <c r="D36" s="5"/>
      <c r="E36" s="5"/>
      <c r="F36" s="5"/>
      <c r="G36" s="5"/>
      <c r="H36" s="5"/>
      <c r="I36" s="5"/>
      <c r="J36" s="6"/>
    </row>
    <row r="37" spans="1:10" ht="12.75">
      <c r="A37" s="104" t="s">
        <v>80</v>
      </c>
      <c r="B37" s="5"/>
      <c r="C37" s="5"/>
      <c r="D37" s="5"/>
      <c r="E37" s="5"/>
      <c r="F37" s="5"/>
      <c r="G37" s="5"/>
      <c r="H37" s="5"/>
      <c r="I37" s="5"/>
      <c r="J37" s="6"/>
    </row>
    <row r="38" spans="1:10" ht="12.75">
      <c r="A38" s="99" t="s">
        <v>325</v>
      </c>
      <c r="B38" s="12"/>
      <c r="C38" s="12"/>
      <c r="D38" s="12"/>
      <c r="E38" s="12"/>
      <c r="F38" s="12"/>
      <c r="G38" s="12"/>
      <c r="H38" s="12"/>
      <c r="I38" s="12"/>
      <c r="J38" s="6"/>
    </row>
    <row r="39" spans="1:10" ht="12.75">
      <c r="A39" s="165" t="s">
        <v>335</v>
      </c>
      <c r="B39" s="12"/>
      <c r="C39" s="12"/>
      <c r="D39" s="12"/>
      <c r="E39" s="12"/>
      <c r="F39" s="12"/>
      <c r="G39" s="12"/>
      <c r="H39" s="12"/>
      <c r="I39" s="12"/>
      <c r="J39" s="6"/>
    </row>
    <row r="40" spans="1:10" ht="12.75">
      <c r="A40" s="4"/>
      <c r="B40" s="5"/>
      <c r="C40" s="5"/>
      <c r="D40" s="5"/>
      <c r="E40" s="5"/>
      <c r="F40" s="5"/>
      <c r="G40" s="5"/>
      <c r="H40" s="5"/>
      <c r="I40" s="5"/>
      <c r="J40" s="6"/>
    </row>
    <row r="41" spans="1:10" ht="12.75">
      <c r="A41" s="4" t="s">
        <v>247</v>
      </c>
      <c r="B41" s="5"/>
      <c r="C41" s="5"/>
      <c r="D41" s="5"/>
      <c r="E41" s="5"/>
      <c r="F41" s="5"/>
      <c r="G41" s="5"/>
      <c r="H41" s="5"/>
      <c r="I41" s="5"/>
      <c r="J41" s="6"/>
    </row>
    <row r="42" spans="1:10" ht="12.75">
      <c r="A42" s="4" t="s">
        <v>248</v>
      </c>
      <c r="B42" s="5"/>
      <c r="C42" s="5"/>
      <c r="D42" s="5"/>
      <c r="E42" s="5"/>
      <c r="F42" s="5"/>
      <c r="G42" s="5"/>
      <c r="H42" s="5"/>
      <c r="I42" s="5"/>
      <c r="J42" s="6"/>
    </row>
    <row r="43" spans="1:10" ht="12.75">
      <c r="A43" s="4"/>
      <c r="B43" s="5"/>
      <c r="C43" s="5"/>
      <c r="D43" s="5"/>
      <c r="E43" s="5"/>
      <c r="F43" s="5"/>
      <c r="G43" s="5"/>
      <c r="H43" s="5"/>
      <c r="I43" s="5"/>
      <c r="J43" s="6"/>
    </row>
    <row r="44" spans="1:10" ht="12.75">
      <c r="A44" s="104" t="s">
        <v>249</v>
      </c>
      <c r="B44" s="5"/>
      <c r="C44" s="5"/>
      <c r="D44" s="5"/>
      <c r="E44" s="5"/>
      <c r="F44" s="5"/>
      <c r="G44" s="5"/>
      <c r="H44" s="5"/>
      <c r="I44" s="5"/>
      <c r="J44" s="6"/>
    </row>
    <row r="45" spans="1:10" ht="12.75">
      <c r="A45" s="4" t="s">
        <v>28</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40" t="s">
        <v>333</v>
      </c>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139</v>
      </c>
      <c r="B51" s="26" t="str">
        <f>+'Check Sheet'!$B$52</f>
        <v>Irmgard R. Wilcox</v>
      </c>
      <c r="C51" s="5"/>
      <c r="D51" s="5"/>
      <c r="E51" s="5"/>
      <c r="F51" s="5"/>
      <c r="G51" s="5"/>
      <c r="H51" s="5"/>
      <c r="I51" s="5"/>
      <c r="J51" s="6"/>
    </row>
    <row r="52" spans="1:10" ht="12.75">
      <c r="A52" s="4"/>
      <c r="B52" s="26"/>
      <c r="C52" s="5"/>
      <c r="D52" s="5"/>
      <c r="E52" s="5"/>
      <c r="F52" s="5"/>
      <c r="G52" s="5"/>
      <c r="H52" s="5"/>
      <c r="I52" s="5"/>
      <c r="J52" s="6"/>
    </row>
    <row r="53" spans="1:11" ht="12.75">
      <c r="A53" s="7" t="s">
        <v>138</v>
      </c>
      <c r="B53" s="118">
        <f>+'Check Sheet'!$B$54</f>
        <v>41075</v>
      </c>
      <c r="C53" s="8"/>
      <c r="D53" s="8"/>
      <c r="E53" s="8"/>
      <c r="F53" s="8"/>
      <c r="G53" s="8"/>
      <c r="H53" s="8" t="s">
        <v>155</v>
      </c>
      <c r="I53" s="8"/>
      <c r="J53" s="118">
        <f>+'Check Sheet'!$J$54</f>
        <v>41122</v>
      </c>
      <c r="K53" s="4"/>
    </row>
    <row r="54" spans="1:10" ht="12.75">
      <c r="A54" s="178" t="s">
        <v>131</v>
      </c>
      <c r="B54" s="179"/>
      <c r="C54" s="179"/>
      <c r="D54" s="179"/>
      <c r="E54" s="179"/>
      <c r="F54" s="179"/>
      <c r="G54" s="179"/>
      <c r="H54" s="179"/>
      <c r="I54" s="179"/>
      <c r="J54" s="180"/>
    </row>
    <row r="55" spans="1:10" ht="12.75">
      <c r="A55" s="4"/>
      <c r="B55" s="5"/>
      <c r="C55" s="5"/>
      <c r="D55" s="5"/>
      <c r="E55" s="5"/>
      <c r="F55" s="5"/>
      <c r="G55" s="5"/>
      <c r="H55" s="5"/>
      <c r="I55" s="5"/>
      <c r="J55" s="6"/>
    </row>
    <row r="56" spans="1:10" ht="12.75">
      <c r="A56" s="4" t="s">
        <v>137</v>
      </c>
      <c r="B56" s="5"/>
      <c r="C56" s="5"/>
      <c r="D56" s="5"/>
      <c r="E56" s="5"/>
      <c r="F56" s="5"/>
      <c r="G56" s="5"/>
      <c r="H56" s="5"/>
      <c r="I56" s="5"/>
      <c r="J56" s="6"/>
    </row>
    <row r="57" spans="1:10" ht="12.75">
      <c r="A57" s="7"/>
      <c r="B57" s="8"/>
      <c r="C57" s="8"/>
      <c r="D57" s="8"/>
      <c r="E57" s="8"/>
      <c r="F57" s="8"/>
      <c r="G57" s="8"/>
      <c r="H57" s="8"/>
      <c r="I57" s="8"/>
      <c r="J57" s="9"/>
    </row>
  </sheetData>
  <sheetProtection/>
  <mergeCells count="3">
    <mergeCell ref="H2:I2"/>
    <mergeCell ref="A54:J54"/>
    <mergeCell ref="A7:J7"/>
  </mergeCells>
  <printOptions horizontalCentered="1" verticalCentered="1"/>
  <pageMargins left="0.5" right="0.5" top="0.5" bottom="0.5" header="0.5" footer="0.5"/>
  <pageSetup fitToHeight="1" fitToWidth="1" horizontalDpi="600" verticalDpi="600" orientation="portrait" scale="83" r:id="rId1"/>
</worksheet>
</file>

<file path=xl/worksheets/sheet9.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J54" sqref="J54"/>
    </sheetView>
  </sheetViews>
  <sheetFormatPr defaultColWidth="9.140625" defaultRowHeight="12.75"/>
  <cols>
    <col min="1" max="1" width="10.421875" style="0" customWidth="1"/>
    <col min="2" max="2" width="17.8515625" style="0" customWidth="1"/>
    <col min="10" max="10" width="14.140625" style="0" customWidth="1"/>
  </cols>
  <sheetData>
    <row r="1" spans="1:10" ht="12.75">
      <c r="A1" s="1"/>
      <c r="B1" s="2"/>
      <c r="C1" s="2"/>
      <c r="D1" s="2"/>
      <c r="E1" s="2"/>
      <c r="F1" s="2"/>
      <c r="G1" s="2"/>
      <c r="H1" s="2"/>
      <c r="I1" s="2"/>
      <c r="J1" s="3"/>
    </row>
    <row r="2" spans="1:10" ht="12.75">
      <c r="A2" s="4" t="str">
        <f>'Check Sheet'!A2</f>
        <v>Tariff No.</v>
      </c>
      <c r="B2" s="164">
        <f>'Item 100, pg 23'!B2</f>
        <v>8</v>
      </c>
      <c r="C2" s="5"/>
      <c r="D2" s="5"/>
      <c r="E2" s="5"/>
      <c r="F2" s="5"/>
      <c r="G2" s="8">
        <v>1</v>
      </c>
      <c r="H2" s="173" t="s">
        <v>134</v>
      </c>
      <c r="I2" s="173"/>
      <c r="J2" s="101">
        <v>26</v>
      </c>
    </row>
    <row r="3" spans="1:10" ht="12.75">
      <c r="A3" s="4"/>
      <c r="B3" s="5"/>
      <c r="C3" s="5"/>
      <c r="D3" s="5"/>
      <c r="E3" s="5"/>
      <c r="F3" s="5"/>
      <c r="G3" s="5"/>
      <c r="H3" s="5"/>
      <c r="I3" s="5"/>
      <c r="J3" s="6"/>
    </row>
    <row r="4" spans="1:10" ht="12.75">
      <c r="A4" s="4" t="s">
        <v>135</v>
      </c>
      <c r="B4" s="5"/>
      <c r="C4" s="5" t="str">
        <f>'Check Sheet'!C4</f>
        <v>Harold LeMay Enterprises Inc. G-98</v>
      </c>
      <c r="D4" s="5"/>
      <c r="E4" s="5"/>
      <c r="F4" s="5"/>
      <c r="G4" s="5"/>
      <c r="H4" s="5"/>
      <c r="I4" s="5"/>
      <c r="J4" s="6"/>
    </row>
    <row r="5" spans="1:10" ht="12.75">
      <c r="A5" s="7" t="s">
        <v>136</v>
      </c>
      <c r="B5" s="8"/>
      <c r="C5" s="8" t="str">
        <f>'Check Sheet'!C5</f>
        <v>Pacific Disposal and Butlers Cove Refuse Service</v>
      </c>
      <c r="D5" s="8"/>
      <c r="E5" s="8"/>
      <c r="F5" s="8"/>
      <c r="G5" s="8"/>
      <c r="H5" s="8"/>
      <c r="I5" s="8"/>
      <c r="J5" s="9"/>
    </row>
    <row r="6" spans="1:10" ht="12.75">
      <c r="A6" s="4"/>
      <c r="B6" s="5"/>
      <c r="C6" s="5"/>
      <c r="D6" s="5"/>
      <c r="E6" s="5"/>
      <c r="F6" s="5"/>
      <c r="G6" s="5"/>
      <c r="H6" s="5"/>
      <c r="I6" s="5"/>
      <c r="J6" s="6"/>
    </row>
    <row r="7" spans="1:10" ht="12.75">
      <c r="A7" s="184" t="s">
        <v>32</v>
      </c>
      <c r="B7" s="177"/>
      <c r="C7" s="177"/>
      <c r="D7" s="177"/>
      <c r="E7" s="177"/>
      <c r="F7" s="177"/>
      <c r="G7" s="177"/>
      <c r="H7" s="177"/>
      <c r="I7" s="177"/>
      <c r="J7" s="18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21"/>
      <c r="C13" s="11"/>
      <c r="D13" s="5"/>
      <c r="E13" s="21"/>
      <c r="F13" s="11"/>
      <c r="G13" s="5"/>
      <c r="H13" s="21"/>
      <c r="I13" s="11"/>
      <c r="J13" s="6"/>
    </row>
    <row r="14" spans="1:10" ht="12.75">
      <c r="A14" s="4"/>
      <c r="B14" s="21"/>
      <c r="C14" s="11"/>
      <c r="D14" s="5"/>
      <c r="E14" s="21"/>
      <c r="F14" s="11"/>
      <c r="G14" s="5"/>
      <c r="H14" s="21"/>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5"/>
      <c r="B18" s="24"/>
      <c r="C18" s="24"/>
      <c r="D18" s="24"/>
      <c r="E18" s="24"/>
      <c r="F18" s="24"/>
      <c r="G18" s="24"/>
      <c r="H18" s="24"/>
      <c r="I18" s="24"/>
      <c r="J18" s="29"/>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33</v>
      </c>
      <c r="B27" s="5"/>
      <c r="C27" s="5"/>
      <c r="D27" s="5"/>
      <c r="E27" s="5"/>
      <c r="F27" s="5"/>
      <c r="G27" s="5"/>
      <c r="H27" s="5"/>
      <c r="I27" s="5"/>
      <c r="J27" s="6"/>
    </row>
    <row r="28" spans="1:10" ht="12.75">
      <c r="A28" s="4"/>
      <c r="B28" s="5"/>
      <c r="C28" s="5"/>
      <c r="D28" s="5"/>
      <c r="E28" s="193" t="s">
        <v>34</v>
      </c>
      <c r="F28" s="194"/>
      <c r="G28" s="194"/>
      <c r="H28" s="194"/>
      <c r="I28" s="194"/>
      <c r="J28" s="195"/>
    </row>
    <row r="29" spans="1:10" ht="12.75">
      <c r="A29" s="1"/>
      <c r="B29" s="2"/>
      <c r="C29" s="2"/>
      <c r="D29" s="3"/>
      <c r="E29" s="1"/>
      <c r="F29" s="3"/>
      <c r="G29" s="191" t="s">
        <v>35</v>
      </c>
      <c r="H29" s="192"/>
      <c r="I29" s="191" t="s">
        <v>36</v>
      </c>
      <c r="J29" s="192"/>
    </row>
    <row r="30" spans="1:10" ht="12.75">
      <c r="A30" s="7" t="s">
        <v>39</v>
      </c>
      <c r="B30" s="8"/>
      <c r="C30" s="8"/>
      <c r="D30" s="9"/>
      <c r="E30" s="189" t="s">
        <v>37</v>
      </c>
      <c r="F30" s="190"/>
      <c r="G30" s="189" t="s">
        <v>38</v>
      </c>
      <c r="H30" s="190"/>
      <c r="I30" s="189" t="s">
        <v>298</v>
      </c>
      <c r="J30" s="190"/>
    </row>
    <row r="31" spans="1:10" ht="12.75">
      <c r="A31" s="61" t="s">
        <v>40</v>
      </c>
      <c r="B31" s="16"/>
      <c r="C31" s="16"/>
      <c r="D31" s="37"/>
      <c r="E31" s="36"/>
      <c r="F31" s="37"/>
      <c r="G31" s="36"/>
      <c r="H31" s="37"/>
      <c r="I31" s="36"/>
      <c r="J31" s="37"/>
    </row>
    <row r="32" spans="1:10" ht="12.75">
      <c r="A32" s="50" t="s">
        <v>41</v>
      </c>
      <c r="B32" s="5"/>
      <c r="C32" s="5"/>
      <c r="D32" s="6"/>
      <c r="E32" s="152">
        <v>113</v>
      </c>
      <c r="F32" s="153" t="s">
        <v>319</v>
      </c>
      <c r="G32" s="152">
        <v>52.25</v>
      </c>
      <c r="H32" s="153" t="s">
        <v>319</v>
      </c>
      <c r="I32" s="152">
        <f>+E32</f>
        <v>113</v>
      </c>
      <c r="J32" s="153" t="s">
        <v>319</v>
      </c>
    </row>
    <row r="33" spans="1:10" ht="12.75">
      <c r="A33" s="60" t="s">
        <v>42</v>
      </c>
      <c r="B33" s="5"/>
      <c r="C33" s="5"/>
      <c r="D33" s="6"/>
      <c r="E33" s="152">
        <f>E32</f>
        <v>113</v>
      </c>
      <c r="F33" s="153" t="s">
        <v>319</v>
      </c>
      <c r="G33" s="152">
        <f>G32</f>
        <v>52.25</v>
      </c>
      <c r="H33" s="153" t="s">
        <v>319</v>
      </c>
      <c r="I33" s="152">
        <f>+E33</f>
        <v>113</v>
      </c>
      <c r="J33" s="153" t="s">
        <v>319</v>
      </c>
    </row>
    <row r="34" spans="1:10" ht="12.75">
      <c r="A34" s="62" t="s">
        <v>43</v>
      </c>
      <c r="B34" s="8"/>
      <c r="C34" s="8"/>
      <c r="D34" s="9"/>
      <c r="E34" s="154"/>
      <c r="F34" s="155"/>
      <c r="G34" s="152"/>
      <c r="H34" s="155"/>
      <c r="I34" s="152"/>
      <c r="J34" s="155"/>
    </row>
    <row r="35" spans="1:10" ht="12.75">
      <c r="A35" s="63" t="s">
        <v>44</v>
      </c>
      <c r="B35" s="16"/>
      <c r="C35" s="16"/>
      <c r="D35" s="37"/>
      <c r="E35" s="48"/>
      <c r="F35" s="156"/>
      <c r="G35" s="48"/>
      <c r="H35" s="156"/>
      <c r="I35" s="48"/>
      <c r="J35" s="156"/>
    </row>
    <row r="36" spans="1:10" ht="12.75">
      <c r="A36" s="50" t="s">
        <v>41</v>
      </c>
      <c r="B36" s="5"/>
      <c r="C36" s="5"/>
      <c r="D36" s="5"/>
      <c r="E36" s="152"/>
      <c r="F36" s="153"/>
      <c r="G36" s="152"/>
      <c r="H36" s="153"/>
      <c r="I36" s="152"/>
      <c r="J36" s="153"/>
    </row>
    <row r="37" spans="1:10" ht="12.75">
      <c r="A37" s="60" t="s">
        <v>42</v>
      </c>
      <c r="B37" s="5"/>
      <c r="C37" s="5"/>
      <c r="D37" s="6"/>
      <c r="E37" s="152">
        <v>129</v>
      </c>
      <c r="F37" s="153" t="s">
        <v>319</v>
      </c>
      <c r="G37" s="152">
        <f>+G32</f>
        <v>52.25</v>
      </c>
      <c r="H37" s="153" t="s">
        <v>319</v>
      </c>
      <c r="I37" s="152">
        <f>E37</f>
        <v>129</v>
      </c>
      <c r="J37" s="153" t="s">
        <v>319</v>
      </c>
    </row>
    <row r="38" spans="1:10" ht="12.75">
      <c r="A38" s="62" t="s">
        <v>43</v>
      </c>
      <c r="B38" s="8"/>
      <c r="C38" s="8"/>
      <c r="D38" s="9"/>
      <c r="E38" s="154">
        <f>E37</f>
        <v>129</v>
      </c>
      <c r="F38" s="155" t="s">
        <v>319</v>
      </c>
      <c r="G38" s="154">
        <f>+G32</f>
        <v>52.25</v>
      </c>
      <c r="H38" s="155" t="s">
        <v>319</v>
      </c>
      <c r="I38" s="154">
        <f>E38</f>
        <v>129</v>
      </c>
      <c r="J38" s="155" t="s">
        <v>319</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4"/>
      <c r="E43" s="24"/>
      <c r="F43" s="24"/>
      <c r="G43" s="24"/>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139</v>
      </c>
      <c r="B52" s="26" t="str">
        <f>+'Check Sheet'!$B$52</f>
        <v>Irmgard R. Wilcox</v>
      </c>
      <c r="C52" s="5"/>
      <c r="D52" s="5"/>
      <c r="E52" s="5"/>
      <c r="F52" s="5"/>
      <c r="G52" s="5"/>
      <c r="H52" s="5"/>
      <c r="I52" s="5"/>
      <c r="J52" s="6"/>
    </row>
    <row r="53" spans="1:10" ht="12.75">
      <c r="A53" s="4"/>
      <c r="B53" s="26"/>
      <c r="C53" s="5"/>
      <c r="D53" s="5"/>
      <c r="E53" s="5"/>
      <c r="F53" s="5"/>
      <c r="G53" s="5"/>
      <c r="H53" s="5"/>
      <c r="I53" s="5"/>
      <c r="J53" s="6"/>
    </row>
    <row r="54" spans="1:11" ht="12.75">
      <c r="A54" s="7" t="s">
        <v>138</v>
      </c>
      <c r="B54" s="118">
        <f>'Check Sheet'!B54</f>
        <v>41075</v>
      </c>
      <c r="C54" s="8"/>
      <c r="D54" s="8"/>
      <c r="E54" s="8"/>
      <c r="F54" s="8"/>
      <c r="G54" s="8"/>
      <c r="H54" s="8" t="s">
        <v>155</v>
      </c>
      <c r="I54" s="8"/>
      <c r="J54" s="118">
        <f>'Check Sheet'!J54</f>
        <v>41122</v>
      </c>
      <c r="K54" s="4"/>
    </row>
    <row r="55" spans="1:10" ht="12.75">
      <c r="A55" s="178" t="s">
        <v>131</v>
      </c>
      <c r="B55" s="179"/>
      <c r="C55" s="179"/>
      <c r="D55" s="179"/>
      <c r="E55" s="179"/>
      <c r="F55" s="179"/>
      <c r="G55" s="179"/>
      <c r="H55" s="179"/>
      <c r="I55" s="179"/>
      <c r="J55" s="180"/>
    </row>
    <row r="56" spans="1:10" ht="12.75">
      <c r="A56" s="4"/>
      <c r="B56" s="5"/>
      <c r="C56" s="5"/>
      <c r="D56" s="5"/>
      <c r="E56" s="5"/>
      <c r="F56" s="5"/>
      <c r="G56" s="5"/>
      <c r="H56" s="5"/>
      <c r="I56" s="5"/>
      <c r="J56" s="6"/>
    </row>
    <row r="57" spans="1:10" ht="12.75">
      <c r="A57" s="4" t="s">
        <v>137</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Taliaferro, Catherine (UTC)</cp:lastModifiedBy>
  <cp:lastPrinted>2012-06-15T15:22:03Z</cp:lastPrinted>
  <dcterms:created xsi:type="dcterms:W3CDTF">2002-02-08T00:35:58Z</dcterms:created>
  <dcterms:modified xsi:type="dcterms:W3CDTF">2012-06-18T22:25:04Z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121044</vt:lpwstr>
  </property>
  <property fmtid="{D5CDD505-2E9C-101B-9397-08002B2CF9AE}" pid="6" name="IsConfidenti">
    <vt:lpwstr>0</vt:lpwstr>
  </property>
  <property fmtid="{D5CDD505-2E9C-101B-9397-08002B2CF9AE}" pid="7" name="Dat">
    <vt:lpwstr>2012-06-15T00:00:00Z</vt:lpwstr>
  </property>
  <property fmtid="{D5CDD505-2E9C-101B-9397-08002B2CF9AE}" pid="8" name="CaseTy">
    <vt:lpwstr>Tariff Revision</vt:lpwstr>
  </property>
  <property fmtid="{D5CDD505-2E9C-101B-9397-08002B2CF9AE}" pid="9" name="OpenedDa">
    <vt:lpwstr>2012-06-15T00:00:00Z</vt:lpwstr>
  </property>
  <property fmtid="{D5CDD505-2E9C-101B-9397-08002B2CF9AE}" pid="10" name="Pref">
    <vt:lpwstr>TG</vt:lpwstr>
  </property>
  <property fmtid="{D5CDD505-2E9C-101B-9397-08002B2CF9AE}" pid="11" name="CaseCompanyNam">
    <vt:lpwstr>HAROLD LEMAY ENTERPRISES,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