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2120" windowHeight="9120" tabRatio="601" activeTab="0"/>
  </bookViews>
  <sheets>
    <sheet name="Check Sheet" sheetId="1" r:id="rId1"/>
    <sheet name="Item 20, pg 10" sheetId="2" r:id="rId2"/>
    <sheet name="Item 51,52, pg 15" sheetId="3" r:id="rId3"/>
    <sheet name="Item 70, pg 17" sheetId="4" r:id="rId4"/>
    <sheet name="Item 80, pg 19" sheetId="5" r:id="rId5"/>
    <sheet name="Item 100, pg 21" sheetId="6" r:id="rId6"/>
    <sheet name="Item 100, pg 21A" sheetId="7" r:id="rId7"/>
    <sheet name="Item 100, pg 22" sheetId="8" r:id="rId8"/>
    <sheet name="Item 100, pg 22A" sheetId="9" r:id="rId9"/>
    <sheet name="Item 100, pg 23" sheetId="10" r:id="rId10"/>
    <sheet name="Item 205, pg 31" sheetId="11" r:id="rId11"/>
  </sheets>
  <externalReferences>
    <externalReference r:id="rId1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<sst xmlns="http://schemas.openxmlformats.org/spreadsheetml/2006/main" count="666" uniqueCount="300">
  <si>
    <t>Item 20 -- Definitions, continued</t>
  </si>
  <si>
    <t>receptacle, cont'd:</t>
  </si>
  <si>
    <r>
      <t>Can</t>
    </r>
    <r>
      <rPr>
        <sz val="10"/>
        <rFont val="Arial"/>
        <family val="2"/>
      </rPr>
      <t xml:space="preserve"> means a receptacle made of durable, corrosion-resistant, nonabsorbent material</t>
    </r>
  </si>
  <si>
    <t>that is watertight, and has a close-fitting cover and two handles.  A can holds more</t>
  </si>
  <si>
    <r>
      <t>Cart</t>
    </r>
    <r>
      <rPr>
        <sz val="10"/>
        <rFont val="Arial"/>
        <family val="2"/>
      </rPr>
      <t xml:space="preserve"> means a wheeled plastic container.  A cart may also be referred to as a toter.</t>
    </r>
  </si>
  <si>
    <t>If supplied by a customer, a cart must be compatible with the company's equipment.</t>
  </si>
  <si>
    <t xml:space="preserve">The size and type of cart that is compatible will be established in each company's </t>
  </si>
  <si>
    <t>tariff.</t>
  </si>
  <si>
    <t>cubic yard of solid waste) from which materials are collected by mechanically lifting</t>
  </si>
  <si>
    <t>the receptacle and emptying the contents into the company's vehicle.</t>
  </si>
  <si>
    <r>
      <t>Drop box</t>
    </r>
    <r>
      <rPr>
        <sz val="10"/>
        <rFont val="Arial"/>
        <family val="2"/>
      </rPr>
      <t xml:space="preserve"> means a detachable receptacle used to provide solid waste collection </t>
    </r>
  </si>
  <si>
    <t>service by the receptacle being placed on the company's vehicle by mechanical</t>
  </si>
  <si>
    <t>means and transported to a disposal site.</t>
  </si>
  <si>
    <t>when filled.</t>
  </si>
  <si>
    <t xml:space="preserve">in shopping centers and along streets or highways for litter.  A litter receptacle may </t>
  </si>
  <si>
    <r>
      <t>Micro-mini can</t>
    </r>
    <r>
      <rPr>
        <sz val="10"/>
        <rFont val="Arial"/>
        <family val="2"/>
      </rPr>
      <t xml:space="preserve"> means a can made of durable, corrosion-resistant, nonabsorbent</t>
    </r>
  </si>
  <si>
    <t>pounds when filled.</t>
  </si>
  <si>
    <r>
      <t xml:space="preserve">Mini-can </t>
    </r>
    <r>
      <rPr>
        <sz val="10"/>
        <rFont val="Arial"/>
        <family val="2"/>
      </rPr>
      <t>means a can made of durable, corrosion-resistant, nonabsorbent material</t>
    </r>
  </si>
  <si>
    <t>established in each company's tariff.</t>
  </si>
  <si>
    <r>
      <t>Container</t>
    </r>
    <r>
      <rPr>
        <sz val="10"/>
        <rFont val="Arial"/>
        <family val="2"/>
      </rPr>
      <t xml:space="preserve"> means a detachable receptacle (normally designed to hold at least a</t>
    </r>
  </si>
  <si>
    <t xml:space="preserve">material that is watertight and has a close-fitting cover.  A micro-mini can may not </t>
  </si>
  <si>
    <t>Item 51 -- Restart Fees</t>
  </si>
  <si>
    <t>state the amount of the fees in this item.</t>
  </si>
  <si>
    <t>Item 52 -- Redelivery Fees</t>
  </si>
  <si>
    <t>Companies assessing redelivery fees must describe when the fees apply, and must</t>
  </si>
  <si>
    <t>NOTE:</t>
  </si>
  <si>
    <r>
      <t>Drum</t>
    </r>
    <r>
      <rPr>
        <sz val="10"/>
        <rFont val="Arial"/>
        <family val="2"/>
      </rPr>
      <t xml:space="preserve"> means a metal or plastic container of approximately fifty five gallon capacity,</t>
    </r>
  </si>
  <si>
    <t>$</t>
  </si>
  <si>
    <t>Item 70 -- Return Trips</t>
  </si>
  <si>
    <t>When a company is required to make a return trip, that does not require the special dispatch of a truck,</t>
  </si>
  <si>
    <t>to pick up material that was unavailable for collection for reasons under the control of the customer, the</t>
  </si>
  <si>
    <t>following additional charges, per pickup, will apply:</t>
  </si>
  <si>
    <t>Type of receptacle</t>
  </si>
  <si>
    <t>Rate for Return Trip</t>
  </si>
  <si>
    <t>Can, unit, mini-can, or micro-mini-can</t>
  </si>
  <si>
    <t>Drum</t>
  </si>
  <si>
    <t>Bale</t>
  </si>
  <si>
    <t>Litter Receptacle</t>
  </si>
  <si>
    <t>Drop Box</t>
  </si>
  <si>
    <t>Container</t>
  </si>
  <si>
    <t>Toter, _______ gallons</t>
  </si>
  <si>
    <t>Other</t>
  </si>
  <si>
    <t>………….</t>
  </si>
  <si>
    <t>NOTE: Return trips requiring the special dispatch of a truck are considered special pickups and are charged</t>
  </si>
  <si>
    <t>for under the provisions of Item 160 (Time Rates).</t>
  </si>
  <si>
    <t>Item 80 -- Carry-out Service, Drive-Ins</t>
  </si>
  <si>
    <t>Rate</t>
  </si>
  <si>
    <t>Residential</t>
  </si>
  <si>
    <t>Commercial</t>
  </si>
  <si>
    <t>Charge for Carry-outs</t>
  </si>
  <si>
    <t>Cans, units, mini-cans, or micro-mini cans</t>
  </si>
  <si>
    <t>that must be carried out over 5 feet, but</t>
  </si>
  <si>
    <t>not over 25 feet.</t>
  </si>
  <si>
    <t>For each additional 25 feet, or fraction of</t>
  </si>
  <si>
    <t>The company may elect to drive in at the rates shown above, except the</t>
  </si>
  <si>
    <t>charge will be limited to one can, unit, mini-can, or micro-mini can.  If cans,</t>
  </si>
  <si>
    <t>units, mini-cans, or micro-mini-cans are carried over 125 feet, but are safely</t>
  </si>
  <si>
    <t>accessible to the company's vehicle, the drive-in charges shown below</t>
  </si>
  <si>
    <t>must be assessed instead.</t>
  </si>
  <si>
    <t>Charge for Drive-ins (per pickup)</t>
  </si>
  <si>
    <t>Drive-in on driveways of over 125 feet,</t>
  </si>
  <si>
    <t>but less than 250 feet</t>
  </si>
  <si>
    <t>Drive-ins on driveways of over 250 feet,</t>
  </si>
  <si>
    <t>but less than 1/10 mile</t>
  </si>
  <si>
    <t>For each 1/10 mile over 1/10 mile</t>
  </si>
  <si>
    <t xml:space="preserve">For the purpose of assessing drive-in fees, a driveway is defined as providing </t>
  </si>
  <si>
    <t>access to a single residence.  If a driveway provides access to multiple</t>
  </si>
  <si>
    <t>residences or accounts, no drive-in fees will be assessed.</t>
  </si>
  <si>
    <t>Companies will assess the following additional charges when customers request that company personnel provide carry-out service of cans/units not placed at the curb, the alley, or other point where the company's vehicle can be driven to within five feet of the cans/units using improved access roads commonly available for public use.  Driveways are not considered improved access roads commonly available for public use.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</si>
  <si>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</si>
  <si>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</si>
  <si>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</si>
  <si>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</si>
  <si>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</si>
  <si>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</si>
  <si>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</si>
  <si>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</si>
  <si>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</si>
  <si>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</si>
  <si>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</si>
  <si>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</si>
  <si>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</si>
  <si>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</si>
  <si>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</si>
  <si>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</si>
  <si>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</si>
  <si>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</si>
  <si>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</si>
  <si>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</si>
  <si>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</si>
  <si>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</si>
  <si>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</si>
  <si>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</si>
  <si>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</si>
  <si>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</si>
  <si>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</si>
  <si>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</si>
  <si>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</si>
  <si>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</si>
  <si>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</si>
  <si>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</si>
  <si>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</si>
  <si>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</si>
  <si>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</si>
  <si>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</si>
  <si>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Item 100 -- Residential Service -- Monthly Rates (continued)</t>
  </si>
  <si>
    <t>Following is a description of the recycling program (type of containers, frequency, etc.).  Program provided</t>
  </si>
  <si>
    <t>Mixed Paper:</t>
  </si>
  <si>
    <t>Paper Cartons:</t>
  </si>
  <si>
    <t>Aluminum:</t>
  </si>
  <si>
    <t>Metal Containers:</t>
  </si>
  <si>
    <t>Plastics:</t>
  </si>
  <si>
    <t>the base of the container.  Plastic containers that are contaminated with</t>
  </si>
  <si>
    <t>Includes only newspaper and catalogs made out of newsprint.</t>
  </si>
  <si>
    <t>Aluminum cans and containers only.  Cans must be flattened and placed in bin.</t>
  </si>
  <si>
    <t>Food quality tin cans only.</t>
  </si>
  <si>
    <t xml:space="preserve">If recyclable material is found to contain contaminates by inclusion of material not allowed or by contamination of </t>
  </si>
  <si>
    <t xml:space="preserve">materials the container will not be accepted as recyclable material and will be tagged for the customer to sort </t>
  </si>
  <si>
    <t>the material.  If the contaminates or contaminated materials are not removed by the next schedules pick-up day</t>
  </si>
  <si>
    <t>Materials to be collected are as follows:</t>
  </si>
  <si>
    <t>Customers will receive a wheeled 96 gallon cart.  Customers may request a 65 gallon cart if convenient.</t>
  </si>
  <si>
    <t>2nd</t>
  </si>
  <si>
    <t>Charges for automated recycling carts.</t>
  </si>
  <si>
    <t xml:space="preserve">due to circumstances outside the control of the driver, the driver is required to move an automated recycling </t>
  </si>
  <si>
    <t>cart more than five feet but less than 25 feet in order to reach the truck.  The charge for this roll-out service is: (N)</t>
  </si>
  <si>
    <t>$2.50 per cart, per pickup (N)</t>
  </si>
  <si>
    <t>Over 25 feet, the charge will be the charge for 25 feet, plus $.25 per increment of 5 feet. (N)</t>
  </si>
  <si>
    <r>
      <t>Curbside recycling</t>
    </r>
    <r>
      <rPr>
        <sz val="10"/>
        <rFont val="Arial"/>
        <family val="0"/>
      </rPr>
      <t xml:space="preserve"> provisions shown on this page apply in Mason County. (N)</t>
    </r>
  </si>
  <si>
    <t>All other paper products, including magazines and catalogs.  Corrugated</t>
  </si>
  <si>
    <t>containers (Must be free of all food contaminates).</t>
  </si>
  <si>
    <t>Cartons as type used for milk and juice.  Juice boxes are not accepted. (N)</t>
  </si>
  <si>
    <t>motor oil or other hazardous materials, such as pesticides, will not be accepted. (C)</t>
  </si>
  <si>
    <t>Garbage +</t>
  </si>
  <si>
    <t>$8.56(N)</t>
  </si>
  <si>
    <t xml:space="preserve">        Recycling service rates on this page expire on: August 1, 2010</t>
  </si>
  <si>
    <t>Note 1:  Description/rules related to recycling program are shown on page 23 (C)</t>
  </si>
  <si>
    <t>$8.56(A)</t>
  </si>
  <si>
    <t xml:space="preserve"> $9.60(A)</t>
  </si>
  <si>
    <t>Garbage Service:</t>
  </si>
  <si>
    <t>Recycling Service: (N)</t>
  </si>
  <si>
    <t xml:space="preserve">         Recycling Cart</t>
  </si>
  <si>
    <t>$9.00(N)</t>
  </si>
  <si>
    <t xml:space="preserve">The carrier will assess a charge of $16.00 per redelivery of the recycling cart when services are </t>
  </si>
  <si>
    <t>canceled for any reason, including but not limited to removal of the cart for non-payment, contaminated</t>
  </si>
  <si>
    <t>load removal and/or customer requests. (N)</t>
  </si>
  <si>
    <t>for the collection of recyclables.  The size and type of recycling bin or container will be</t>
  </si>
  <si>
    <r>
      <t>Recycling bin, cart (C) or container</t>
    </r>
    <r>
      <rPr>
        <sz val="10"/>
        <rFont val="Arial"/>
        <family val="2"/>
      </rPr>
      <t xml:space="preserve"> means a bin or container designed or designated </t>
    </r>
  </si>
  <si>
    <t>If a customer stops service and then restarts service with in 30 days, the customer will be charged a fee of $5.00.</t>
  </si>
  <si>
    <t>6st</t>
  </si>
  <si>
    <t>Recycling service rates on this page expire on: August 1, 2010</t>
  </si>
  <si>
    <t>they will be transported to the landfill at applicable solid waste collection rates as stated in carriers' tariff. (C)</t>
  </si>
  <si>
    <r>
      <t xml:space="preserve">service is: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per cart or toter, per pickup.</t>
    </r>
  </si>
  <si>
    <t>cart or toter more than N/A feet in order to reach the truck.  The charge for this roll-out</t>
  </si>
  <si>
    <t>other than normal scheduled pickup day, rates for special pickups will apply.</t>
  </si>
  <si>
    <t>35-gal cart $5.85 per unit</t>
  </si>
  <si>
    <t>48-gal cart $7.31 per unit</t>
  </si>
  <si>
    <t>64-gal cart $8.66 per unit</t>
  </si>
  <si>
    <t>96-gal cart $10.61 per unit</t>
  </si>
  <si>
    <t>Note 9:</t>
  </si>
  <si>
    <t>$4.52 per can/unit   Service will be rendered on the normal scheduled pickup day for the</t>
  </si>
  <si>
    <t xml:space="preserve">area in which the customer resides.  Note:  If customer requires service to be provided on </t>
  </si>
  <si>
    <t>fee of $8.56 will be assessed.(N)</t>
  </si>
  <si>
    <t xml:space="preserve">"On Call" basis accounts, in addition to the charge in note 7 and/or note 8 a recycling </t>
  </si>
  <si>
    <t xml:space="preserve">"On Call" basis accounts in addition to the charge in note 7 and/or note 8 a recycling </t>
  </si>
  <si>
    <t>Customers receiving service will receive a commodity price adjustment of $1.15 credit per month.  The commodity price</t>
  </si>
  <si>
    <t>adjustment will be adjusted annually using the deferred accounting method. (N)</t>
  </si>
  <si>
    <t>28A</t>
  </si>
  <si>
    <t>32A</t>
  </si>
  <si>
    <t xml:space="preserve">       Effective Date:</t>
  </si>
  <si>
    <t>35A</t>
  </si>
  <si>
    <t>36A</t>
  </si>
  <si>
    <t>Mason County</t>
  </si>
  <si>
    <t>Company Name/Permit No.</t>
  </si>
  <si>
    <t>Mason County Garbage Co., Inc  G-88</t>
  </si>
  <si>
    <t xml:space="preserve">Mason County Garbage, Inc </t>
  </si>
  <si>
    <t>Supplement No.</t>
  </si>
  <si>
    <t>Revision No.</t>
  </si>
  <si>
    <t>Title</t>
  </si>
  <si>
    <t>generally used for oils or solvents.  A drum may not weigh more than 75 pounds</t>
  </si>
  <si>
    <t>hold more than ten gallons.  A micro-mini can may not weigh more than  N/A</t>
  </si>
  <si>
    <t>than twenty gallons.  A mini-can may not weigh more than 35 pounds when filled.</t>
  </si>
  <si>
    <t>than 65 pounds when filled nor more than 12 pounds when empty.</t>
  </si>
  <si>
    <r>
      <t>Litter receptacle</t>
    </r>
    <r>
      <rPr>
        <sz val="10"/>
        <rFont val="Arial"/>
        <family val="2"/>
      </rPr>
      <t xml:space="preserve"> means a container not over 45 gallon capacity, generally placed</t>
    </r>
  </si>
  <si>
    <t>not weigh more than 65 pounds when filled.</t>
  </si>
  <si>
    <r>
      <t xml:space="preserve">condominiums, and apartment buildings of less than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residential units, where service is billed</t>
    </r>
  </si>
  <si>
    <r>
      <t xml:space="preserve">Note 2:  Description/rules related to yardwaste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>.</t>
    </r>
  </si>
  <si>
    <t>WG</t>
  </si>
  <si>
    <t>EOWG</t>
  </si>
  <si>
    <t>MG</t>
  </si>
  <si>
    <r>
      <t xml:space="preserve">cart or toter more than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feet in order to reach the truck.  The charge for this roll-out</t>
    </r>
  </si>
  <si>
    <r>
      <t>service is: $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per cart or toter, per pickup.</t>
    </r>
  </si>
  <si>
    <r>
      <t xml:space="preserve">Charges for containers.  </t>
    </r>
    <r>
      <rPr>
        <sz val="10"/>
        <rFont val="Arial"/>
        <family val="2"/>
      </rPr>
      <t>The company will assess roll-out charges where, due to circumstances outside</t>
    </r>
  </si>
  <si>
    <t>$3.40 per container, per pickup</t>
  </si>
  <si>
    <r>
      <t>Over 25 feet, the charge will be the charge for 25 feet, plus $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per increment of 5 feet.</t>
    </r>
  </si>
  <si>
    <t>the control of the driver, the driver is required to move a container more than five feet, but less than 25 feet,</t>
  </si>
  <si>
    <t>in order to reach the truck.  The charge for this roll-out service is:</t>
  </si>
  <si>
    <t>Charges for automated carts or toters.</t>
  </si>
  <si>
    <t xml:space="preserve">The company will assess roll-out charges where, </t>
  </si>
  <si>
    <t>due to circumstances outside the control of the driver, the driver is required to move an automated cart</t>
  </si>
  <si>
    <t>The carrier will assess a charge of $16.00 per redelivery of the automated cart when services are</t>
  </si>
  <si>
    <t>canceled for any reason, including but not limited to, pull for non-pay, and/or customer requests.</t>
  </si>
  <si>
    <t>Redelivery fees will be assessed when the automated cart is removed from customer's</t>
  </si>
  <si>
    <t>possession for washing at a rate of $16.00.</t>
  </si>
  <si>
    <t>5th</t>
  </si>
  <si>
    <t xml:space="preserve">Automated Carts: </t>
  </si>
  <si>
    <t>1-35 Gallon</t>
  </si>
  <si>
    <t>1-48 Gallon</t>
  </si>
  <si>
    <t>1-64 Gallon</t>
  </si>
  <si>
    <t>1-96 Gallon</t>
  </si>
  <si>
    <t>(N)</t>
  </si>
  <si>
    <t>Revised Page No.</t>
  </si>
  <si>
    <t xml:space="preserve">    Effective Date:</t>
  </si>
  <si>
    <t>35-gal cart</t>
  </si>
  <si>
    <t>48-gal cart</t>
  </si>
  <si>
    <t>64-gal cart</t>
  </si>
  <si>
    <t>96-gal cart</t>
  </si>
  <si>
    <t>Note 8:</t>
  </si>
  <si>
    <t>Automated carts:</t>
  </si>
  <si>
    <t xml:space="preserve">customer resides.  Note:  If customer requires service to be provided on other than </t>
  </si>
  <si>
    <t>normal scheduled pickup day, rates for special pickups will apply.</t>
  </si>
  <si>
    <t>Service will be rendered on the normal scheduled pickup day for the area in which the</t>
  </si>
  <si>
    <t>$4.30 (A)  per can/unit.  Service will be rendered on the normal scheduled pickup day for the</t>
  </si>
  <si>
    <t>35-gal cart $5.58 (A) per unit</t>
  </si>
  <si>
    <t>48-gal cart $6.97 (A) per unit</t>
  </si>
  <si>
    <t>64-gal cart $8.23 (A) per unit</t>
  </si>
  <si>
    <t>96-gal cart $10.01 (A) per unit</t>
  </si>
  <si>
    <t xml:space="preserve">Residential curbside recycling will be picked up bi-weekly on a year round basis. Service rendered on the same </t>
  </si>
  <si>
    <t>day as solid waste collection.</t>
  </si>
  <si>
    <t>Newspaper:</t>
  </si>
  <si>
    <t>or toter more than five feet but less than 25 feet in order to reach the truck.  The charge for this roll-out service is:</t>
  </si>
  <si>
    <t>$2.50 per cart/toter, per pickup</t>
  </si>
  <si>
    <t>Over 25 feet, the charge will be the charge for 25 feet, plus $.25 per increment of 5 feet.</t>
  </si>
  <si>
    <t xml:space="preserve">        Effective Date:</t>
  </si>
  <si>
    <t>1st</t>
  </si>
  <si>
    <t>16A</t>
  </si>
  <si>
    <r>
      <t xml:space="preserve">condominiums, and apartment buildings of less than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 xml:space="preserve"> residential units, where service is billed</t>
    </r>
  </si>
  <si>
    <t>1-45 Gallon</t>
  </si>
  <si>
    <t>Mini can</t>
  </si>
  <si>
    <t>Recycling</t>
  </si>
  <si>
    <t>EOWR</t>
  </si>
  <si>
    <r>
      <t xml:space="preserve">Note 2:  Description/rules related to yardwaste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>.</t>
    </r>
  </si>
  <si>
    <t xml:space="preserve">         Effective Date:</t>
  </si>
  <si>
    <t>Kitsap County</t>
  </si>
  <si>
    <t>21A</t>
  </si>
  <si>
    <t>22A</t>
  </si>
  <si>
    <t xml:space="preserve">Rates below apply in the following service area: </t>
  </si>
  <si>
    <t>Upto 8 Yards</t>
  </si>
  <si>
    <t>Charge per Container</t>
  </si>
  <si>
    <t>Over 8 yards</t>
  </si>
  <si>
    <t>Redelivery fees will be assessed when containers and drop boxes are removed from customer's</t>
  </si>
  <si>
    <t>possession for washing and sanitizing at a rate of:</t>
  </si>
  <si>
    <t>Per Month</t>
  </si>
  <si>
    <t>Note 3:  Notes for this item are continued on next page.</t>
  </si>
  <si>
    <t>27th</t>
  </si>
  <si>
    <t>***</t>
  </si>
  <si>
    <t>Irmgard R Wilcox</t>
  </si>
  <si>
    <t>than twenty gallons, but not more than thirty-two gallons.  A can may not weigh more</t>
  </si>
  <si>
    <t>that is watertight and has a close-fitting cover.  A mini-can may not hold more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</si>
  <si>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</si>
  <si>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</si>
  <si>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</si>
  <si>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</si>
  <si>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Item 205 -- Roll-Out Charges -- Containers, Automated Carts, and Toters</t>
  </si>
  <si>
    <t>25 feet, add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</si>
  <si>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</si>
  <si>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</si>
  <si>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</si>
  <si>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</si>
  <si>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</si>
  <si>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</si>
  <si>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</si>
  <si>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</si>
  <si>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</si>
  <si>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</si>
  <si>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</si>
  <si>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</si>
  <si>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</si>
  <si>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</si>
  <si>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</si>
  <si>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</si>
  <si>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</si>
  <si>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</si>
  <si>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</si>
  <si>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</si>
  <si>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Continued on next page</t>
  </si>
  <si>
    <t>Check Sheet</t>
  </si>
  <si>
    <t>Item Index</t>
  </si>
  <si>
    <t>Subject Index</t>
  </si>
  <si>
    <t>Subject Index p.2</t>
  </si>
  <si>
    <t>Taxes Sheet</t>
  </si>
  <si>
    <t>Solid waste</t>
  </si>
  <si>
    <r>
      <t>Curbside recycling</t>
    </r>
    <r>
      <rPr>
        <strike/>
        <sz val="10"/>
        <rFont val="Arial"/>
        <family val="2"/>
      </rPr>
      <t xml:space="preserve"> provisions shown on this page apply only in the following service area:</t>
    </r>
  </si>
  <si>
    <t xml:space="preserve">Lake Limerick community, North of Mason Lake Rd. </t>
  </si>
  <si>
    <t xml:space="preserve">Oak Park Community, East of Brockdale Rd and South of Mc Ewan Prarie Rd </t>
  </si>
  <si>
    <t xml:space="preserve">Island Lake, North of Island Lake Rd </t>
  </si>
  <si>
    <t xml:space="preserve">Lakeland Village community, West and South of State Rt 3 in Allyn. </t>
  </si>
  <si>
    <t>Food grade glass only.  No broken, ceramic or tempered glass will be accepted.</t>
  </si>
  <si>
    <t>Glass:</t>
  </si>
  <si>
    <t>in accordance with Ordinance No. 1047-08 of Mason County. (N)</t>
  </si>
  <si>
    <t xml:space="preserve">All grades of plastic will be accepted if the neck of the container is smaller than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</si>
</sst>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_-[$$-C09]* #,##0.00_-;\-[$$-C09]* #,##0.00_-;_-[$$-C09]* &quot;-&quot;??_-;_-@_-"/>
    <numFmt numFmtId="170" formatCode="[$-409]dddd\,\ mmmm\ dd\,\ yyyy"/>
    <numFmt numFmtId="171" formatCode="[$-409]mmmm\ d\,\ yyyy;@"/>
  </numFmts>
  <fonts count="4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u val="single"/>
      <sz val="10"/>
      <color indexed="10"/>
      <name val="Arial"/>
      <family val="0"/>
    </font>
    <font>
      <strike/>
      <sz val="10"/>
      <name val="Arial"/>
      <family val="0"/>
    </font>
    <font>
      <b/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5" xfId="0" applyBorder="1" applyAlignment="1" quotePrefix="1">
      <alignment horizontal="left"/>
    </xf>
    <xf numFmtId="0" fontId="0" fillId="0" borderId="13" xfId="0" applyBorder="1" applyAlignment="1">
      <alignment horizontal="left" inden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right"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ill="1" applyBorder="1" applyAlignment="1" quotePrefix="1">
      <alignment horizontal="left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1" xfId="0" applyBorder="1" applyAlignment="1">
      <alignment/>
    </xf>
    <xf numFmtId="0" fontId="0" fillId="0" borderId="13" xfId="0" applyFont="1" applyBorder="1" applyAlignment="1">
      <alignment horizontal="left" indent="2"/>
    </xf>
    <xf numFmtId="0" fontId="2" fillId="0" borderId="13" xfId="0" applyFont="1" applyBorder="1" applyAlignment="1" quotePrefix="1">
      <alignment horizontal="left"/>
    </xf>
    <xf numFmtId="0" fontId="4" fillId="0" borderId="19" xfId="0" applyFont="1" applyBorder="1" applyAlignment="1">
      <alignment horizontal="center"/>
    </xf>
    <xf numFmtId="0" fontId="0" fillId="0" borderId="13" xfId="0" applyFont="1" applyBorder="1" applyAlignment="1" quotePrefix="1">
      <alignment horizontal="left"/>
    </xf>
    <xf numFmtId="44" fontId="0" fillId="0" borderId="20" xfId="44" applyFont="1" applyBorder="1" applyAlignment="1">
      <alignment/>
    </xf>
    <xf numFmtId="0" fontId="0" fillId="0" borderId="20" xfId="0" applyFont="1" applyBorder="1" applyAlignment="1">
      <alignment horizontal="right"/>
    </xf>
    <xf numFmtId="44" fontId="0" fillId="0" borderId="20" xfId="44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44" fontId="0" fillId="0" borderId="0" xfId="44" applyFont="1" applyBorder="1" applyAlignment="1">
      <alignment/>
    </xf>
    <xf numFmtId="167" fontId="0" fillId="0" borderId="16" xfId="0" applyNumberFormat="1" applyBorder="1" applyAlignment="1">
      <alignment horizontal="left"/>
    </xf>
    <xf numFmtId="167" fontId="0" fillId="0" borderId="17" xfId="0" applyNumberForma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 quotePrefix="1">
      <alignment horizontal="left" indent="2"/>
    </xf>
    <xf numFmtId="0" fontId="0" fillId="0" borderId="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/>
    </xf>
    <xf numFmtId="44" fontId="0" fillId="0" borderId="20" xfId="44" applyFont="1" applyBorder="1" applyAlignment="1">
      <alignment/>
    </xf>
    <xf numFmtId="44" fontId="0" fillId="0" borderId="20" xfId="0" applyNumberFormat="1" applyFont="1" applyBorder="1" applyAlignment="1">
      <alignment/>
    </xf>
    <xf numFmtId="0" fontId="7" fillId="0" borderId="0" xfId="0" applyFont="1" applyBorder="1" applyAlignment="1">
      <alignment/>
    </xf>
    <xf numFmtId="167" fontId="0" fillId="0" borderId="16" xfId="0" applyNumberFormat="1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20" xfId="0" applyBorder="1" applyAlignment="1">
      <alignment horizontal="right"/>
    </xf>
    <xf numFmtId="44" fontId="0" fillId="0" borderId="23" xfId="44" applyFont="1" applyBorder="1" applyAlignment="1">
      <alignment horizontal="left"/>
    </xf>
    <xf numFmtId="44" fontId="0" fillId="0" borderId="23" xfId="44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4" fontId="0" fillId="0" borderId="20" xfId="44" applyNumberFormat="1" applyFont="1" applyBorder="1" applyAlignment="1">
      <alignment/>
    </xf>
    <xf numFmtId="44" fontId="0" fillId="0" borderId="20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/>
    </xf>
    <xf numFmtId="44" fontId="0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71" fontId="0" fillId="0" borderId="17" xfId="0" applyNumberFormat="1" applyBorder="1" applyAlignment="1">
      <alignment/>
    </xf>
    <xf numFmtId="171" fontId="0" fillId="0" borderId="17" xfId="0" applyNumberForma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Border="1" applyAlignment="1">
      <alignment horizontal="right"/>
    </xf>
    <xf numFmtId="44" fontId="0" fillId="0" borderId="20" xfId="0" applyNumberFormat="1" applyFont="1" applyBorder="1" applyAlignment="1">
      <alignment horizontal="left"/>
    </xf>
    <xf numFmtId="44" fontId="7" fillId="0" borderId="0" xfId="44" applyFont="1" applyBorder="1" applyAlignment="1">
      <alignment horizontal="center"/>
    </xf>
    <xf numFmtId="44" fontId="0" fillId="0" borderId="10" xfId="44" applyFont="1" applyBorder="1" applyAlignment="1">
      <alignment horizontal="center"/>
    </xf>
    <xf numFmtId="44" fontId="0" fillId="0" borderId="12" xfId="44" applyFont="1" applyBorder="1" applyAlignment="1">
      <alignment horizontal="center"/>
    </xf>
    <xf numFmtId="44" fontId="0" fillId="0" borderId="10" xfId="44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44" fontId="0" fillId="0" borderId="13" xfId="44" applyFont="1" applyBorder="1" applyAlignment="1">
      <alignment horizontal="center"/>
    </xf>
    <xf numFmtId="44" fontId="0" fillId="0" borderId="14" xfId="44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44" fontId="4" fillId="0" borderId="15" xfId="44" applyFont="1" applyBorder="1" applyAlignment="1">
      <alignment horizontal="center"/>
    </xf>
    <xf numFmtId="44" fontId="4" fillId="0" borderId="17" xfId="44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4" fontId="0" fillId="0" borderId="23" xfId="44" applyFont="1" applyBorder="1" applyAlignment="1">
      <alignment horizontal="center"/>
    </xf>
    <xf numFmtId="44" fontId="0" fillId="0" borderId="19" xfId="44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7" xfId="0" applyFont="1" applyBorder="1" applyAlignment="1">
      <alignment horizontal="center"/>
    </xf>
    <xf numFmtId="44" fontId="0" fillId="0" borderId="10" xfId="44" applyFont="1" applyBorder="1" applyAlignment="1">
      <alignment horizontal="center"/>
    </xf>
    <xf numFmtId="44" fontId="0" fillId="0" borderId="12" xfId="44" applyFont="1" applyBorder="1" applyAlignment="1">
      <alignment horizontal="left"/>
    </xf>
    <xf numFmtId="44" fontId="0" fillId="0" borderId="10" xfId="44" applyFont="1" applyFill="1" applyBorder="1" applyAlignment="1">
      <alignment horizontal="center"/>
    </xf>
    <xf numFmtId="44" fontId="0" fillId="0" borderId="13" xfId="44" applyFont="1" applyBorder="1" applyAlignment="1">
      <alignment horizontal="center"/>
    </xf>
    <xf numFmtId="44" fontId="0" fillId="0" borderId="14" xfId="44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8" fontId="0" fillId="0" borderId="13" xfId="0" applyNumberFormat="1" applyFont="1" applyBorder="1" applyAlignment="1">
      <alignment/>
    </xf>
    <xf numFmtId="0" fontId="0" fillId="0" borderId="17" xfId="0" applyFont="1" applyBorder="1" applyAlignment="1">
      <alignment/>
    </xf>
    <xf numFmtId="8" fontId="0" fillId="0" borderId="10" xfId="0" applyNumberFormat="1" applyFont="1" applyBorder="1" applyAlignment="1">
      <alignment/>
    </xf>
    <xf numFmtId="44" fontId="0" fillId="0" borderId="19" xfId="44" applyFont="1" applyBorder="1" applyAlignment="1">
      <alignment horizontal="left"/>
    </xf>
    <xf numFmtId="8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son\Commingled%20Recycling\Curbside%20Recycling%20Only\Filed%206-15-09\Mason%20Tariff%20%208-1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, page 2"/>
      <sheetName val="Index by topic, page 3"/>
      <sheetName val="Index by topic, page 4"/>
      <sheetName val="Item 5, page 5"/>
      <sheetName val="Item 10,15,16, page 6"/>
      <sheetName val="Item 17, page 7"/>
      <sheetName val="Item 18, page 8"/>
      <sheetName val="Item 20, page 9"/>
      <sheetName val="Item 20, pag 10"/>
      <sheetName val="Item 20, page 11"/>
      <sheetName val="Item 20, page 12"/>
      <sheetName val="Item 30, page 13"/>
      <sheetName val="Item 40, 45, 50, page 14"/>
      <sheetName val="Item 51,52, page 15"/>
      <sheetName val="Item 55,60, page 16"/>
      <sheetName val="Item 55,60, page 16A"/>
      <sheetName val="Item 70, page 17"/>
      <sheetName val="Item 75, page 18"/>
      <sheetName val="Item 80, page 19"/>
      <sheetName val="Item 90, page 20"/>
      <sheetName val="Item 100, page 21"/>
      <sheetName val="Item 100, page 21A"/>
      <sheetName val="Item 100, page 22"/>
      <sheetName val="Item 100, page 22A"/>
      <sheetName val="Item 100, page 23"/>
      <sheetName val="Item 100, page 24"/>
      <sheetName val="Item 105, page 25"/>
      <sheetName val="Item 105, page 26"/>
      <sheetName val="Item 105, page 27"/>
      <sheetName val="Itme 120,130,150, page 28"/>
      <sheetName val="Item 120,130,150, page 28A"/>
      <sheetName val="Item 160, page 29"/>
      <sheetName val="Item 200, page 30"/>
      <sheetName val="Item 205, page 31"/>
      <sheetName val="Item 207, page 32"/>
      <sheetName val="Item 207, page 32A"/>
      <sheetName val="Item 210, 220, page 33"/>
      <sheetName val="Item 230, page 34"/>
      <sheetName val="Item 240, page 35"/>
      <sheetName val="Item 240, page 35A"/>
      <sheetName val="Item 245, page 36"/>
      <sheetName val="Item 245, page 36A"/>
      <sheetName val="Item 250, page 37"/>
      <sheetName val="Item 255, page 38"/>
      <sheetName val="Item 260, page 39"/>
      <sheetName val="Item 265, page 40"/>
      <sheetName val="Item 270, page 41"/>
      <sheetName val="Item 275, page 42"/>
      <sheetName val="Item 300, page 43"/>
    </sheetNames>
    <sheetDataSet>
      <sheetData sheetId="24">
        <row r="52">
          <cell r="B52" t="str">
            <v>Irmgard R Wilcox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7">
      <selection activeCell="A1" sqref="A1"/>
    </sheetView>
  </sheetViews>
  <sheetFormatPr defaultColWidth="9.140625" defaultRowHeight="12.75"/>
  <cols>
    <col min="1" max="1" width="10.421875" style="0" customWidth="1"/>
    <col min="2" max="2" width="16.421875" style="0" customWidth="1"/>
    <col min="4" max="4" width="6.57421875" style="0" customWidth="1"/>
    <col min="7" max="7" width="7.7109375" style="0" customWidth="1"/>
    <col min="10" max="10" width="13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267</v>
      </c>
      <c r="B2" s="58">
        <v>13</v>
      </c>
      <c r="C2" s="5"/>
      <c r="D2" s="5"/>
      <c r="E2" s="5"/>
      <c r="F2" s="5"/>
      <c r="G2" s="168" t="s">
        <v>253</v>
      </c>
      <c r="H2" s="178" t="s">
        <v>268</v>
      </c>
      <c r="I2" s="178"/>
      <c r="J2" s="33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172</v>
      </c>
      <c r="B4" s="5"/>
      <c r="C4" s="85" t="s">
        <v>173</v>
      </c>
      <c r="D4" s="85"/>
      <c r="E4" s="85"/>
      <c r="F4" s="85"/>
      <c r="G4" s="5"/>
      <c r="H4" s="5"/>
      <c r="I4" s="5"/>
      <c r="J4" s="6"/>
    </row>
    <row r="5" spans="1:10" ht="12.75">
      <c r="A5" s="7" t="s">
        <v>270</v>
      </c>
      <c r="B5" s="8"/>
      <c r="C5" s="8" t="s">
        <v>174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178" t="s">
        <v>274</v>
      </c>
      <c r="D7" s="178"/>
      <c r="E7" s="178"/>
      <c r="F7" s="178"/>
      <c r="G7" s="178"/>
      <c r="H7" s="178"/>
      <c r="I7" s="5"/>
      <c r="J7" s="6"/>
    </row>
    <row r="8" spans="1:10" ht="12.75">
      <c r="A8" s="4"/>
      <c r="B8" s="5" t="s">
        <v>278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279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280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 t="s">
        <v>281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2" t="s">
        <v>282</v>
      </c>
      <c r="C13" s="19" t="s">
        <v>276</v>
      </c>
      <c r="D13" s="5"/>
      <c r="E13" s="22" t="s">
        <v>282</v>
      </c>
      <c r="F13" s="19" t="s">
        <v>276</v>
      </c>
      <c r="G13" s="5"/>
      <c r="H13" s="22" t="s">
        <v>282</v>
      </c>
      <c r="I13" s="19" t="s">
        <v>276</v>
      </c>
      <c r="J13" s="6"/>
    </row>
    <row r="14" spans="1:10" ht="12.75">
      <c r="A14" s="4"/>
      <c r="B14" s="23" t="s">
        <v>275</v>
      </c>
      <c r="C14" s="20" t="s">
        <v>277</v>
      </c>
      <c r="D14" s="5"/>
      <c r="E14" s="23" t="s">
        <v>275</v>
      </c>
      <c r="F14" s="20" t="s">
        <v>277</v>
      </c>
      <c r="G14" s="5"/>
      <c r="H14" s="23" t="s">
        <v>275</v>
      </c>
      <c r="I14" s="20" t="s">
        <v>277</v>
      </c>
      <c r="J14" s="6"/>
    </row>
    <row r="15" spans="1:10" ht="12.75">
      <c r="A15" s="4"/>
      <c r="B15" s="18" t="s">
        <v>177</v>
      </c>
      <c r="C15" s="18">
        <v>0</v>
      </c>
      <c r="D15" s="5"/>
      <c r="E15" s="18">
        <v>23</v>
      </c>
      <c r="F15" s="18">
        <v>2</v>
      </c>
      <c r="G15" s="5"/>
      <c r="H15" s="18"/>
      <c r="I15" s="18"/>
      <c r="J15" s="6"/>
    </row>
    <row r="16" spans="1:10" ht="12.75">
      <c r="A16" s="4"/>
      <c r="B16" s="18" t="s">
        <v>285</v>
      </c>
      <c r="C16" s="126">
        <v>27</v>
      </c>
      <c r="D16" s="5"/>
      <c r="E16" s="18">
        <v>24</v>
      </c>
      <c r="F16" s="18">
        <v>0</v>
      </c>
      <c r="G16" s="5"/>
      <c r="H16" s="18"/>
      <c r="I16" s="18"/>
      <c r="J16" s="6"/>
    </row>
    <row r="17" spans="1:10" ht="12.75">
      <c r="A17" s="4"/>
      <c r="B17" s="18" t="s">
        <v>286</v>
      </c>
      <c r="C17" s="18">
        <v>0</v>
      </c>
      <c r="D17" s="5"/>
      <c r="E17" s="18">
        <v>25</v>
      </c>
      <c r="F17" s="18">
        <v>0</v>
      </c>
      <c r="G17" s="5"/>
      <c r="H17" s="18"/>
      <c r="I17" s="18"/>
      <c r="J17" s="6"/>
    </row>
    <row r="18" spans="1:10" ht="12.75">
      <c r="A18" s="4"/>
      <c r="B18" s="18" t="s">
        <v>287</v>
      </c>
      <c r="C18" s="18">
        <v>0</v>
      </c>
      <c r="D18" s="5"/>
      <c r="E18" s="18">
        <v>26</v>
      </c>
      <c r="F18" s="18">
        <v>0</v>
      </c>
      <c r="G18" s="5"/>
      <c r="H18" s="18"/>
      <c r="I18" s="18"/>
      <c r="J18" s="6"/>
    </row>
    <row r="19" spans="1:10" ht="12.75">
      <c r="A19" s="4"/>
      <c r="B19" s="18" t="s">
        <v>288</v>
      </c>
      <c r="C19" s="18">
        <v>0</v>
      </c>
      <c r="D19" s="5"/>
      <c r="E19" s="18">
        <v>27</v>
      </c>
      <c r="F19" s="18">
        <v>0</v>
      </c>
      <c r="G19" s="5"/>
      <c r="H19" s="18"/>
      <c r="I19" s="18"/>
      <c r="J19" s="6"/>
    </row>
    <row r="20" spans="1:10" ht="12.75">
      <c r="A20" s="4"/>
      <c r="B20" s="18" t="s">
        <v>289</v>
      </c>
      <c r="C20" s="18">
        <v>0</v>
      </c>
      <c r="D20" s="5"/>
      <c r="E20" s="18">
        <v>28</v>
      </c>
      <c r="F20" s="18">
        <v>3</v>
      </c>
      <c r="G20" s="5"/>
      <c r="H20" s="18"/>
      <c r="I20" s="18"/>
      <c r="J20" s="6"/>
    </row>
    <row r="21" spans="1:10" ht="12.75">
      <c r="A21" s="4"/>
      <c r="B21" s="18">
        <v>6</v>
      </c>
      <c r="C21" s="18">
        <v>0</v>
      </c>
      <c r="D21" s="5"/>
      <c r="E21" s="105" t="s">
        <v>166</v>
      </c>
      <c r="F21" s="18">
        <v>0</v>
      </c>
      <c r="G21" s="5"/>
      <c r="H21" s="18"/>
      <c r="I21" s="18"/>
      <c r="J21" s="6"/>
    </row>
    <row r="22" spans="1:10" ht="12.75">
      <c r="A22" s="4"/>
      <c r="B22" s="18">
        <v>7</v>
      </c>
      <c r="C22" s="18">
        <v>0</v>
      </c>
      <c r="D22" s="5"/>
      <c r="E22" s="18">
        <v>29</v>
      </c>
      <c r="F22" s="18">
        <v>0</v>
      </c>
      <c r="G22" s="5"/>
      <c r="H22" s="18"/>
      <c r="I22" s="18"/>
      <c r="J22" s="6"/>
    </row>
    <row r="23" spans="1:10" ht="12.75">
      <c r="A23" s="4"/>
      <c r="B23" s="18">
        <v>8</v>
      </c>
      <c r="C23" s="18">
        <v>0</v>
      </c>
      <c r="D23" s="5"/>
      <c r="E23" s="18">
        <v>30</v>
      </c>
      <c r="F23" s="18">
        <v>0</v>
      </c>
      <c r="G23" s="5"/>
      <c r="H23" s="18"/>
      <c r="I23" s="18"/>
      <c r="J23" s="6"/>
    </row>
    <row r="24" spans="1:10" ht="12.75">
      <c r="A24" s="4"/>
      <c r="B24" s="18">
        <v>9</v>
      </c>
      <c r="C24" s="18">
        <v>0</v>
      </c>
      <c r="D24" s="5"/>
      <c r="E24" s="18">
        <v>31</v>
      </c>
      <c r="F24" s="18">
        <v>2</v>
      </c>
      <c r="G24" s="5"/>
      <c r="H24" s="18"/>
      <c r="I24" s="18"/>
      <c r="J24" s="6"/>
    </row>
    <row r="25" spans="1:10" ht="12.75">
      <c r="A25" s="4"/>
      <c r="B25" s="18">
        <v>10</v>
      </c>
      <c r="C25" s="18">
        <v>1</v>
      </c>
      <c r="D25" s="5"/>
      <c r="E25" s="18">
        <v>32</v>
      </c>
      <c r="F25" s="18">
        <v>3</v>
      </c>
      <c r="G25" s="5"/>
      <c r="H25" s="18"/>
      <c r="I25" s="18"/>
      <c r="J25" s="6"/>
    </row>
    <row r="26" spans="1:10" ht="12.75">
      <c r="A26" s="4"/>
      <c r="B26" s="18">
        <v>11</v>
      </c>
      <c r="C26" s="18">
        <v>0</v>
      </c>
      <c r="D26" s="5"/>
      <c r="E26" s="105" t="s">
        <v>167</v>
      </c>
      <c r="F26" s="18">
        <v>0</v>
      </c>
      <c r="G26" s="5"/>
      <c r="H26" s="18"/>
      <c r="I26" s="18"/>
      <c r="J26" s="6"/>
    </row>
    <row r="27" spans="1:10" ht="12.75">
      <c r="A27" s="4"/>
      <c r="B27" s="18">
        <v>12</v>
      </c>
      <c r="C27" s="18">
        <v>0</v>
      </c>
      <c r="D27" s="5"/>
      <c r="E27" s="18">
        <v>33</v>
      </c>
      <c r="F27" s="18">
        <v>1</v>
      </c>
      <c r="G27" s="5"/>
      <c r="H27" s="18"/>
      <c r="I27" s="18"/>
      <c r="J27" s="6"/>
    </row>
    <row r="28" spans="1:10" ht="12.75">
      <c r="A28" s="4"/>
      <c r="B28" s="18">
        <v>13</v>
      </c>
      <c r="C28" s="18">
        <v>0</v>
      </c>
      <c r="D28" s="5"/>
      <c r="E28" s="18">
        <v>34</v>
      </c>
      <c r="F28" s="18">
        <v>3</v>
      </c>
      <c r="G28" s="5"/>
      <c r="H28" s="18"/>
      <c r="I28" s="18"/>
      <c r="J28" s="6"/>
    </row>
    <row r="29" spans="1:10" ht="12.75">
      <c r="A29" s="4"/>
      <c r="B29" s="18">
        <v>14</v>
      </c>
      <c r="C29" s="18">
        <v>0</v>
      </c>
      <c r="D29" s="5"/>
      <c r="E29" s="18">
        <v>35</v>
      </c>
      <c r="F29" s="18">
        <v>3</v>
      </c>
      <c r="G29" s="5"/>
      <c r="H29" s="18"/>
      <c r="I29" s="18"/>
      <c r="J29" s="6"/>
    </row>
    <row r="30" spans="1:10" ht="12.75">
      <c r="A30" s="4"/>
      <c r="B30" s="18">
        <v>15</v>
      </c>
      <c r="C30" s="18">
        <v>2</v>
      </c>
      <c r="D30" s="5"/>
      <c r="E30" s="105" t="s">
        <v>169</v>
      </c>
      <c r="F30" s="18">
        <v>0</v>
      </c>
      <c r="G30" s="5"/>
      <c r="H30" s="18"/>
      <c r="I30" s="18"/>
      <c r="J30" s="6"/>
    </row>
    <row r="31" spans="1:10" ht="12.75">
      <c r="A31" s="4"/>
      <c r="B31" s="18">
        <v>16</v>
      </c>
      <c r="C31" s="18">
        <v>3</v>
      </c>
      <c r="D31" s="5"/>
      <c r="E31" s="18">
        <v>36</v>
      </c>
      <c r="F31" s="18">
        <v>4</v>
      </c>
      <c r="G31" s="5"/>
      <c r="H31" s="18"/>
      <c r="I31" s="18"/>
      <c r="J31" s="6"/>
    </row>
    <row r="32" spans="1:10" ht="12.75">
      <c r="A32" s="4"/>
      <c r="B32" s="105" t="s">
        <v>234</v>
      </c>
      <c r="C32" s="18">
        <v>0</v>
      </c>
      <c r="D32" s="5"/>
      <c r="E32" s="105" t="s">
        <v>170</v>
      </c>
      <c r="F32" s="18">
        <v>1</v>
      </c>
      <c r="G32" s="5"/>
      <c r="H32" s="18"/>
      <c r="I32" s="18"/>
      <c r="J32" s="6"/>
    </row>
    <row r="33" spans="1:10" ht="12.75">
      <c r="A33" s="4"/>
      <c r="B33" s="18">
        <v>17</v>
      </c>
      <c r="C33" s="18">
        <v>2</v>
      </c>
      <c r="D33" s="5"/>
      <c r="E33" s="18">
        <v>37</v>
      </c>
      <c r="F33" s="18">
        <v>0</v>
      </c>
      <c r="G33" s="5"/>
      <c r="H33" s="18"/>
      <c r="I33" s="18"/>
      <c r="J33" s="6"/>
    </row>
    <row r="34" spans="1:10" ht="12.75">
      <c r="A34" s="4"/>
      <c r="B34" s="18">
        <v>18</v>
      </c>
      <c r="C34" s="18">
        <v>0</v>
      </c>
      <c r="D34" s="5"/>
      <c r="E34" s="18">
        <v>38</v>
      </c>
      <c r="F34" s="18">
        <v>0</v>
      </c>
      <c r="G34" s="5"/>
      <c r="H34" s="18"/>
      <c r="I34" s="18"/>
      <c r="J34" s="6"/>
    </row>
    <row r="35" spans="1:10" ht="12.75">
      <c r="A35" s="4"/>
      <c r="B35" s="18">
        <v>19</v>
      </c>
      <c r="C35" s="18">
        <v>1</v>
      </c>
      <c r="D35" s="5"/>
      <c r="E35" s="18">
        <v>39</v>
      </c>
      <c r="F35" s="18">
        <v>0</v>
      </c>
      <c r="G35" s="5"/>
      <c r="H35" s="18"/>
      <c r="I35" s="18"/>
      <c r="J35" s="6"/>
    </row>
    <row r="36" spans="1:10" ht="12.75">
      <c r="A36" s="4"/>
      <c r="B36" s="18">
        <v>20</v>
      </c>
      <c r="C36" s="18">
        <v>0</v>
      </c>
      <c r="D36" s="5"/>
      <c r="E36" s="18">
        <v>40</v>
      </c>
      <c r="F36" s="18">
        <v>0</v>
      </c>
      <c r="G36" s="5"/>
      <c r="H36" s="18"/>
      <c r="I36" s="18"/>
      <c r="J36" s="6"/>
    </row>
    <row r="37" spans="1:10" ht="12.75">
      <c r="A37" s="4"/>
      <c r="B37" s="18">
        <v>21</v>
      </c>
      <c r="C37" s="18">
        <v>6</v>
      </c>
      <c r="D37" s="5"/>
      <c r="E37" s="18">
        <v>41</v>
      </c>
      <c r="F37" s="18">
        <v>0</v>
      </c>
      <c r="G37" s="5"/>
      <c r="H37" s="18"/>
      <c r="I37" s="18"/>
      <c r="J37" s="6"/>
    </row>
    <row r="38" spans="1:10" ht="12.75">
      <c r="A38" s="4"/>
      <c r="B38" s="105" t="s">
        <v>243</v>
      </c>
      <c r="C38" s="18">
        <v>2</v>
      </c>
      <c r="D38" s="5"/>
      <c r="E38" s="18">
        <v>42</v>
      </c>
      <c r="F38" s="18">
        <v>0</v>
      </c>
      <c r="G38" s="5"/>
      <c r="H38" s="18"/>
      <c r="I38" s="18"/>
      <c r="J38" s="6"/>
    </row>
    <row r="39" spans="1:10" ht="12.75">
      <c r="A39" s="4"/>
      <c r="B39" s="18">
        <v>22</v>
      </c>
      <c r="C39" s="18">
        <v>5</v>
      </c>
      <c r="D39" s="5"/>
      <c r="E39" s="18">
        <v>43</v>
      </c>
      <c r="F39" s="18">
        <v>0</v>
      </c>
      <c r="G39" s="5"/>
      <c r="H39" s="18"/>
      <c r="I39" s="18"/>
      <c r="J39" s="6"/>
    </row>
    <row r="40" spans="1:10" ht="12.75">
      <c r="A40" s="4"/>
      <c r="B40" s="105" t="s">
        <v>244</v>
      </c>
      <c r="C40" s="18">
        <v>2</v>
      </c>
      <c r="D40" s="5"/>
      <c r="E40" s="18"/>
      <c r="F40" s="18">
        <v>0</v>
      </c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182" t="s">
        <v>283</v>
      </c>
      <c r="E43" s="182"/>
      <c r="F43" s="182"/>
      <c r="G43" s="182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85" t="s">
        <v>175</v>
      </c>
      <c r="G45" s="85"/>
      <c r="H45" s="85" t="s">
        <v>176</v>
      </c>
      <c r="I45" s="85"/>
      <c r="J45" s="6"/>
    </row>
    <row r="46" spans="1:10" ht="12.75">
      <c r="A46" s="4"/>
      <c r="B46" s="5"/>
      <c r="C46" s="5"/>
      <c r="D46" s="5"/>
      <c r="E46" s="5"/>
      <c r="F46" s="12" t="s">
        <v>254</v>
      </c>
      <c r="G46" s="5"/>
      <c r="H46" s="12" t="s">
        <v>254</v>
      </c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273</v>
      </c>
      <c r="B52" s="5" t="s">
        <v>255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272</v>
      </c>
      <c r="B54" s="83">
        <v>39976</v>
      </c>
      <c r="C54" s="8"/>
      <c r="D54" s="8"/>
      <c r="E54" s="8"/>
      <c r="F54" s="8"/>
      <c r="G54" s="8"/>
      <c r="H54" s="8" t="s">
        <v>232</v>
      </c>
      <c r="I54" s="8"/>
      <c r="J54" s="84">
        <v>40026</v>
      </c>
    </row>
    <row r="55" spans="1:10" ht="12.75">
      <c r="A55" s="179" t="s">
        <v>264</v>
      </c>
      <c r="B55" s="180"/>
      <c r="C55" s="180"/>
      <c r="D55" s="180"/>
      <c r="E55" s="180"/>
      <c r="F55" s="180"/>
      <c r="G55" s="180"/>
      <c r="H55" s="180"/>
      <c r="I55" s="180"/>
      <c r="J55" s="181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271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0.7109375" style="0" customWidth="1"/>
    <col min="2" max="2" width="19.140625" style="0" customWidth="1"/>
    <col min="10" max="10" width="14.00390625" style="0" customWidth="1"/>
    <col min="11" max="11" width="18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267</v>
      </c>
      <c r="B2" s="58">
        <v>13</v>
      </c>
      <c r="C2" s="5"/>
      <c r="D2" s="5"/>
      <c r="E2" s="5"/>
      <c r="F2" s="5"/>
      <c r="G2" s="130" t="s">
        <v>121</v>
      </c>
      <c r="H2" s="178" t="s">
        <v>268</v>
      </c>
      <c r="I2" s="178"/>
      <c r="J2" s="33">
        <v>23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269</v>
      </c>
      <c r="B4" s="5"/>
      <c r="C4" s="85" t="str">
        <f>'Item 100, pg 21A'!C3</f>
        <v>Mason County Garbage Co., Inc  G-88</v>
      </c>
      <c r="D4" s="85"/>
      <c r="E4" s="85"/>
      <c r="F4" s="85"/>
      <c r="G4" s="5"/>
      <c r="H4" s="5"/>
      <c r="I4" s="5"/>
      <c r="J4" s="6"/>
    </row>
    <row r="5" spans="1:10" ht="12.75">
      <c r="A5" s="7" t="s">
        <v>270</v>
      </c>
      <c r="B5" s="8"/>
      <c r="C5" s="8" t="str">
        <f>'Item 100, pg 21A'!C4</f>
        <v>Mason County Garbage, Inc 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92" t="s">
        <v>105</v>
      </c>
      <c r="B7" s="182"/>
      <c r="C7" s="182"/>
      <c r="D7" s="182"/>
      <c r="E7" s="182"/>
      <c r="F7" s="182"/>
      <c r="G7" s="182"/>
      <c r="H7" s="182"/>
      <c r="I7" s="182"/>
      <c r="J7" s="19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72" t="s">
        <v>291</v>
      </c>
      <c r="B9" s="173"/>
      <c r="C9" s="173"/>
      <c r="D9" s="173"/>
      <c r="E9" s="173"/>
      <c r="F9" s="173"/>
      <c r="G9" s="173"/>
      <c r="H9" s="5"/>
      <c r="I9" s="5"/>
      <c r="J9" s="6"/>
    </row>
    <row r="10" spans="1:10" ht="12.75">
      <c r="A10" s="39"/>
      <c r="B10" s="170" t="s">
        <v>292</v>
      </c>
      <c r="C10" s="170"/>
      <c r="D10" s="170"/>
      <c r="E10" s="170"/>
      <c r="F10" s="5"/>
      <c r="G10" s="5"/>
      <c r="H10" s="5"/>
      <c r="I10" s="5"/>
      <c r="J10" s="6"/>
    </row>
    <row r="11" spans="1:10" ht="12.75">
      <c r="A11" s="39"/>
      <c r="B11" s="170" t="s">
        <v>293</v>
      </c>
      <c r="C11" s="170"/>
      <c r="D11" s="170"/>
      <c r="E11" s="170"/>
      <c r="F11" s="170"/>
      <c r="G11" s="170"/>
      <c r="H11" s="5"/>
      <c r="I11" s="5"/>
      <c r="J11" s="6"/>
    </row>
    <row r="12" spans="1:10" ht="12.75">
      <c r="A12" s="4"/>
      <c r="B12" s="170" t="s">
        <v>294</v>
      </c>
      <c r="C12" s="170"/>
      <c r="D12" s="170"/>
      <c r="E12" s="5"/>
      <c r="F12" s="5"/>
      <c r="G12" s="5"/>
      <c r="H12" s="5"/>
      <c r="I12" s="5"/>
      <c r="J12" s="6"/>
    </row>
    <row r="13" spans="1:10" ht="12.75">
      <c r="A13" s="4"/>
      <c r="B13" s="171" t="s">
        <v>295</v>
      </c>
      <c r="C13" s="170"/>
      <c r="D13" s="170"/>
      <c r="E13" s="170"/>
      <c r="F13" s="170"/>
      <c r="G13" s="5"/>
      <c r="H13" s="5"/>
      <c r="I13" s="5"/>
      <c r="J13" s="6"/>
    </row>
    <row r="14" spans="1:10" ht="12.75">
      <c r="A14" s="4"/>
      <c r="B14" s="13"/>
      <c r="C14" s="5"/>
      <c r="D14" s="5"/>
      <c r="E14" s="5"/>
      <c r="F14" s="5"/>
      <c r="G14" s="5"/>
      <c r="H14" s="5"/>
      <c r="I14" s="5"/>
      <c r="J14" s="6"/>
    </row>
    <row r="15" spans="1:10" ht="12.75">
      <c r="A15" s="39" t="s">
        <v>127</v>
      </c>
      <c r="B15" s="13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13"/>
      <c r="C16" s="5"/>
      <c r="D16" s="5"/>
      <c r="E16" s="5"/>
      <c r="F16" s="5"/>
      <c r="G16" s="5"/>
      <c r="H16" s="5"/>
      <c r="I16" s="5"/>
      <c r="J16" s="6"/>
    </row>
    <row r="17" spans="1:10" ht="12.75">
      <c r="A17" s="4" t="s">
        <v>106</v>
      </c>
      <c r="B17" s="21"/>
      <c r="C17" s="12"/>
      <c r="D17" s="5"/>
      <c r="E17" s="21"/>
      <c r="F17" s="12"/>
      <c r="G17" s="5"/>
      <c r="H17" s="21"/>
      <c r="I17" s="12"/>
      <c r="J17" s="6"/>
    </row>
    <row r="18" spans="1:10" s="111" customFormat="1" ht="12.75">
      <c r="A18" s="175" t="s">
        <v>298</v>
      </c>
      <c r="B18" s="127"/>
      <c r="C18" s="128"/>
      <c r="D18" s="112"/>
      <c r="E18" s="127"/>
      <c r="F18" s="128"/>
      <c r="G18" s="112"/>
      <c r="H18" s="127"/>
      <c r="I18" s="128"/>
      <c r="J18" s="113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 t="s">
        <v>226</v>
      </c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51" t="s">
        <v>227</v>
      </c>
      <c r="B21" s="47"/>
      <c r="C21" s="24"/>
      <c r="D21" s="24"/>
      <c r="E21" s="24"/>
      <c r="F21" s="24"/>
      <c r="G21" s="24"/>
      <c r="H21" s="24"/>
      <c r="I21" s="24"/>
      <c r="J21" s="34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4" t="s">
        <v>120</v>
      </c>
      <c r="B23" s="112"/>
      <c r="C23" s="5"/>
      <c r="D23" s="5"/>
      <c r="E23" s="5"/>
      <c r="F23" s="5"/>
      <c r="G23" s="5"/>
      <c r="H23" s="5"/>
      <c r="I23" s="5"/>
      <c r="J23" s="6"/>
    </row>
    <row r="24" spans="1:10" ht="12.75">
      <c r="A24" s="4" t="s">
        <v>119</v>
      </c>
      <c r="B24" s="112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129" t="s">
        <v>228</v>
      </c>
      <c r="C26" s="5" t="s">
        <v>113</v>
      </c>
      <c r="D26" s="5"/>
      <c r="E26" s="5"/>
      <c r="F26" s="5"/>
      <c r="G26" s="5"/>
      <c r="H26" s="5"/>
      <c r="I26" s="5"/>
      <c r="J26" s="6"/>
    </row>
    <row r="27" spans="1:10" ht="12.75">
      <c r="A27" s="4"/>
      <c r="B27" s="5" t="s">
        <v>107</v>
      </c>
      <c r="C27" s="5" t="s">
        <v>128</v>
      </c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 t="s">
        <v>129</v>
      </c>
      <c r="D28" s="5"/>
      <c r="E28" s="5"/>
      <c r="F28" s="5"/>
      <c r="G28" s="5"/>
      <c r="H28" s="5"/>
      <c r="I28" s="5"/>
      <c r="J28" s="6"/>
    </row>
    <row r="29" spans="1:10" ht="12.75">
      <c r="A29" s="4"/>
      <c r="B29" s="13" t="s">
        <v>108</v>
      </c>
      <c r="C29" s="13" t="s">
        <v>130</v>
      </c>
      <c r="D29" s="5"/>
      <c r="E29" s="5"/>
      <c r="F29" s="5"/>
      <c r="G29" s="5"/>
      <c r="H29" s="5"/>
      <c r="I29" s="5"/>
      <c r="J29" s="6"/>
    </row>
    <row r="30" spans="1:10" ht="12.75">
      <c r="A30" s="4"/>
      <c r="B30" s="13" t="s">
        <v>109</v>
      </c>
      <c r="C30" s="13" t="s">
        <v>114</v>
      </c>
      <c r="D30" s="5"/>
      <c r="E30" s="5"/>
      <c r="F30" s="5"/>
      <c r="G30" s="5"/>
      <c r="H30" s="5"/>
      <c r="I30" s="5"/>
      <c r="J30" s="6"/>
    </row>
    <row r="31" spans="1:10" ht="12.75">
      <c r="A31" s="4"/>
      <c r="B31" s="13" t="s">
        <v>110</v>
      </c>
      <c r="C31" s="13" t="s">
        <v>115</v>
      </c>
      <c r="D31" s="5"/>
      <c r="E31" s="5"/>
      <c r="F31" s="5"/>
      <c r="G31" s="5"/>
      <c r="H31" s="5"/>
      <c r="I31" s="5"/>
      <c r="J31" s="6"/>
    </row>
    <row r="32" spans="1:10" ht="12.75">
      <c r="A32" s="4"/>
      <c r="B32" s="13" t="s">
        <v>111</v>
      </c>
      <c r="C32" s="13" t="s">
        <v>299</v>
      </c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13" t="s">
        <v>112</v>
      </c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13" t="s">
        <v>131</v>
      </c>
      <c r="D34" s="5"/>
      <c r="E34" s="5"/>
      <c r="F34" s="5"/>
      <c r="G34" s="5"/>
      <c r="H34" s="5"/>
      <c r="I34" s="5"/>
      <c r="J34" s="6"/>
    </row>
    <row r="35" spans="1:10" ht="12.75">
      <c r="A35" s="4"/>
      <c r="B35" s="171" t="s">
        <v>297</v>
      </c>
      <c r="C35" s="171" t="s">
        <v>296</v>
      </c>
      <c r="D35" s="170"/>
      <c r="E35" s="170"/>
      <c r="F35" s="170"/>
      <c r="G35" s="170"/>
      <c r="H35" s="170"/>
      <c r="I35" s="170"/>
      <c r="J35" s="174"/>
    </row>
    <row r="36" spans="1:10" ht="12.75">
      <c r="A36" s="25"/>
      <c r="B36" s="24"/>
      <c r="C36" s="24"/>
      <c r="D36" s="24"/>
      <c r="E36" s="24"/>
      <c r="F36" s="24"/>
      <c r="G36" s="24"/>
      <c r="H36" s="24"/>
      <c r="I36" s="24"/>
      <c r="J36" s="34"/>
    </row>
    <row r="37" spans="1:10" ht="12.75">
      <c r="A37" s="4" t="s">
        <v>116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90" t="s">
        <v>117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 t="s">
        <v>118</v>
      </c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 t="s">
        <v>150</v>
      </c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177"/>
      <c r="B42" s="169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24"/>
      <c r="E48" s="24"/>
      <c r="F48" s="24"/>
      <c r="G48" s="24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7"/>
      <c r="B56" s="8"/>
      <c r="C56" s="8"/>
      <c r="D56" s="8"/>
      <c r="E56" s="8"/>
      <c r="F56" s="8"/>
      <c r="G56" s="8"/>
      <c r="H56" s="8"/>
      <c r="I56" s="8"/>
      <c r="J56" s="9"/>
    </row>
    <row r="57" spans="1:10" ht="12.75">
      <c r="A57" s="4" t="s">
        <v>273</v>
      </c>
      <c r="B57" s="5" t="str">
        <f>'Item 100, pg 21A'!B52</f>
        <v>Irmgard R Wilcox</v>
      </c>
      <c r="C57" s="5"/>
      <c r="D57" s="5"/>
      <c r="E57" s="5"/>
      <c r="F57" s="5"/>
      <c r="G57" s="5"/>
      <c r="H57" s="5"/>
      <c r="I57" s="5"/>
      <c r="J57" s="6"/>
    </row>
    <row r="58" spans="1:10" ht="12.75">
      <c r="A58" s="4"/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 t="s">
        <v>272</v>
      </c>
      <c r="B59" s="83">
        <f>'Item 100, pg 21A'!B54</f>
        <v>39976</v>
      </c>
      <c r="C59" s="8"/>
      <c r="D59" s="8"/>
      <c r="E59" s="8"/>
      <c r="F59" s="8"/>
      <c r="G59" s="8"/>
      <c r="H59" s="8" t="s">
        <v>241</v>
      </c>
      <c r="I59" s="8"/>
      <c r="J59" s="84">
        <f>'Item 100, pg 21A'!L54</f>
        <v>40026</v>
      </c>
    </row>
    <row r="60" spans="1:10" ht="12.75">
      <c r="A60" s="183" t="s">
        <v>264</v>
      </c>
      <c r="B60" s="184"/>
      <c r="C60" s="184"/>
      <c r="D60" s="184"/>
      <c r="E60" s="184"/>
      <c r="F60" s="184"/>
      <c r="G60" s="184"/>
      <c r="H60" s="184"/>
      <c r="I60" s="184"/>
      <c r="J60" s="185"/>
    </row>
    <row r="61" spans="1:10" ht="12.75">
      <c r="A61" s="4"/>
      <c r="B61" s="5"/>
      <c r="C61" s="5"/>
      <c r="D61" s="5"/>
      <c r="E61" s="5"/>
      <c r="F61" s="5"/>
      <c r="G61" s="5"/>
      <c r="H61" s="5"/>
      <c r="I61" s="5"/>
      <c r="J61" s="6"/>
    </row>
    <row r="62" spans="1:10" ht="12.75">
      <c r="A62" s="4" t="s">
        <v>271</v>
      </c>
      <c r="B62" s="5"/>
      <c r="C62" s="5"/>
      <c r="D62" s="5"/>
      <c r="E62" s="5"/>
      <c r="F62" s="5"/>
      <c r="G62" s="5"/>
      <c r="H62" s="5"/>
      <c r="I62" s="5"/>
      <c r="J62" s="6"/>
    </row>
    <row r="63" spans="1:10" ht="12.75">
      <c r="A63" s="7"/>
      <c r="B63" s="8"/>
      <c r="C63" s="8"/>
      <c r="D63" s="8"/>
      <c r="E63" s="8"/>
      <c r="F63" s="8"/>
      <c r="G63" s="8"/>
      <c r="H63" s="8"/>
      <c r="I63" s="8"/>
      <c r="J63" s="9"/>
    </row>
  </sheetData>
  <sheetProtection/>
  <mergeCells count="3">
    <mergeCell ref="H2:I2"/>
    <mergeCell ref="A60:J60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10.421875" style="0" customWidth="1"/>
    <col min="2" max="2" width="18.421875" style="0" customWidth="1"/>
    <col min="10" max="10" width="14.57421875" style="0" customWidth="1"/>
    <col min="11" max="11" width="18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267</v>
      </c>
      <c r="B2" s="58">
        <v>13</v>
      </c>
      <c r="C2" s="5"/>
      <c r="D2" s="5"/>
      <c r="E2" s="5"/>
      <c r="F2" s="5"/>
      <c r="G2" s="58" t="s">
        <v>121</v>
      </c>
      <c r="H2" s="178" t="s">
        <v>268</v>
      </c>
      <c r="I2" s="178"/>
      <c r="J2" s="33">
        <v>31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269</v>
      </c>
      <c r="B4" s="5"/>
      <c r="C4" s="85" t="str">
        <f>'Item 100, pg 23'!C4</f>
        <v>Mason County Garbage Co., Inc  G-88</v>
      </c>
      <c r="D4" s="85"/>
      <c r="E4" s="85"/>
      <c r="F4" s="85"/>
      <c r="G4" s="5"/>
      <c r="H4" s="5"/>
      <c r="I4" s="5"/>
      <c r="J4" s="6"/>
    </row>
    <row r="5" spans="1:10" ht="12.75">
      <c r="A5" s="7" t="s">
        <v>270</v>
      </c>
      <c r="B5" s="8"/>
      <c r="C5" s="8" t="str">
        <f>'Item 100, pg 23'!C5</f>
        <v>Mason County Garbage, Inc 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9" t="s">
        <v>262</v>
      </c>
      <c r="B7" s="182"/>
      <c r="C7" s="182"/>
      <c r="D7" s="182"/>
      <c r="E7" s="182"/>
      <c r="F7" s="182"/>
      <c r="G7" s="182"/>
      <c r="H7" s="182"/>
      <c r="I7" s="182"/>
      <c r="J7" s="19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75" t="s">
        <v>191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35" t="s">
        <v>194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35" t="s">
        <v>195</v>
      </c>
      <c r="B11" s="13"/>
      <c r="C11" s="5"/>
      <c r="D11" s="5"/>
      <c r="E11" s="5"/>
      <c r="F11" s="5"/>
      <c r="G11" s="5"/>
      <c r="H11" s="5"/>
      <c r="I11" s="5"/>
      <c r="J11" s="6"/>
    </row>
    <row r="12" spans="1:10" ht="12.75">
      <c r="A12" s="35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35"/>
      <c r="B13" s="21"/>
      <c r="C13" s="28" t="s">
        <v>192</v>
      </c>
      <c r="D13" s="5"/>
      <c r="E13" s="21"/>
      <c r="F13" s="12"/>
      <c r="G13" s="5"/>
      <c r="H13" s="21"/>
      <c r="I13" s="12"/>
      <c r="J13" s="6"/>
    </row>
    <row r="14" spans="1:10" ht="12.75">
      <c r="A14" s="35"/>
      <c r="B14" s="21"/>
      <c r="C14" s="12"/>
      <c r="D14" s="5"/>
      <c r="E14" s="21"/>
      <c r="F14" s="12"/>
      <c r="G14" s="5"/>
      <c r="H14" s="21"/>
      <c r="I14" s="12"/>
      <c r="J14" s="6"/>
    </row>
    <row r="15" spans="1:10" ht="12.75">
      <c r="A15" s="10" t="s">
        <v>193</v>
      </c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35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35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50" t="s">
        <v>196</v>
      </c>
      <c r="B18" s="71"/>
      <c r="C18" s="71"/>
      <c r="D18" s="71"/>
      <c r="E18" s="71" t="s">
        <v>197</v>
      </c>
      <c r="F18" s="47"/>
      <c r="G18" s="47"/>
      <c r="H18" s="47"/>
      <c r="I18" s="47"/>
      <c r="J18" s="34"/>
    </row>
    <row r="19" spans="1:10" ht="12.75">
      <c r="A19" s="10" t="s">
        <v>198</v>
      </c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35" t="s">
        <v>229</v>
      </c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4"/>
      <c r="B22" s="5"/>
      <c r="C22" s="5" t="s">
        <v>230</v>
      </c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 t="s">
        <v>231</v>
      </c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50" t="s">
        <v>122</v>
      </c>
      <c r="B26" s="71"/>
      <c r="C26" s="71"/>
      <c r="D26" s="71" t="s">
        <v>197</v>
      </c>
      <c r="E26" s="71"/>
      <c r="F26" s="47"/>
      <c r="G26" s="47"/>
      <c r="H26" s="47"/>
      <c r="I26" s="47"/>
      <c r="J26" s="6"/>
    </row>
    <row r="27" spans="1:10" ht="12.75">
      <c r="A27" s="10" t="s">
        <v>123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35" t="s">
        <v>124</v>
      </c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 t="s">
        <v>125</v>
      </c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34"/>
    </row>
    <row r="32" spans="1:10" ht="12.75">
      <c r="A32" s="4" t="s">
        <v>126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39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4"/>
      <c r="E43" s="24"/>
      <c r="F43" s="24"/>
      <c r="G43" s="24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273</v>
      </c>
      <c r="B52" s="5" t="str">
        <f>'Item 100, pg 23'!B57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272</v>
      </c>
      <c r="B54" s="83">
        <f>'Item 100, pg 23'!B59</f>
        <v>39976</v>
      </c>
      <c r="C54" s="8"/>
      <c r="D54" s="8"/>
      <c r="E54" s="8"/>
      <c r="F54" s="8"/>
      <c r="G54" s="8"/>
      <c r="H54" s="8" t="s">
        <v>266</v>
      </c>
      <c r="I54" s="8"/>
      <c r="J54" s="84">
        <f>'Item 100, pg 23'!J59</f>
        <v>40026</v>
      </c>
    </row>
    <row r="55" spans="1:10" ht="12.75">
      <c r="A55" s="183" t="s">
        <v>264</v>
      </c>
      <c r="B55" s="184"/>
      <c r="C55" s="184"/>
      <c r="D55" s="184"/>
      <c r="E55" s="184"/>
      <c r="F55" s="184"/>
      <c r="G55" s="184"/>
      <c r="H55" s="184"/>
      <c r="I55" s="184"/>
      <c r="J55" s="18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271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3">
    <mergeCell ref="H2:I2"/>
    <mergeCell ref="A55:J55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8.00390625" style="0" customWidth="1"/>
    <col min="10" max="10" width="14.7109375" style="0" customWidth="1"/>
    <col min="11" max="11" width="18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267</v>
      </c>
      <c r="B2" s="58">
        <v>13</v>
      </c>
      <c r="C2" s="5"/>
      <c r="D2" s="5"/>
      <c r="E2" s="5"/>
      <c r="F2" s="5"/>
      <c r="G2" s="58" t="s">
        <v>233</v>
      </c>
      <c r="H2" s="178" t="s">
        <v>268</v>
      </c>
      <c r="I2" s="178"/>
      <c r="J2" s="33">
        <v>10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269</v>
      </c>
      <c r="B4" s="5"/>
      <c r="C4" s="85" t="str">
        <f>'Check Sheet'!C4</f>
        <v>Mason County Garbage Co., Inc  G-88</v>
      </c>
      <c r="D4" s="85"/>
      <c r="E4" s="85"/>
      <c r="F4" s="85"/>
      <c r="G4" s="5"/>
      <c r="H4" s="5"/>
      <c r="I4" s="5"/>
      <c r="J4" s="6"/>
    </row>
    <row r="5" spans="1:10" ht="12.75">
      <c r="A5" s="42" t="s">
        <v>270</v>
      </c>
      <c r="B5" s="8"/>
      <c r="C5" s="8" t="str">
        <f>'Check Sheet'!C5</f>
        <v>Mason County Garbage, Inc </v>
      </c>
      <c r="D5" s="8"/>
      <c r="E5" s="8"/>
      <c r="F5" s="8"/>
      <c r="G5" s="8"/>
      <c r="H5" s="8"/>
      <c r="I5" s="8"/>
      <c r="J5" s="9"/>
    </row>
    <row r="6" spans="1:10" ht="12.75">
      <c r="A6" s="186" t="s">
        <v>0</v>
      </c>
      <c r="B6" s="187"/>
      <c r="C6" s="187"/>
      <c r="D6" s="187"/>
      <c r="E6" s="187"/>
      <c r="F6" s="187"/>
      <c r="G6" s="187"/>
      <c r="H6" s="187"/>
      <c r="I6" s="187"/>
      <c r="J6" s="188"/>
    </row>
    <row r="7" spans="1:10" ht="12.75">
      <c r="A7" s="4"/>
      <c r="B7" s="5"/>
      <c r="C7" s="12"/>
      <c r="D7" s="12"/>
      <c r="E7" s="12"/>
      <c r="F7" s="12"/>
      <c r="G7" s="12"/>
      <c r="H7" s="12"/>
      <c r="I7" s="5"/>
      <c r="J7" s="6"/>
    </row>
    <row r="8" spans="1:10" ht="12.75">
      <c r="A8" s="4" t="s">
        <v>290</v>
      </c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3" t="s">
        <v>1</v>
      </c>
      <c r="B9" s="5"/>
      <c r="C9" s="44" t="s">
        <v>2</v>
      </c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26" t="s">
        <v>3</v>
      </c>
      <c r="D10" s="5"/>
      <c r="E10" s="5"/>
      <c r="F10" s="5"/>
      <c r="G10" s="5"/>
      <c r="H10" s="5"/>
      <c r="I10" s="5"/>
      <c r="J10" s="6"/>
    </row>
    <row r="11" spans="1:10" ht="12.75">
      <c r="A11" s="4"/>
      <c r="B11" s="13"/>
      <c r="C11" s="28" t="s">
        <v>256</v>
      </c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26" t="s">
        <v>181</v>
      </c>
      <c r="D12" s="5"/>
      <c r="E12" s="5"/>
      <c r="F12" s="5"/>
      <c r="G12" s="5"/>
      <c r="H12" s="5"/>
      <c r="I12" s="5"/>
      <c r="J12" s="6"/>
    </row>
    <row r="13" spans="1:10" ht="12.75">
      <c r="A13" s="4"/>
      <c r="B13" s="21"/>
      <c r="C13" s="12"/>
      <c r="D13" s="5"/>
      <c r="E13" s="21"/>
      <c r="F13" s="12"/>
      <c r="G13" s="5"/>
      <c r="H13" s="21"/>
      <c r="I13" s="12"/>
      <c r="J13" s="6"/>
    </row>
    <row r="14" spans="1:10" ht="12.75">
      <c r="A14" s="4"/>
      <c r="B14" s="21"/>
      <c r="C14" s="45" t="s">
        <v>4</v>
      </c>
      <c r="D14" s="5"/>
      <c r="E14" s="21"/>
      <c r="F14" s="12"/>
      <c r="G14" s="5"/>
      <c r="H14" s="21"/>
      <c r="I14" s="12"/>
      <c r="J14" s="6"/>
    </row>
    <row r="15" spans="1:10" ht="12.75">
      <c r="A15" s="4"/>
      <c r="B15" s="5"/>
      <c r="C15" s="26" t="s">
        <v>5</v>
      </c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26" t="s">
        <v>6</v>
      </c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26" t="s">
        <v>7</v>
      </c>
      <c r="D17" s="5"/>
      <c r="E17" s="5"/>
      <c r="F17" s="5"/>
      <c r="G17" s="5"/>
      <c r="H17" s="5"/>
      <c r="I17" s="5"/>
      <c r="J17" s="6"/>
    </row>
    <row r="18" spans="1:10" ht="12.75">
      <c r="A18" s="4"/>
      <c r="B18" s="5"/>
      <c r="C18" s="26"/>
      <c r="D18" s="5"/>
      <c r="E18" s="5"/>
      <c r="F18" s="5"/>
      <c r="G18" s="5"/>
      <c r="H18" s="5"/>
      <c r="I18" s="5"/>
      <c r="J18" s="6"/>
    </row>
    <row r="19" spans="1:10" ht="12.75">
      <c r="A19" s="4"/>
      <c r="B19" s="5"/>
      <c r="C19" s="45" t="s">
        <v>19</v>
      </c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26" t="s">
        <v>8</v>
      </c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26" t="s">
        <v>9</v>
      </c>
      <c r="D21" s="5"/>
      <c r="E21" s="5"/>
      <c r="F21" s="5"/>
      <c r="G21" s="5"/>
      <c r="H21" s="5"/>
      <c r="I21" s="5"/>
      <c r="J21" s="6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46" t="s">
        <v>10</v>
      </c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28" t="s">
        <v>11</v>
      </c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26" t="s">
        <v>12</v>
      </c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26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45" t="s">
        <v>26</v>
      </c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28" t="s">
        <v>178</v>
      </c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26" t="s">
        <v>13</v>
      </c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26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45" t="s">
        <v>182</v>
      </c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27" t="s">
        <v>14</v>
      </c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30" t="s">
        <v>183</v>
      </c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44" t="s">
        <v>15</v>
      </c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28" t="s">
        <v>20</v>
      </c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28" t="s">
        <v>179</v>
      </c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 t="s">
        <v>16</v>
      </c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44" t="s">
        <v>17</v>
      </c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30" t="s">
        <v>257</v>
      </c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13" t="s">
        <v>180</v>
      </c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4"/>
      <c r="E43" s="24"/>
      <c r="F43" s="24"/>
      <c r="G43" s="24"/>
      <c r="H43" s="5"/>
      <c r="I43" s="5"/>
      <c r="J43" s="6"/>
    </row>
    <row r="44" spans="1:10" ht="12.75">
      <c r="A44" s="4"/>
      <c r="B44" s="5"/>
      <c r="C44" s="44" t="s">
        <v>146</v>
      </c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 t="s">
        <v>145</v>
      </c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13" t="s">
        <v>18</v>
      </c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11" t="s">
        <v>284</v>
      </c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273</v>
      </c>
      <c r="B52" s="5" t="str">
        <f>+'Check Sheet'!$B$52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272</v>
      </c>
      <c r="B54" s="83">
        <f>+'Check Sheet'!$B$54</f>
        <v>39976</v>
      </c>
      <c r="C54" s="8"/>
      <c r="D54" s="8"/>
      <c r="E54" s="8"/>
      <c r="F54" s="8"/>
      <c r="G54" s="8"/>
      <c r="H54" s="8" t="s">
        <v>266</v>
      </c>
      <c r="I54" s="8"/>
      <c r="J54" s="84">
        <f>'Check Sheet'!J54</f>
        <v>40026</v>
      </c>
    </row>
    <row r="55" spans="1:10" ht="12.75">
      <c r="A55" s="183" t="s">
        <v>264</v>
      </c>
      <c r="B55" s="184"/>
      <c r="C55" s="184"/>
      <c r="D55" s="184"/>
      <c r="E55" s="184"/>
      <c r="F55" s="184"/>
      <c r="G55" s="184"/>
      <c r="H55" s="184"/>
      <c r="I55" s="184"/>
      <c r="J55" s="18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271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3">
    <mergeCell ref="H2:I2"/>
    <mergeCell ref="A55:J55"/>
    <mergeCell ref="A6:J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0.140625" style="0" customWidth="1"/>
    <col min="2" max="2" width="18.421875" style="0" customWidth="1"/>
    <col min="10" max="10" width="14.8515625" style="0" customWidth="1"/>
    <col min="11" max="11" width="18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267</v>
      </c>
      <c r="B2" s="58">
        <v>13</v>
      </c>
      <c r="C2" s="5"/>
      <c r="D2" s="5"/>
      <c r="E2" s="5"/>
      <c r="F2" s="5"/>
      <c r="G2" s="58" t="s">
        <v>121</v>
      </c>
      <c r="H2" s="178" t="s">
        <v>268</v>
      </c>
      <c r="I2" s="178"/>
      <c r="J2" s="33">
        <v>15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269</v>
      </c>
      <c r="B4" s="5"/>
      <c r="C4" s="85" t="str">
        <f>'Check Sheet'!C4</f>
        <v>Mason County Garbage Co., Inc  G-88</v>
      </c>
      <c r="D4" s="85"/>
      <c r="E4" s="85"/>
      <c r="F4" s="85"/>
      <c r="G4" s="5"/>
      <c r="H4" s="5"/>
      <c r="I4" s="5"/>
      <c r="J4" s="6"/>
    </row>
    <row r="5" spans="1:10" ht="12.75">
      <c r="A5" s="7" t="s">
        <v>270</v>
      </c>
      <c r="B5" s="8"/>
      <c r="C5" s="86" t="str">
        <f>'Check Sheet'!C5</f>
        <v>Mason County Garbage, Inc 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9" t="s">
        <v>21</v>
      </c>
      <c r="B7" s="190"/>
      <c r="C7" s="190"/>
      <c r="D7" s="190"/>
      <c r="E7" s="190"/>
      <c r="F7" s="190"/>
      <c r="G7" s="190"/>
      <c r="H7" s="190"/>
      <c r="I7" s="190"/>
      <c r="J7" s="19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11" customFormat="1" ht="12.75">
      <c r="A9" s="176" t="s">
        <v>147</v>
      </c>
      <c r="C9" s="112"/>
      <c r="D9" s="112"/>
      <c r="E9" s="112"/>
      <c r="F9" s="112"/>
      <c r="G9" s="112"/>
      <c r="H9" s="112"/>
      <c r="I9" s="112"/>
      <c r="J9" s="113"/>
    </row>
    <row r="10" spans="1:10" ht="12.75">
      <c r="A10" s="4"/>
      <c r="B10" s="13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1"/>
      <c r="C13" s="12"/>
      <c r="D13" s="5"/>
      <c r="E13" s="21"/>
      <c r="F13" s="12"/>
      <c r="G13" s="5"/>
      <c r="H13" s="21"/>
      <c r="I13" s="12"/>
      <c r="J13" s="6"/>
    </row>
    <row r="14" spans="1:10" ht="12.75">
      <c r="A14" s="4"/>
      <c r="B14" s="21"/>
      <c r="C14" s="12"/>
      <c r="D14" s="5"/>
      <c r="E14" s="21"/>
      <c r="F14" s="12"/>
      <c r="G14" s="5"/>
      <c r="H14" s="21"/>
      <c r="I14" s="12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25"/>
      <c r="B18" s="24"/>
      <c r="C18" s="24"/>
      <c r="D18" s="24"/>
      <c r="E18" s="24"/>
      <c r="F18" s="24"/>
      <c r="G18" s="24"/>
      <c r="H18" s="24"/>
      <c r="I18" s="24"/>
      <c r="J18" s="34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189" t="s">
        <v>23</v>
      </c>
      <c r="B27" s="190"/>
      <c r="C27" s="190"/>
      <c r="D27" s="190"/>
      <c r="E27" s="190"/>
      <c r="F27" s="190"/>
      <c r="G27" s="190"/>
      <c r="H27" s="190"/>
      <c r="I27" s="190"/>
      <c r="J27" s="191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28" t="s">
        <v>24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 t="s">
        <v>22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13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13" t="s">
        <v>199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13" t="s">
        <v>200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13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13" t="s">
        <v>201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13" t="s">
        <v>202</v>
      </c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13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t="s">
        <v>249</v>
      </c>
      <c r="E38" s="5"/>
      <c r="F38" s="5"/>
      <c r="G38" s="5"/>
      <c r="H38" s="5"/>
      <c r="I38" s="5"/>
      <c r="J38" s="6"/>
    </row>
    <row r="39" spans="1:10" ht="12.75">
      <c r="A39" s="4"/>
      <c r="B39" t="s">
        <v>250</v>
      </c>
      <c r="E39" s="5"/>
      <c r="F39" s="5"/>
      <c r="G39" s="5"/>
      <c r="H39" s="5"/>
      <c r="I39" s="5"/>
      <c r="J39" s="6"/>
    </row>
    <row r="40" spans="1:10" ht="12.75">
      <c r="A40" s="4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 t="s">
        <v>247</v>
      </c>
      <c r="E42" s="5"/>
      <c r="F42" s="5"/>
      <c r="G42" s="5"/>
      <c r="H42" s="5"/>
      <c r="I42" s="5"/>
      <c r="J42" s="6"/>
    </row>
    <row r="43" spans="1:10" ht="12.75">
      <c r="A43" s="4"/>
      <c r="B43" s="5" t="s">
        <v>246</v>
      </c>
      <c r="C43" s="5"/>
      <c r="D43" s="82">
        <v>25.45</v>
      </c>
      <c r="E43" s="5"/>
      <c r="F43" s="5"/>
      <c r="G43" s="5"/>
      <c r="H43" s="5"/>
      <c r="I43" s="5"/>
      <c r="J43" s="6"/>
    </row>
    <row r="44" spans="1:10" ht="12.75">
      <c r="A44" s="4"/>
      <c r="B44" s="13" t="s">
        <v>248</v>
      </c>
      <c r="C44" s="5"/>
      <c r="D44" s="82">
        <v>67.55</v>
      </c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 t="s">
        <v>142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13" t="s">
        <v>143</v>
      </c>
      <c r="C47" s="5"/>
      <c r="D47" s="24"/>
      <c r="E47" s="24"/>
      <c r="F47" s="24"/>
      <c r="G47" s="24"/>
      <c r="H47" s="5"/>
      <c r="I47" s="5"/>
      <c r="J47" s="6"/>
    </row>
    <row r="48" spans="1:10" ht="12.75">
      <c r="A48" s="4"/>
      <c r="B48" s="13" t="s">
        <v>144</v>
      </c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/>
      <c r="B55" s="8"/>
      <c r="C55" s="8"/>
      <c r="D55" s="8"/>
      <c r="E55" s="8"/>
      <c r="F55" s="8"/>
      <c r="G55" s="8"/>
      <c r="H55" s="8"/>
      <c r="I55" s="8"/>
      <c r="J55" s="9"/>
    </row>
    <row r="56" spans="1:10" ht="12.75">
      <c r="A56" s="4" t="s">
        <v>273</v>
      </c>
      <c r="B56" s="5" t="s">
        <v>255</v>
      </c>
      <c r="C56" s="5"/>
      <c r="D56" s="5"/>
      <c r="E56" s="5"/>
      <c r="F56" s="5"/>
      <c r="G56" s="5"/>
      <c r="H56" s="5"/>
      <c r="I56" s="5"/>
      <c r="J56" s="6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 t="s">
        <v>272</v>
      </c>
      <c r="B58" s="83">
        <v>39976</v>
      </c>
      <c r="C58" s="8"/>
      <c r="D58" s="8"/>
      <c r="E58" s="8"/>
      <c r="F58" s="8"/>
      <c r="G58" s="8"/>
      <c r="H58" s="8" t="s">
        <v>266</v>
      </c>
      <c r="I58" s="8"/>
      <c r="J58" s="84">
        <v>40026</v>
      </c>
    </row>
    <row r="59" spans="1:10" ht="12.75">
      <c r="A59" s="183" t="s">
        <v>264</v>
      </c>
      <c r="B59" s="184"/>
      <c r="C59" s="184"/>
      <c r="D59" s="184"/>
      <c r="E59" s="184"/>
      <c r="F59" s="184"/>
      <c r="G59" s="184"/>
      <c r="H59" s="184"/>
      <c r="I59" s="184"/>
      <c r="J59" s="185"/>
    </row>
    <row r="60" spans="1:10" ht="12.75">
      <c r="A60" s="4"/>
      <c r="B60" s="5"/>
      <c r="C60" s="5"/>
      <c r="D60" s="5"/>
      <c r="E60" s="5"/>
      <c r="F60" s="5"/>
      <c r="G60" s="5"/>
      <c r="H60" s="5"/>
      <c r="I60" s="5"/>
      <c r="J60" s="6"/>
    </row>
    <row r="61" spans="1:10" ht="12.75">
      <c r="A61" s="4" t="s">
        <v>271</v>
      </c>
      <c r="B61" s="5"/>
      <c r="C61" s="5"/>
      <c r="D61" s="5"/>
      <c r="E61" s="5"/>
      <c r="F61" s="5"/>
      <c r="G61" s="5"/>
      <c r="H61" s="5"/>
      <c r="I61" s="5"/>
      <c r="J61" s="6"/>
    </row>
    <row r="62" spans="1:10" ht="12.75">
      <c r="A62" s="7"/>
      <c r="B62" s="8"/>
      <c r="C62" s="8"/>
      <c r="D62" s="8"/>
      <c r="E62" s="8"/>
      <c r="F62" s="8"/>
      <c r="G62" s="8"/>
      <c r="H62" s="8"/>
      <c r="I62" s="8"/>
      <c r="J62" s="9"/>
    </row>
  </sheetData>
  <sheetProtection/>
  <mergeCells count="4">
    <mergeCell ref="H2:I2"/>
    <mergeCell ref="A59:J59"/>
    <mergeCell ref="A7:J7"/>
    <mergeCell ref="A27:J2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8.28125" style="0" customWidth="1"/>
    <col min="10" max="10" width="14.140625" style="0" customWidth="1"/>
    <col min="11" max="11" width="18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267</v>
      </c>
      <c r="B2" s="58">
        <v>13</v>
      </c>
      <c r="C2" s="5"/>
      <c r="D2" s="5"/>
      <c r="E2" s="5"/>
      <c r="F2" s="5"/>
      <c r="G2" s="58" t="s">
        <v>121</v>
      </c>
      <c r="H2" s="178" t="s">
        <v>268</v>
      </c>
      <c r="I2" s="178"/>
      <c r="J2" s="33">
        <v>17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269</v>
      </c>
      <c r="B4" s="5"/>
      <c r="C4" s="85" t="str">
        <f>'Check Sheet'!C4</f>
        <v>Mason County Garbage Co., Inc  G-88</v>
      </c>
      <c r="D4" s="85"/>
      <c r="E4" s="85"/>
      <c r="F4" s="85"/>
      <c r="G4" s="5"/>
      <c r="H4" s="5"/>
      <c r="I4" s="5"/>
      <c r="J4" s="6"/>
    </row>
    <row r="5" spans="1:10" ht="12.75">
      <c r="A5" s="7" t="s">
        <v>270</v>
      </c>
      <c r="B5" s="8"/>
      <c r="C5" s="8" t="str">
        <f>'Check Sheet'!C5</f>
        <v>Mason County Garbage, Inc 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92" t="s">
        <v>28</v>
      </c>
      <c r="B7" s="190"/>
      <c r="C7" s="190"/>
      <c r="D7" s="190"/>
      <c r="E7" s="190"/>
      <c r="F7" s="190"/>
      <c r="G7" s="190"/>
      <c r="H7" s="190"/>
      <c r="I7" s="190"/>
      <c r="J7" s="19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29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35" t="s">
        <v>30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31</v>
      </c>
      <c r="B11" s="13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1"/>
      <c r="C13" s="12"/>
      <c r="D13" s="52" t="s">
        <v>32</v>
      </c>
      <c r="E13" s="21"/>
      <c r="F13" s="53" t="s">
        <v>33</v>
      </c>
      <c r="G13" s="5"/>
      <c r="H13" s="21"/>
      <c r="I13" s="12"/>
      <c r="J13" s="6"/>
    </row>
    <row r="14" spans="1:10" ht="18" customHeight="1">
      <c r="A14" s="4"/>
      <c r="B14" s="21"/>
      <c r="C14" s="12"/>
      <c r="D14" s="14" t="s">
        <v>34</v>
      </c>
      <c r="E14" s="21" t="s">
        <v>42</v>
      </c>
      <c r="F14" s="166">
        <v>8.15</v>
      </c>
      <c r="G14" s="5"/>
      <c r="H14" s="21"/>
      <c r="I14" s="12"/>
      <c r="J14" s="6"/>
    </row>
    <row r="15" spans="1:10" ht="18" customHeight="1">
      <c r="A15" s="4"/>
      <c r="B15" s="5"/>
      <c r="C15" s="5"/>
      <c r="D15" s="14" t="s">
        <v>35</v>
      </c>
      <c r="E15" s="21" t="s">
        <v>42</v>
      </c>
      <c r="F15" s="166">
        <v>16.4</v>
      </c>
      <c r="G15" s="5"/>
      <c r="H15" s="5"/>
      <c r="I15" s="5"/>
      <c r="J15" s="6"/>
    </row>
    <row r="16" spans="1:10" ht="18" customHeight="1">
      <c r="A16" s="4"/>
      <c r="B16" s="5"/>
      <c r="C16" s="5"/>
      <c r="D16" s="14" t="s">
        <v>36</v>
      </c>
      <c r="E16" s="21" t="s">
        <v>42</v>
      </c>
      <c r="F16" s="166">
        <v>16.4</v>
      </c>
      <c r="G16" s="5"/>
      <c r="H16" s="5"/>
      <c r="I16" s="5"/>
      <c r="J16" s="6"/>
    </row>
    <row r="17" spans="1:10" ht="18" customHeight="1">
      <c r="A17" s="4"/>
      <c r="B17" s="5"/>
      <c r="C17" s="5"/>
      <c r="D17" s="14" t="s">
        <v>37</v>
      </c>
      <c r="E17" s="21" t="s">
        <v>42</v>
      </c>
      <c r="F17" s="166">
        <v>16.4</v>
      </c>
      <c r="G17" s="5"/>
      <c r="H17" s="5"/>
      <c r="I17" s="5"/>
      <c r="J17" s="6"/>
    </row>
    <row r="18" spans="1:10" ht="18" customHeight="1">
      <c r="A18" s="25"/>
      <c r="B18" s="24"/>
      <c r="C18" s="24"/>
      <c r="D18" s="14" t="s">
        <v>38</v>
      </c>
      <c r="E18" s="21" t="s">
        <v>42</v>
      </c>
      <c r="F18" s="167" t="s">
        <v>27</v>
      </c>
      <c r="G18" s="24"/>
      <c r="H18" s="24"/>
      <c r="I18" s="24"/>
      <c r="J18" s="34"/>
    </row>
    <row r="19" spans="1:10" ht="18" customHeight="1">
      <c r="A19" s="4"/>
      <c r="B19" s="5"/>
      <c r="C19" s="5"/>
      <c r="D19" s="14" t="s">
        <v>39</v>
      </c>
      <c r="E19" s="21" t="s">
        <v>42</v>
      </c>
      <c r="F19" s="166">
        <v>16.4</v>
      </c>
      <c r="G19" s="5"/>
      <c r="H19" s="5"/>
      <c r="I19" s="5"/>
      <c r="J19" s="6"/>
    </row>
    <row r="20" spans="1:10" ht="18" customHeight="1">
      <c r="A20" s="4"/>
      <c r="B20" s="5"/>
      <c r="C20" s="5"/>
      <c r="D20" s="14" t="s">
        <v>40</v>
      </c>
      <c r="E20" s="21" t="s">
        <v>42</v>
      </c>
      <c r="F20" s="167" t="s">
        <v>27</v>
      </c>
      <c r="G20" s="5"/>
      <c r="H20" s="5"/>
      <c r="I20" s="5"/>
      <c r="J20" s="6"/>
    </row>
    <row r="21" spans="1:10" ht="18" customHeight="1">
      <c r="A21" s="4"/>
      <c r="B21" s="5"/>
      <c r="C21" s="5"/>
      <c r="D21" s="54" t="s">
        <v>40</v>
      </c>
      <c r="E21" s="21" t="s">
        <v>42</v>
      </c>
      <c r="F21" s="26" t="s">
        <v>27</v>
      </c>
      <c r="G21" s="5"/>
      <c r="H21" s="5"/>
      <c r="I21" s="5"/>
      <c r="J21" s="6"/>
    </row>
    <row r="22" spans="1:10" ht="18" customHeight="1">
      <c r="A22" s="4"/>
      <c r="B22" s="5"/>
      <c r="C22" s="5" t="s">
        <v>140</v>
      </c>
      <c r="D22" s="29"/>
      <c r="E22" s="21" t="s">
        <v>42</v>
      </c>
      <c r="F22" s="26" t="s">
        <v>141</v>
      </c>
      <c r="G22" s="5"/>
      <c r="H22" s="5"/>
      <c r="I22" s="5"/>
      <c r="J22" s="6"/>
    </row>
    <row r="23" spans="1:10" ht="18" customHeight="1">
      <c r="A23" s="4"/>
      <c r="B23" s="5"/>
      <c r="C23" s="5"/>
      <c r="D23" s="14" t="s">
        <v>41</v>
      </c>
      <c r="E23" s="21" t="s">
        <v>42</v>
      </c>
      <c r="F23" s="26" t="s">
        <v>27</v>
      </c>
      <c r="G23" s="5"/>
      <c r="H23" s="5"/>
      <c r="I23" s="5"/>
      <c r="J23" s="6"/>
    </row>
    <row r="24" spans="1:10" ht="18" customHeight="1">
      <c r="A24" s="4"/>
      <c r="B24" s="5"/>
      <c r="C24" s="5"/>
      <c r="D24" s="14" t="s">
        <v>41</v>
      </c>
      <c r="E24" s="21" t="s">
        <v>42</v>
      </c>
      <c r="F24" s="5" t="s">
        <v>27</v>
      </c>
      <c r="G24" s="5"/>
      <c r="H24" s="5"/>
      <c r="I24" s="5"/>
      <c r="J24" s="6"/>
    </row>
    <row r="25" spans="1:10" ht="12.75">
      <c r="A25" s="4"/>
      <c r="B25" s="5"/>
      <c r="C25" s="5"/>
      <c r="D25" s="14"/>
      <c r="E25" s="5"/>
      <c r="F25" s="5"/>
      <c r="G25" s="5"/>
      <c r="H25" s="5"/>
      <c r="I25" s="5"/>
      <c r="J25" s="6"/>
    </row>
    <row r="26" spans="1:10" ht="12.75">
      <c r="A26" s="4" t="s">
        <v>43</v>
      </c>
      <c r="B26" s="5"/>
      <c r="C26" s="5"/>
      <c r="D26" s="14"/>
      <c r="E26" s="5"/>
      <c r="F26" s="5"/>
      <c r="G26" s="5"/>
      <c r="H26" s="5"/>
      <c r="I26" s="5"/>
      <c r="J26" s="6"/>
    </row>
    <row r="27" spans="1:10" ht="12.75">
      <c r="A27" s="4" t="s">
        <v>44</v>
      </c>
      <c r="B27" s="5"/>
      <c r="C27" s="5"/>
      <c r="D27" s="14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14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25"/>
      <c r="B31" s="24"/>
      <c r="C31" s="24"/>
      <c r="D31" s="24"/>
      <c r="E31" s="24"/>
      <c r="F31" s="24"/>
      <c r="G31" s="24"/>
      <c r="H31" s="24"/>
      <c r="I31" s="24"/>
      <c r="J31" s="34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39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ht="12.75">
      <c r="A46" s="4" t="s">
        <v>273</v>
      </c>
      <c r="B46" s="5" t="str">
        <f>+'Check Sheet'!$B$52</f>
        <v>Irmgard R Wilcox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 t="s">
        <v>272</v>
      </c>
      <c r="B48" s="83">
        <f>'Item 51,52, pg 15'!B58</f>
        <v>39976</v>
      </c>
      <c r="C48" s="8"/>
      <c r="D48" s="8"/>
      <c r="E48" s="8"/>
      <c r="F48" s="8"/>
      <c r="G48" s="8"/>
      <c r="H48" s="8" t="s">
        <v>266</v>
      </c>
      <c r="I48" s="8"/>
      <c r="J48" s="84">
        <f>'Item 51,52, pg 15'!J58</f>
        <v>40026</v>
      </c>
    </row>
    <row r="49" spans="1:10" ht="12.75">
      <c r="A49" s="183" t="s">
        <v>264</v>
      </c>
      <c r="B49" s="184"/>
      <c r="C49" s="184"/>
      <c r="D49" s="184"/>
      <c r="E49" s="184"/>
      <c r="F49" s="184"/>
      <c r="G49" s="184"/>
      <c r="H49" s="184"/>
      <c r="I49" s="184"/>
      <c r="J49" s="185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271</v>
      </c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sheetProtection/>
  <mergeCells count="3">
    <mergeCell ref="H2:I2"/>
    <mergeCell ref="A49:J49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8.28125" style="0" customWidth="1"/>
    <col min="10" max="10" width="14.421875" style="0" customWidth="1"/>
    <col min="11" max="11" width="18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267</v>
      </c>
      <c r="B2" s="58">
        <v>13</v>
      </c>
      <c r="C2" s="5"/>
      <c r="D2" s="5"/>
      <c r="E2" s="5"/>
      <c r="F2" s="5"/>
      <c r="G2" s="58" t="s">
        <v>233</v>
      </c>
      <c r="H2" s="178" t="s">
        <v>268</v>
      </c>
      <c r="I2" s="178"/>
      <c r="J2" s="33">
        <v>19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269</v>
      </c>
      <c r="B4" s="5"/>
      <c r="C4" s="85" t="str">
        <f>'Check Sheet'!C4</f>
        <v>Mason County Garbage Co., Inc  G-88</v>
      </c>
      <c r="D4" s="85"/>
      <c r="E4" s="85"/>
      <c r="F4" s="85"/>
      <c r="G4" s="5"/>
      <c r="H4" s="5"/>
      <c r="I4" s="5"/>
      <c r="J4" s="6"/>
    </row>
    <row r="5" spans="1:10" ht="12.75">
      <c r="A5" s="7" t="s">
        <v>270</v>
      </c>
      <c r="B5" s="8"/>
      <c r="C5" s="8" t="str">
        <f>'Check Sheet'!C5</f>
        <v>Mason County Garbage, Inc 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9" t="s">
        <v>45</v>
      </c>
      <c r="B7" s="182"/>
      <c r="C7" s="182"/>
      <c r="D7" s="182"/>
      <c r="E7" s="182"/>
      <c r="F7" s="182"/>
      <c r="G7" s="182"/>
      <c r="H7" s="182"/>
      <c r="I7" s="182"/>
      <c r="J7" s="19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49.5" customHeight="1">
      <c r="A9" s="199" t="s">
        <v>68</v>
      </c>
      <c r="B9" s="200"/>
      <c r="C9" s="200"/>
      <c r="D9" s="200"/>
      <c r="E9" s="200"/>
      <c r="F9" s="200"/>
      <c r="G9" s="200"/>
      <c r="H9" s="200"/>
      <c r="I9" s="200"/>
      <c r="J9" s="201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57"/>
      <c r="C11" s="2"/>
      <c r="D11" s="2"/>
      <c r="E11" s="3"/>
      <c r="F11" s="202" t="s">
        <v>46</v>
      </c>
      <c r="G11" s="203"/>
      <c r="H11" s="203"/>
      <c r="I11" s="204"/>
      <c r="J11" s="6"/>
    </row>
    <row r="12" spans="1:10" ht="12.75">
      <c r="A12" s="4"/>
      <c r="B12" s="4"/>
      <c r="C12" s="5"/>
      <c r="D12" s="5"/>
      <c r="E12" s="6"/>
      <c r="F12" s="205" t="s">
        <v>47</v>
      </c>
      <c r="G12" s="206"/>
      <c r="H12" s="205" t="s">
        <v>48</v>
      </c>
      <c r="I12" s="206"/>
      <c r="J12" s="6"/>
    </row>
    <row r="13" spans="1:10" ht="12.75">
      <c r="A13" s="4"/>
      <c r="B13" s="56" t="s">
        <v>49</v>
      </c>
      <c r="C13" s="58"/>
      <c r="D13" s="8"/>
      <c r="E13" s="59"/>
      <c r="F13" s="55" t="s">
        <v>251</v>
      </c>
      <c r="G13" s="9"/>
      <c r="H13" s="56" t="s">
        <v>251</v>
      </c>
      <c r="I13" s="33"/>
      <c r="J13" s="6"/>
    </row>
    <row r="14" spans="1:10" ht="12.75">
      <c r="A14" s="4"/>
      <c r="B14" s="40" t="s">
        <v>50</v>
      </c>
      <c r="C14" s="31"/>
      <c r="D14" s="2"/>
      <c r="E14" s="41"/>
      <c r="F14" s="160"/>
      <c r="G14" s="140"/>
      <c r="H14" s="161"/>
      <c r="I14" s="32"/>
      <c r="J14" s="6"/>
    </row>
    <row r="15" spans="1:10" ht="12.75">
      <c r="A15" s="4"/>
      <c r="B15" s="4" t="s">
        <v>51</v>
      </c>
      <c r="C15" s="5"/>
      <c r="D15" s="5"/>
      <c r="E15" s="6"/>
      <c r="F15" s="162">
        <v>2.4</v>
      </c>
      <c r="G15" s="139"/>
      <c r="H15" s="162">
        <v>2.4</v>
      </c>
      <c r="I15" s="6"/>
      <c r="J15" s="6"/>
    </row>
    <row r="16" spans="1:10" ht="12.75">
      <c r="A16" s="4"/>
      <c r="B16" s="60" t="s">
        <v>52</v>
      </c>
      <c r="C16" s="8"/>
      <c r="D16" s="8"/>
      <c r="E16" s="9"/>
      <c r="F16" s="110"/>
      <c r="G16" s="163"/>
      <c r="H16" s="110"/>
      <c r="I16" s="9"/>
      <c r="J16" s="6"/>
    </row>
    <row r="17" spans="1:10" ht="12.75">
      <c r="A17" s="4"/>
      <c r="B17" s="57" t="s">
        <v>53</v>
      </c>
      <c r="C17" s="2"/>
      <c r="D17" s="2"/>
      <c r="E17" s="3"/>
      <c r="F17" s="164">
        <v>1.4</v>
      </c>
      <c r="G17" s="140"/>
      <c r="H17" s="164">
        <v>1.4</v>
      </c>
      <c r="I17" s="3"/>
      <c r="J17" s="6"/>
    </row>
    <row r="18" spans="1:10" ht="12.75">
      <c r="A18" s="25"/>
      <c r="B18" s="70" t="s">
        <v>263</v>
      </c>
      <c r="C18" s="48"/>
      <c r="D18" s="48"/>
      <c r="E18" s="49"/>
      <c r="F18" s="114"/>
      <c r="G18" s="115"/>
      <c r="H18" s="114"/>
      <c r="I18" s="49"/>
      <c r="J18" s="34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13" t="s">
        <v>25</v>
      </c>
      <c r="C20" s="5" t="s">
        <v>54</v>
      </c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28" t="s">
        <v>55</v>
      </c>
      <c r="D21" s="5"/>
      <c r="E21" s="5"/>
      <c r="F21" s="5"/>
      <c r="G21" s="5"/>
      <c r="H21" s="5"/>
      <c r="I21" s="5"/>
      <c r="J21" s="6"/>
    </row>
    <row r="22" spans="1:10" ht="12.75">
      <c r="A22" s="4"/>
      <c r="B22" s="5"/>
      <c r="C22" s="26" t="s">
        <v>56</v>
      </c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26" t="s">
        <v>57</v>
      </c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26" t="s">
        <v>58</v>
      </c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7" t="s">
        <v>138</v>
      </c>
      <c r="C27" s="2"/>
      <c r="D27" s="2"/>
      <c r="E27" s="3"/>
      <c r="F27" s="202" t="s">
        <v>46</v>
      </c>
      <c r="G27" s="203"/>
      <c r="H27" s="203"/>
      <c r="I27" s="204"/>
      <c r="J27" s="6"/>
    </row>
    <row r="28" spans="1:10" ht="12.75">
      <c r="A28" s="4"/>
      <c r="B28" s="4"/>
      <c r="C28" s="5"/>
      <c r="D28" s="5"/>
      <c r="E28" s="6"/>
      <c r="F28" s="205" t="s">
        <v>47</v>
      </c>
      <c r="G28" s="206"/>
      <c r="H28" s="205" t="s">
        <v>48</v>
      </c>
      <c r="I28" s="206"/>
      <c r="J28" s="6"/>
    </row>
    <row r="29" spans="1:10" ht="12.75">
      <c r="A29" s="4"/>
      <c r="B29" s="62" t="s">
        <v>59</v>
      </c>
      <c r="C29" s="58"/>
      <c r="D29" s="8"/>
      <c r="E29" s="59"/>
      <c r="F29" s="55" t="s">
        <v>251</v>
      </c>
      <c r="G29" s="9"/>
      <c r="H29" s="56" t="s">
        <v>251</v>
      </c>
      <c r="I29" s="33"/>
      <c r="J29" s="6"/>
    </row>
    <row r="30" spans="1:10" ht="12.75">
      <c r="A30" s="4"/>
      <c r="B30" s="40" t="s">
        <v>60</v>
      </c>
      <c r="C30" s="31"/>
      <c r="D30" s="2"/>
      <c r="E30" s="41"/>
      <c r="F30" s="133">
        <v>4.55</v>
      </c>
      <c r="G30" s="134"/>
      <c r="H30" s="135">
        <v>4.55</v>
      </c>
      <c r="I30" s="136"/>
      <c r="J30" s="6"/>
    </row>
    <row r="31" spans="1:10" ht="12.75">
      <c r="A31" s="4"/>
      <c r="B31" s="4" t="s">
        <v>61</v>
      </c>
      <c r="C31" s="5"/>
      <c r="D31" s="5"/>
      <c r="E31" s="6"/>
      <c r="F31" s="137"/>
      <c r="G31" s="138"/>
      <c r="H31" s="137"/>
      <c r="I31" s="139"/>
      <c r="J31" s="6"/>
    </row>
    <row r="32" spans="1:10" ht="12.75">
      <c r="A32" s="4"/>
      <c r="B32" s="57" t="s">
        <v>62</v>
      </c>
      <c r="C32" s="2"/>
      <c r="D32" s="2"/>
      <c r="E32" s="3"/>
      <c r="F32" s="133">
        <v>5.7</v>
      </c>
      <c r="G32" s="134"/>
      <c r="H32" s="133">
        <v>5.7</v>
      </c>
      <c r="I32" s="140"/>
      <c r="J32" s="6"/>
    </row>
    <row r="33" spans="1:10" ht="12.75">
      <c r="A33" s="25"/>
      <c r="B33" s="61" t="s">
        <v>63</v>
      </c>
      <c r="C33" s="48"/>
      <c r="D33" s="48"/>
      <c r="E33" s="49"/>
      <c r="F33" s="141"/>
      <c r="G33" s="142"/>
      <c r="H33" s="141"/>
      <c r="I33" s="143"/>
      <c r="J33" s="34"/>
    </row>
    <row r="34" spans="1:10" ht="12.75">
      <c r="A34" s="4"/>
      <c r="B34" s="36" t="s">
        <v>64</v>
      </c>
      <c r="C34" s="15"/>
      <c r="D34" s="15"/>
      <c r="E34" s="17"/>
      <c r="F34" s="144">
        <v>5.7</v>
      </c>
      <c r="G34" s="145"/>
      <c r="H34" s="144">
        <v>5.7</v>
      </c>
      <c r="I34" s="146"/>
      <c r="J34" s="6"/>
    </row>
    <row r="35" spans="1:10" ht="12.75">
      <c r="A35" s="4"/>
      <c r="B35" s="5"/>
      <c r="C35" s="5"/>
      <c r="D35" s="5"/>
      <c r="E35" s="5"/>
      <c r="F35" s="147"/>
      <c r="G35" s="147"/>
      <c r="H35" s="147"/>
      <c r="I35" s="147"/>
      <c r="J35" s="6"/>
    </row>
    <row r="36" spans="1:10" ht="12.75">
      <c r="A36" s="4"/>
      <c r="B36" s="57" t="s">
        <v>139</v>
      </c>
      <c r="C36" s="2"/>
      <c r="D36" s="2"/>
      <c r="E36" s="3"/>
      <c r="F36" s="193" t="s">
        <v>46</v>
      </c>
      <c r="G36" s="194"/>
      <c r="H36" s="194"/>
      <c r="I36" s="195"/>
      <c r="J36" s="6"/>
    </row>
    <row r="37" spans="1:10" ht="12.75">
      <c r="A37" s="4"/>
      <c r="B37" s="4"/>
      <c r="C37" s="5"/>
      <c r="D37" s="5"/>
      <c r="E37" s="6"/>
      <c r="F37" s="196" t="s">
        <v>47</v>
      </c>
      <c r="G37" s="197"/>
      <c r="H37" s="196" t="s">
        <v>48</v>
      </c>
      <c r="I37" s="197"/>
      <c r="J37" s="6"/>
    </row>
    <row r="38" spans="1:10" ht="12.75">
      <c r="A38" s="4"/>
      <c r="B38" s="62" t="s">
        <v>59</v>
      </c>
      <c r="C38" s="58"/>
      <c r="D38" s="8"/>
      <c r="E38" s="59"/>
      <c r="F38" s="149" t="s">
        <v>251</v>
      </c>
      <c r="G38" s="150"/>
      <c r="H38" s="151" t="s">
        <v>251</v>
      </c>
      <c r="I38" s="152"/>
      <c r="J38" s="6"/>
    </row>
    <row r="39" spans="1:10" ht="12.75">
      <c r="A39" s="4"/>
      <c r="B39" s="40" t="s">
        <v>60</v>
      </c>
      <c r="C39" s="31"/>
      <c r="D39" s="2"/>
      <c r="E39" s="41"/>
      <c r="F39" s="153">
        <v>4.55</v>
      </c>
      <c r="G39" s="154" t="s">
        <v>209</v>
      </c>
      <c r="H39" s="155"/>
      <c r="I39" s="148"/>
      <c r="J39" s="6"/>
    </row>
    <row r="40" spans="1:10" ht="12.75">
      <c r="A40" s="4"/>
      <c r="B40" s="4" t="s">
        <v>61</v>
      </c>
      <c r="C40" s="5"/>
      <c r="D40" s="5"/>
      <c r="E40" s="6"/>
      <c r="F40" s="156"/>
      <c r="G40" s="157"/>
      <c r="H40" s="156"/>
      <c r="I40" s="158"/>
      <c r="J40" s="6"/>
    </row>
    <row r="41" spans="1:10" ht="12.75">
      <c r="A41" s="4"/>
      <c r="B41" s="57" t="s">
        <v>62</v>
      </c>
      <c r="C41" s="2"/>
      <c r="D41" s="2"/>
      <c r="E41" s="3"/>
      <c r="F41" s="153">
        <v>5.7</v>
      </c>
      <c r="G41" s="154" t="s">
        <v>209</v>
      </c>
      <c r="H41" s="153"/>
      <c r="I41" s="159"/>
      <c r="J41" s="6"/>
    </row>
    <row r="42" spans="1:10" ht="12.75">
      <c r="A42" s="4"/>
      <c r="B42" s="61" t="s">
        <v>63</v>
      </c>
      <c r="C42" s="48"/>
      <c r="D42" s="48"/>
      <c r="E42" s="49"/>
      <c r="F42" s="141"/>
      <c r="G42" s="142"/>
      <c r="H42" s="141"/>
      <c r="I42" s="143"/>
      <c r="J42" s="6"/>
    </row>
    <row r="43" spans="1:10" ht="12.75">
      <c r="A43" s="4"/>
      <c r="B43" s="36" t="s">
        <v>64</v>
      </c>
      <c r="C43" s="15"/>
      <c r="D43" s="15"/>
      <c r="E43" s="17"/>
      <c r="F43" s="144">
        <v>5.7</v>
      </c>
      <c r="G43" s="165" t="s">
        <v>209</v>
      </c>
      <c r="H43" s="144"/>
      <c r="I43" s="146"/>
      <c r="J43" s="6"/>
    </row>
    <row r="44" spans="1:10" ht="12.75">
      <c r="A44" s="4"/>
      <c r="B44" s="5"/>
      <c r="C44" s="5"/>
      <c r="D44" s="5"/>
      <c r="E44" s="5"/>
      <c r="F44" s="132"/>
      <c r="G44" s="132"/>
      <c r="H44" s="132"/>
      <c r="I44" s="5"/>
      <c r="J44" s="6"/>
    </row>
    <row r="45" spans="1:10" ht="12.75">
      <c r="A45" s="4"/>
      <c r="B45" s="13" t="s">
        <v>25</v>
      </c>
      <c r="C45" s="5" t="s">
        <v>65</v>
      </c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26" t="s">
        <v>66</v>
      </c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26" t="s">
        <v>67</v>
      </c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ht="12.75">
      <c r="A55" s="4" t="s">
        <v>273</v>
      </c>
      <c r="B55" s="5" t="str">
        <f>'Item 70, pg 17'!B46</f>
        <v>Irmgard R Wilcox</v>
      </c>
      <c r="C55" s="5"/>
      <c r="D55" s="5"/>
      <c r="E55" s="5"/>
      <c r="F55" s="5"/>
      <c r="G55" s="5"/>
      <c r="H55" s="5"/>
      <c r="I55" s="5"/>
      <c r="J55" s="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 t="s">
        <v>272</v>
      </c>
      <c r="B57" s="83">
        <f>'Item 70, pg 17'!B48</f>
        <v>39976</v>
      </c>
      <c r="C57" s="8"/>
      <c r="D57" s="8"/>
      <c r="E57" s="8"/>
      <c r="F57" s="8"/>
      <c r="G57" s="8"/>
      <c r="H57" s="8" t="s">
        <v>266</v>
      </c>
      <c r="I57" s="8"/>
      <c r="J57" s="84">
        <f>'Item 70, pg 17'!J48</f>
        <v>40026</v>
      </c>
    </row>
    <row r="58" spans="1:10" ht="12.75">
      <c r="A58" s="183" t="s">
        <v>264</v>
      </c>
      <c r="B58" s="184"/>
      <c r="C58" s="184"/>
      <c r="D58" s="184"/>
      <c r="E58" s="184"/>
      <c r="F58" s="184"/>
      <c r="G58" s="184"/>
      <c r="H58" s="184"/>
      <c r="I58" s="184"/>
      <c r="J58" s="185"/>
    </row>
    <row r="59" spans="1:10" ht="12.75">
      <c r="A59" s="4"/>
      <c r="B59" s="5"/>
      <c r="C59" s="5"/>
      <c r="D59" s="5"/>
      <c r="E59" s="5"/>
      <c r="F59" s="5"/>
      <c r="G59" s="5"/>
      <c r="H59" s="5"/>
      <c r="I59" s="5"/>
      <c r="J59" s="6"/>
    </row>
    <row r="60" spans="1:10" ht="12.75">
      <c r="A60" s="4" t="s">
        <v>271</v>
      </c>
      <c r="B60" s="5"/>
      <c r="C60" s="5"/>
      <c r="D60" s="5"/>
      <c r="E60" s="5"/>
      <c r="F60" s="5"/>
      <c r="G60" s="5"/>
      <c r="H60" s="5"/>
      <c r="I60" s="5"/>
      <c r="J60" s="6"/>
    </row>
    <row r="61" spans="1:10" ht="12.75">
      <c r="A61" s="7"/>
      <c r="B61" s="8"/>
      <c r="C61" s="8"/>
      <c r="D61" s="8"/>
      <c r="E61" s="8"/>
      <c r="F61" s="8"/>
      <c r="G61" s="8"/>
      <c r="H61" s="8"/>
      <c r="I61" s="8"/>
      <c r="J61" s="9"/>
    </row>
  </sheetData>
  <sheetProtection/>
  <mergeCells count="13">
    <mergeCell ref="F27:I27"/>
    <mergeCell ref="F28:G28"/>
    <mergeCell ref="H28:I28"/>
    <mergeCell ref="F36:I36"/>
    <mergeCell ref="F37:G37"/>
    <mergeCell ref="H37:I37"/>
    <mergeCell ref="H2:I2"/>
    <mergeCell ref="A58:J58"/>
    <mergeCell ref="A7:J7"/>
    <mergeCell ref="A9:J9"/>
    <mergeCell ref="F11:I11"/>
    <mergeCell ref="F12:G12"/>
    <mergeCell ref="H12:I1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32">
      <selection activeCell="E29" sqref="E29"/>
    </sheetView>
  </sheetViews>
  <sheetFormatPr defaultColWidth="9.140625" defaultRowHeight="12.75"/>
  <cols>
    <col min="1" max="1" width="12.00390625" style="0" customWidth="1"/>
    <col min="2" max="2" width="15.140625" style="0" customWidth="1"/>
    <col min="3" max="3" width="8.28125" style="0" customWidth="1"/>
    <col min="4" max="4" width="8.140625" style="0" customWidth="1"/>
    <col min="6" max="6" width="2.140625" style="0" customWidth="1"/>
    <col min="7" max="7" width="13.8515625" style="0" customWidth="1"/>
    <col min="9" max="9" width="10.421875" style="0" customWidth="1"/>
    <col min="10" max="10" width="7.8515625" style="0" customWidth="1"/>
    <col min="11" max="11" width="10.28125" style="5" customWidth="1"/>
    <col min="12" max="12" width="14.00390625" style="0" customWidth="1"/>
  </cols>
  <sheetData>
    <row r="1" spans="1:12" ht="12.75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3"/>
    </row>
    <row r="2" spans="1:12" ht="12.75">
      <c r="A2" s="90" t="s">
        <v>267</v>
      </c>
      <c r="B2" s="91">
        <v>13</v>
      </c>
      <c r="C2" s="87"/>
      <c r="D2" s="87"/>
      <c r="E2" s="87"/>
      <c r="F2" s="87"/>
      <c r="G2" s="87"/>
      <c r="H2" s="87"/>
      <c r="I2" s="91" t="s">
        <v>148</v>
      </c>
      <c r="J2" s="71" t="s">
        <v>210</v>
      </c>
      <c r="K2" s="47"/>
      <c r="L2" s="104">
        <v>21</v>
      </c>
    </row>
    <row r="3" spans="1:12" ht="12.75">
      <c r="A3" s="90"/>
      <c r="B3" s="87"/>
      <c r="C3" s="87"/>
      <c r="D3" s="87"/>
      <c r="E3" s="87"/>
      <c r="F3" s="87"/>
      <c r="G3" s="87"/>
      <c r="H3" s="87"/>
      <c r="I3" s="87"/>
      <c r="J3" s="87"/>
      <c r="K3" s="87"/>
      <c r="L3" s="6"/>
    </row>
    <row r="4" spans="1:12" ht="12.75">
      <c r="A4" s="90" t="s">
        <v>269</v>
      </c>
      <c r="B4" s="87"/>
      <c r="C4" s="85" t="str">
        <f>'Check Sheet'!C4</f>
        <v>Mason County Garbage Co., Inc  G-88</v>
      </c>
      <c r="D4" s="85"/>
      <c r="E4" s="85"/>
      <c r="F4" s="85"/>
      <c r="G4" s="85"/>
      <c r="H4" s="87"/>
      <c r="I4" s="87"/>
      <c r="J4" s="87"/>
      <c r="K4" s="87"/>
      <c r="L4" s="6"/>
    </row>
    <row r="5" spans="1:12" ht="12.75">
      <c r="A5" s="92" t="s">
        <v>270</v>
      </c>
      <c r="B5" s="86"/>
      <c r="C5" s="86" t="str">
        <f>'Check Sheet'!C5</f>
        <v>Mason County Garbage, Inc </v>
      </c>
      <c r="D5" s="86"/>
      <c r="E5" s="86"/>
      <c r="F5" s="86"/>
      <c r="G5" s="86"/>
      <c r="H5" s="86"/>
      <c r="I5" s="86"/>
      <c r="J5" s="86"/>
      <c r="K5" s="86"/>
      <c r="L5" s="9"/>
    </row>
    <row r="6" spans="1:12" ht="12.75">
      <c r="A6" s="192" t="s">
        <v>70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6"/>
    </row>
    <row r="7" spans="1:12" ht="12.75">
      <c r="A7" s="51" t="s">
        <v>71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6"/>
    </row>
    <row r="8" spans="1:12" ht="12.75">
      <c r="A8" s="90"/>
      <c r="B8" s="87"/>
      <c r="C8" s="87"/>
      <c r="D8" s="87"/>
      <c r="E8" s="87"/>
      <c r="F8" s="87"/>
      <c r="G8" s="87"/>
      <c r="H8" s="87"/>
      <c r="I8" s="87"/>
      <c r="J8" s="87"/>
      <c r="K8" s="87"/>
      <c r="L8" s="6"/>
    </row>
    <row r="9" spans="1:12" ht="12.75">
      <c r="A9" s="51" t="s">
        <v>259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6"/>
    </row>
    <row r="10" spans="1:12" ht="12.75">
      <c r="A10" s="74" t="s">
        <v>72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6"/>
    </row>
    <row r="11" spans="1:12" ht="12.75">
      <c r="A11" s="74" t="s">
        <v>73</v>
      </c>
      <c r="B11" s="93"/>
      <c r="C11" s="87"/>
      <c r="D11" s="87"/>
      <c r="E11" s="87"/>
      <c r="F11" s="87"/>
      <c r="G11" s="87"/>
      <c r="H11" s="87"/>
      <c r="I11" s="87"/>
      <c r="J11" s="87"/>
      <c r="K11" s="87"/>
      <c r="L11" s="6"/>
    </row>
    <row r="12" spans="1:12" ht="12.75">
      <c r="A12" s="77" t="s">
        <v>74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6"/>
    </row>
    <row r="13" spans="1:12" ht="12.75">
      <c r="A13" s="94" t="s">
        <v>75</v>
      </c>
      <c r="B13" s="95"/>
      <c r="C13" s="47"/>
      <c r="D13" s="87"/>
      <c r="E13" s="95"/>
      <c r="F13" s="95"/>
      <c r="G13" s="47"/>
      <c r="H13" s="87"/>
      <c r="I13" s="95"/>
      <c r="J13" s="47"/>
      <c r="K13" s="87"/>
      <c r="L13" s="6"/>
    </row>
    <row r="14" spans="1:12" ht="12.75">
      <c r="A14" s="94" t="s">
        <v>235</v>
      </c>
      <c r="B14" s="95"/>
      <c r="C14" s="47"/>
      <c r="D14" s="87"/>
      <c r="E14" s="95"/>
      <c r="F14" s="95"/>
      <c r="G14" s="47"/>
      <c r="H14" s="87"/>
      <c r="I14" s="95"/>
      <c r="J14" s="47"/>
      <c r="K14" s="87"/>
      <c r="L14" s="6"/>
    </row>
    <row r="15" spans="1:12" ht="12.75">
      <c r="A15" s="94" t="s">
        <v>84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6"/>
    </row>
    <row r="16" spans="1:12" ht="12.75">
      <c r="A16" s="51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6"/>
    </row>
    <row r="17" spans="1:12" ht="12.75">
      <c r="A17" s="90" t="s">
        <v>76</v>
      </c>
      <c r="B17" s="87"/>
      <c r="C17" s="87"/>
      <c r="D17" s="87"/>
      <c r="E17" s="85" t="s">
        <v>171</v>
      </c>
      <c r="F17" s="85"/>
      <c r="G17" s="85"/>
      <c r="H17" s="87"/>
      <c r="I17" s="87"/>
      <c r="J17" s="87"/>
      <c r="K17" s="87"/>
      <c r="L17" s="6"/>
    </row>
    <row r="18" spans="1:12" ht="12.75">
      <c r="A18" s="25"/>
      <c r="B18" s="24"/>
      <c r="C18" s="24"/>
      <c r="D18" s="24"/>
      <c r="E18" s="48"/>
      <c r="F18" s="24"/>
      <c r="G18" s="24"/>
      <c r="H18" s="24"/>
      <c r="I18" s="24"/>
      <c r="J18" s="24"/>
      <c r="K18" s="48"/>
      <c r="L18" s="6"/>
    </row>
    <row r="19" spans="1:12" ht="12.75">
      <c r="A19" s="96" t="s">
        <v>77</v>
      </c>
      <c r="B19" s="96" t="s">
        <v>80</v>
      </c>
      <c r="C19" s="96" t="s">
        <v>81</v>
      </c>
      <c r="D19" s="96" t="s">
        <v>82</v>
      </c>
      <c r="E19" s="65" t="s">
        <v>132</v>
      </c>
      <c r="F19" s="47"/>
      <c r="G19" s="96" t="s">
        <v>77</v>
      </c>
      <c r="H19" s="96" t="s">
        <v>80</v>
      </c>
      <c r="I19" s="96" t="s">
        <v>81</v>
      </c>
      <c r="J19" s="96" t="s">
        <v>82</v>
      </c>
      <c r="K19" s="65" t="s">
        <v>132</v>
      </c>
      <c r="L19" s="109" t="s">
        <v>83</v>
      </c>
    </row>
    <row r="20" spans="1:12" ht="12.75">
      <c r="A20" s="97" t="s">
        <v>78</v>
      </c>
      <c r="B20" s="97" t="s">
        <v>265</v>
      </c>
      <c r="C20" s="97" t="s">
        <v>69</v>
      </c>
      <c r="D20" s="97" t="s">
        <v>69</v>
      </c>
      <c r="E20" s="65" t="s">
        <v>82</v>
      </c>
      <c r="F20" s="47"/>
      <c r="G20" s="97" t="s">
        <v>78</v>
      </c>
      <c r="H20" s="97" t="s">
        <v>265</v>
      </c>
      <c r="I20" s="97" t="s">
        <v>69</v>
      </c>
      <c r="J20" s="97" t="s">
        <v>69</v>
      </c>
      <c r="K20" s="65" t="s">
        <v>82</v>
      </c>
      <c r="L20" s="108" t="s">
        <v>69</v>
      </c>
    </row>
    <row r="21" spans="1:12" ht="12.75">
      <c r="A21" s="98" t="s">
        <v>79</v>
      </c>
      <c r="B21" s="98" t="s">
        <v>69</v>
      </c>
      <c r="C21" s="98" t="s">
        <v>46</v>
      </c>
      <c r="D21" s="98" t="s">
        <v>46</v>
      </c>
      <c r="E21" s="67" t="s">
        <v>46</v>
      </c>
      <c r="F21" s="47"/>
      <c r="G21" s="98" t="s">
        <v>79</v>
      </c>
      <c r="H21" s="98" t="s">
        <v>69</v>
      </c>
      <c r="I21" s="98" t="s">
        <v>46</v>
      </c>
      <c r="J21" s="98" t="s">
        <v>46</v>
      </c>
      <c r="K21" s="67" t="s">
        <v>46</v>
      </c>
      <c r="L21" s="104" t="s">
        <v>46</v>
      </c>
    </row>
    <row r="22" spans="1:12" ht="12.75">
      <c r="A22" s="99">
        <v>1</v>
      </c>
      <c r="B22" s="99" t="s">
        <v>186</v>
      </c>
      <c r="C22" s="100">
        <v>14.03</v>
      </c>
      <c r="D22" s="131" t="s">
        <v>136</v>
      </c>
      <c r="E22" s="101">
        <f>C22+8.56</f>
        <v>22.59</v>
      </c>
      <c r="F22" s="87"/>
      <c r="G22" s="99" t="s">
        <v>204</v>
      </c>
      <c r="H22" s="99"/>
      <c r="I22" s="99"/>
      <c r="J22" s="118"/>
      <c r="K22" s="99"/>
      <c r="L22" s="119"/>
    </row>
    <row r="23" spans="1:12" ht="12.75">
      <c r="A23" s="99">
        <v>2</v>
      </c>
      <c r="B23" s="99" t="s">
        <v>186</v>
      </c>
      <c r="C23" s="100">
        <v>21.03</v>
      </c>
      <c r="D23" s="131" t="s">
        <v>136</v>
      </c>
      <c r="E23" s="101">
        <f aca="true" t="shared" si="0" ref="E23:E32">C23+8.56</f>
        <v>29.590000000000003</v>
      </c>
      <c r="F23" s="87"/>
      <c r="G23" s="81" t="s">
        <v>205</v>
      </c>
      <c r="H23" s="99" t="s">
        <v>186</v>
      </c>
      <c r="I23" s="116">
        <v>16.14</v>
      </c>
      <c r="J23" s="131" t="s">
        <v>136</v>
      </c>
      <c r="K23" s="101">
        <f>I23+8.56</f>
        <v>24.700000000000003</v>
      </c>
      <c r="L23" s="119"/>
    </row>
    <row r="24" spans="1:12" ht="12.75">
      <c r="A24" s="99">
        <v>3</v>
      </c>
      <c r="B24" s="99" t="s">
        <v>186</v>
      </c>
      <c r="C24" s="100">
        <v>28.21</v>
      </c>
      <c r="D24" s="131" t="s">
        <v>136</v>
      </c>
      <c r="E24" s="101">
        <f t="shared" si="0"/>
        <v>36.77</v>
      </c>
      <c r="F24" s="87"/>
      <c r="G24" s="81" t="s">
        <v>206</v>
      </c>
      <c r="H24" s="99" t="s">
        <v>186</v>
      </c>
      <c r="I24" s="116">
        <v>20.56</v>
      </c>
      <c r="J24" s="131" t="s">
        <v>136</v>
      </c>
      <c r="K24" s="101">
        <f aca="true" t="shared" si="1" ref="K24:K34">I24+8.56</f>
        <v>29.119999999999997</v>
      </c>
      <c r="L24" s="120"/>
    </row>
    <row r="25" spans="1:12" ht="12.75">
      <c r="A25" s="99">
        <v>4</v>
      </c>
      <c r="B25" s="99" t="s">
        <v>186</v>
      </c>
      <c r="C25" s="100">
        <v>36.18</v>
      </c>
      <c r="D25" s="131" t="s">
        <v>136</v>
      </c>
      <c r="E25" s="101">
        <f t="shared" si="0"/>
        <v>44.74</v>
      </c>
      <c r="F25" s="87"/>
      <c r="G25" s="81" t="s">
        <v>207</v>
      </c>
      <c r="H25" s="99" t="s">
        <v>186</v>
      </c>
      <c r="I25" s="101">
        <v>24.82</v>
      </c>
      <c r="J25" s="131" t="s">
        <v>136</v>
      </c>
      <c r="K25" s="101">
        <f t="shared" si="1"/>
        <v>33.38</v>
      </c>
      <c r="L25" s="119"/>
    </row>
    <row r="26" spans="1:12" ht="12.75">
      <c r="A26" s="99">
        <v>5</v>
      </c>
      <c r="B26" s="99" t="s">
        <v>186</v>
      </c>
      <c r="C26" s="100">
        <v>43.21</v>
      </c>
      <c r="D26" s="131" t="s">
        <v>136</v>
      </c>
      <c r="E26" s="101">
        <f t="shared" si="0"/>
        <v>51.77</v>
      </c>
      <c r="F26" s="87"/>
      <c r="G26" s="81" t="s">
        <v>208</v>
      </c>
      <c r="H26" s="99" t="s">
        <v>186</v>
      </c>
      <c r="I26" s="101">
        <v>31.29</v>
      </c>
      <c r="J26" s="131" t="s">
        <v>136</v>
      </c>
      <c r="K26" s="101">
        <f t="shared" si="1"/>
        <v>39.85</v>
      </c>
      <c r="L26" s="119"/>
    </row>
    <row r="27" spans="1:12" ht="12.75">
      <c r="A27" s="99">
        <v>6</v>
      </c>
      <c r="B27" s="99" t="s">
        <v>186</v>
      </c>
      <c r="C27" s="100">
        <v>49.99</v>
      </c>
      <c r="D27" s="131" t="s">
        <v>136</v>
      </c>
      <c r="E27" s="101">
        <f t="shared" si="0"/>
        <v>58.550000000000004</v>
      </c>
      <c r="F27" s="87"/>
      <c r="G27" s="81" t="s">
        <v>205</v>
      </c>
      <c r="H27" s="99" t="s">
        <v>187</v>
      </c>
      <c r="I27" s="101">
        <v>9.73</v>
      </c>
      <c r="J27" s="131" t="s">
        <v>136</v>
      </c>
      <c r="K27" s="101">
        <f t="shared" si="1"/>
        <v>18.29</v>
      </c>
      <c r="L27" s="119"/>
    </row>
    <row r="28" spans="1:12" ht="12.75">
      <c r="A28" s="79" t="s">
        <v>236</v>
      </c>
      <c r="B28" s="99" t="s">
        <v>186</v>
      </c>
      <c r="C28" s="100">
        <v>18.83</v>
      </c>
      <c r="D28" s="131" t="s">
        <v>136</v>
      </c>
      <c r="E28" s="101">
        <f t="shared" si="0"/>
        <v>27.39</v>
      </c>
      <c r="F28" s="87"/>
      <c r="G28" s="81" t="s">
        <v>206</v>
      </c>
      <c r="H28" s="99" t="s">
        <v>187</v>
      </c>
      <c r="I28" s="101">
        <v>12.87</v>
      </c>
      <c r="J28" s="131" t="s">
        <v>136</v>
      </c>
      <c r="K28" s="101">
        <f t="shared" si="1"/>
        <v>21.43</v>
      </c>
      <c r="L28" s="119"/>
    </row>
    <row r="29" spans="1:12" ht="12.75">
      <c r="A29" s="99">
        <v>1</v>
      </c>
      <c r="B29" s="99" t="s">
        <v>187</v>
      </c>
      <c r="C29" s="100">
        <v>8.12</v>
      </c>
      <c r="D29" s="131" t="s">
        <v>136</v>
      </c>
      <c r="E29" s="101">
        <f t="shared" si="0"/>
        <v>16.68</v>
      </c>
      <c r="F29" s="87"/>
      <c r="G29" s="81" t="s">
        <v>207</v>
      </c>
      <c r="H29" s="99" t="s">
        <v>187</v>
      </c>
      <c r="I29" s="101">
        <v>15.45</v>
      </c>
      <c r="J29" s="131" t="s">
        <v>136</v>
      </c>
      <c r="K29" s="101">
        <f t="shared" si="1"/>
        <v>24.009999999999998</v>
      </c>
      <c r="L29" s="119"/>
    </row>
    <row r="30" spans="1:12" ht="12.75">
      <c r="A30" s="99">
        <v>2</v>
      </c>
      <c r="B30" s="99" t="s">
        <v>187</v>
      </c>
      <c r="C30" s="100">
        <v>13.06</v>
      </c>
      <c r="D30" s="131" t="s">
        <v>136</v>
      </c>
      <c r="E30" s="101">
        <f t="shared" si="0"/>
        <v>21.62</v>
      </c>
      <c r="F30" s="87"/>
      <c r="G30" s="81" t="s">
        <v>208</v>
      </c>
      <c r="H30" s="99" t="s">
        <v>187</v>
      </c>
      <c r="I30" s="101">
        <v>19.22</v>
      </c>
      <c r="J30" s="131" t="s">
        <v>136</v>
      </c>
      <c r="K30" s="101">
        <f t="shared" si="1"/>
        <v>27.78</v>
      </c>
      <c r="L30" s="119"/>
    </row>
    <row r="31" spans="1:12" ht="12.75">
      <c r="A31" s="99">
        <v>1</v>
      </c>
      <c r="B31" s="99" t="s">
        <v>188</v>
      </c>
      <c r="C31" s="100">
        <v>4.52</v>
      </c>
      <c r="D31" s="131" t="s">
        <v>136</v>
      </c>
      <c r="E31" s="101">
        <f t="shared" si="0"/>
        <v>13.08</v>
      </c>
      <c r="F31" s="24"/>
      <c r="G31" s="81" t="s">
        <v>205</v>
      </c>
      <c r="H31" s="99" t="s">
        <v>188</v>
      </c>
      <c r="I31" s="117">
        <v>5.85</v>
      </c>
      <c r="J31" s="131" t="s">
        <v>136</v>
      </c>
      <c r="K31" s="101">
        <f t="shared" si="1"/>
        <v>14.41</v>
      </c>
      <c r="L31" s="76"/>
    </row>
    <row r="32" spans="1:12" ht="12.75">
      <c r="A32" s="79" t="s">
        <v>237</v>
      </c>
      <c r="B32" s="81" t="s">
        <v>186</v>
      </c>
      <c r="C32" s="80">
        <v>12.04</v>
      </c>
      <c r="D32" s="131" t="s">
        <v>136</v>
      </c>
      <c r="E32" s="101">
        <f t="shared" si="0"/>
        <v>20.6</v>
      </c>
      <c r="F32" s="87"/>
      <c r="G32" s="81" t="s">
        <v>206</v>
      </c>
      <c r="H32" s="99" t="s">
        <v>188</v>
      </c>
      <c r="I32" s="101">
        <v>7.31</v>
      </c>
      <c r="J32" s="131" t="s">
        <v>136</v>
      </c>
      <c r="K32" s="101">
        <f t="shared" si="1"/>
        <v>15.870000000000001</v>
      </c>
      <c r="L32" s="119"/>
    </row>
    <row r="33" spans="1:12" ht="12.75">
      <c r="A33" s="79" t="s">
        <v>238</v>
      </c>
      <c r="B33" s="99" t="s">
        <v>239</v>
      </c>
      <c r="C33" s="99"/>
      <c r="D33" s="18" t="s">
        <v>137</v>
      </c>
      <c r="E33" s="101"/>
      <c r="F33" s="87"/>
      <c r="G33" s="81" t="s">
        <v>207</v>
      </c>
      <c r="H33" s="99" t="s">
        <v>188</v>
      </c>
      <c r="I33" s="101">
        <v>8.66</v>
      </c>
      <c r="J33" s="131" t="s">
        <v>136</v>
      </c>
      <c r="K33" s="101">
        <f t="shared" si="1"/>
        <v>17.22</v>
      </c>
      <c r="L33" s="119"/>
    </row>
    <row r="34" spans="1:12" ht="12.75">
      <c r="A34" s="99"/>
      <c r="B34" s="99"/>
      <c r="C34" s="99"/>
      <c r="D34" s="99"/>
      <c r="E34" s="99"/>
      <c r="F34" s="87"/>
      <c r="G34" s="81" t="s">
        <v>208</v>
      </c>
      <c r="H34" s="99" t="s">
        <v>188</v>
      </c>
      <c r="I34" s="101">
        <v>10.61</v>
      </c>
      <c r="J34" s="131" t="s">
        <v>136</v>
      </c>
      <c r="K34" s="101">
        <f t="shared" si="1"/>
        <v>19.17</v>
      </c>
      <c r="L34" s="119"/>
    </row>
    <row r="35" spans="1:12" ht="12.75">
      <c r="A35" s="90" t="s">
        <v>258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6"/>
    </row>
    <row r="36" spans="1:12" ht="12.75">
      <c r="A36" s="90"/>
      <c r="B36" s="87"/>
      <c r="C36" s="87" t="s">
        <v>85</v>
      </c>
      <c r="D36" s="87"/>
      <c r="E36" s="87"/>
      <c r="F36" s="87"/>
      <c r="G36" s="87"/>
      <c r="H36" s="87"/>
      <c r="I36" s="87"/>
      <c r="J36" s="87"/>
      <c r="K36" s="87"/>
      <c r="L36" s="6"/>
    </row>
    <row r="37" spans="1:12" ht="12.75">
      <c r="A37" s="90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6"/>
    </row>
    <row r="38" spans="1:12" ht="12.75">
      <c r="A38" s="90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6"/>
    </row>
    <row r="39" spans="1:12" ht="12.75">
      <c r="A39" s="90" t="s">
        <v>135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6"/>
    </row>
    <row r="40" spans="1:12" ht="12.75">
      <c r="A40" s="77" t="s">
        <v>240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6"/>
    </row>
    <row r="41" spans="1:12" ht="12.75">
      <c r="A41" s="90" t="s">
        <v>252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6"/>
    </row>
    <row r="42" spans="1:12" ht="12.75">
      <c r="A42" s="90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6"/>
    </row>
    <row r="43" spans="1:12" ht="12.75">
      <c r="A43" s="90" t="s">
        <v>164</v>
      </c>
      <c r="B43" s="87"/>
      <c r="C43" s="87"/>
      <c r="D43" s="24"/>
      <c r="E43" s="24"/>
      <c r="F43" s="24"/>
      <c r="G43" s="24"/>
      <c r="H43" s="24"/>
      <c r="I43" s="87"/>
      <c r="J43" s="87"/>
      <c r="K43" s="87"/>
      <c r="L43" s="6"/>
    </row>
    <row r="44" spans="1:12" ht="12.75">
      <c r="A44" s="90" t="s">
        <v>165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6"/>
    </row>
    <row r="45" spans="1:12" ht="12.75">
      <c r="A45" s="90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6"/>
    </row>
    <row r="46" spans="1:12" ht="12.75">
      <c r="A46" s="90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6"/>
    </row>
    <row r="47" spans="1:12" ht="12.75">
      <c r="A47" s="90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6"/>
    </row>
    <row r="48" spans="1:12" ht="12.75">
      <c r="A48" s="90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6"/>
    </row>
    <row r="49" spans="1:12" ht="12.75">
      <c r="A49" s="90"/>
      <c r="B49" s="87"/>
      <c r="C49" s="87"/>
      <c r="D49" s="87"/>
      <c r="E49" s="102"/>
      <c r="F49" s="102"/>
      <c r="G49" s="44" t="s">
        <v>149</v>
      </c>
      <c r="H49" s="102"/>
      <c r="I49" s="102"/>
      <c r="J49" s="102"/>
      <c r="K49" s="121"/>
      <c r="L49" s="6"/>
    </row>
    <row r="50" spans="1:12" ht="12.75">
      <c r="A50" s="90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6"/>
    </row>
    <row r="51" spans="1:12" ht="12.75">
      <c r="A51" s="92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9"/>
    </row>
    <row r="52" spans="1:12" ht="12.75">
      <c r="A52" s="90" t="s">
        <v>273</v>
      </c>
      <c r="B52" s="87" t="str">
        <f>'Item 80, pg 19'!B55</f>
        <v>Irmgard R Wilcox</v>
      </c>
      <c r="C52" s="87"/>
      <c r="D52" s="87"/>
      <c r="E52" s="87"/>
      <c r="F52" s="87"/>
      <c r="G52" s="87"/>
      <c r="H52" s="87"/>
      <c r="I52" s="87"/>
      <c r="J52" s="87"/>
      <c r="K52" s="87"/>
      <c r="L52" s="6"/>
    </row>
    <row r="53" spans="1:12" ht="12.75">
      <c r="A53" s="90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6"/>
    </row>
    <row r="54" spans="1:12" ht="12.75">
      <c r="A54" s="92" t="s">
        <v>272</v>
      </c>
      <c r="B54" s="103">
        <f>'Item 80, pg 19'!B57</f>
        <v>39976</v>
      </c>
      <c r="C54" s="86"/>
      <c r="D54" s="86"/>
      <c r="E54" s="86"/>
      <c r="F54" s="86"/>
      <c r="G54" s="86"/>
      <c r="H54" s="86"/>
      <c r="I54" s="86"/>
      <c r="J54" s="86" t="s">
        <v>168</v>
      </c>
      <c r="K54" s="103"/>
      <c r="L54" s="123">
        <f>'Item 80, pg 19'!J57</f>
        <v>40026</v>
      </c>
    </row>
    <row r="55" spans="1:12" ht="12.75">
      <c r="A55" s="183" t="s">
        <v>264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3"/>
    </row>
    <row r="56" spans="1:12" ht="12.75">
      <c r="A56" s="90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6"/>
    </row>
    <row r="57" spans="1:12" ht="12.75">
      <c r="A57" s="90" t="s">
        <v>271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6"/>
    </row>
    <row r="58" spans="1:12" ht="12.75">
      <c r="A58" s="92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9"/>
    </row>
  </sheetData>
  <sheetProtection/>
  <mergeCells count="2">
    <mergeCell ref="A6:K6"/>
    <mergeCell ref="A55:K55"/>
  </mergeCells>
  <printOptions/>
  <pageMargins left="0.75" right="0.75" top="1" bottom="1" header="0.5" footer="0.5"/>
  <pageSetup horizontalDpi="300" verticalDpi="3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33">
      <selection activeCell="E25" sqref="E25"/>
    </sheetView>
  </sheetViews>
  <sheetFormatPr defaultColWidth="9.140625" defaultRowHeight="12.75"/>
  <cols>
    <col min="1" max="1" width="11.28125" style="0" customWidth="1"/>
    <col min="2" max="2" width="16.28125" style="0" customWidth="1"/>
    <col min="4" max="4" width="8.00390625" style="0" customWidth="1"/>
    <col min="6" max="6" width="2.00390625" style="0" customWidth="1"/>
    <col min="7" max="7" width="11.57421875" style="0" customWidth="1"/>
    <col min="8" max="8" width="8.00390625" style="0" customWidth="1"/>
    <col min="10" max="10" width="7.7109375" style="0" customWidth="1"/>
    <col min="11" max="11" width="9.421875" style="0" customWidth="1"/>
    <col min="12" max="12" width="13.7109375" style="0" customWidth="1"/>
  </cols>
  <sheetData>
    <row r="1" spans="1:12" ht="12.75">
      <c r="A1" s="1" t="s">
        <v>267</v>
      </c>
      <c r="B1" s="38">
        <v>13</v>
      </c>
      <c r="C1" s="2"/>
      <c r="D1" s="2"/>
      <c r="E1" s="2"/>
      <c r="F1" s="2"/>
      <c r="G1" s="2"/>
      <c r="H1" s="31"/>
      <c r="I1" s="124" t="s">
        <v>121</v>
      </c>
      <c r="J1" s="2" t="s">
        <v>210</v>
      </c>
      <c r="K1" s="31"/>
      <c r="L1" s="37" t="s">
        <v>243</v>
      </c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 t="s">
        <v>269</v>
      </c>
      <c r="B3" s="5"/>
      <c r="C3" s="5" t="str">
        <f>'Item 100, pg 21'!C4</f>
        <v>Mason County Garbage Co., Inc  G-88</v>
      </c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7" t="s">
        <v>270</v>
      </c>
      <c r="B4" s="8"/>
      <c r="C4" s="8" t="str">
        <f>'Item 100, pg 21'!C5</f>
        <v>Mason County Garbage, Inc </v>
      </c>
      <c r="D4" s="8"/>
      <c r="E4" s="8"/>
      <c r="F4" s="8"/>
      <c r="G4" s="8"/>
      <c r="H4" s="8"/>
      <c r="I4" s="8"/>
      <c r="J4" s="8"/>
      <c r="K4" s="8"/>
      <c r="L4" s="9"/>
    </row>
    <row r="5" spans="1:12" ht="12.75">
      <c r="A5" s="192" t="s">
        <v>70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6"/>
    </row>
    <row r="6" spans="1:12" ht="12.75">
      <c r="A6" s="51" t="s">
        <v>71</v>
      </c>
      <c r="B6" s="24"/>
      <c r="C6" s="24"/>
      <c r="D6" s="24"/>
      <c r="E6" s="24"/>
      <c r="F6" s="24"/>
      <c r="G6" s="24"/>
      <c r="H6" s="24"/>
      <c r="I6" s="24"/>
      <c r="J6" s="24"/>
      <c r="K6" s="5"/>
      <c r="L6" s="6"/>
    </row>
    <row r="7" spans="1:12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2.75">
      <c r="A8" s="35" t="s">
        <v>259</v>
      </c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63" t="s">
        <v>72</v>
      </c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63" t="s">
        <v>73</v>
      </c>
      <c r="B10" s="13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10" t="s">
        <v>74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64" t="s">
        <v>75</v>
      </c>
      <c r="B12" s="21"/>
      <c r="C12" s="12"/>
      <c r="D12" s="5"/>
      <c r="E12" s="21"/>
      <c r="F12" s="21"/>
      <c r="G12" s="12"/>
      <c r="H12" s="5"/>
      <c r="I12" s="21"/>
      <c r="J12" s="12"/>
      <c r="K12" s="5"/>
      <c r="L12" s="6"/>
    </row>
    <row r="13" spans="1:12" ht="12.75">
      <c r="A13" s="64" t="s">
        <v>184</v>
      </c>
      <c r="B13" s="21"/>
      <c r="C13" s="12"/>
      <c r="D13" s="5"/>
      <c r="E13" s="21"/>
      <c r="F13" s="21"/>
      <c r="G13" s="12"/>
      <c r="H13" s="5"/>
      <c r="I13" s="21"/>
      <c r="J13" s="12"/>
      <c r="K13" s="5"/>
      <c r="L13" s="6"/>
    </row>
    <row r="14" spans="1:12" ht="12.75">
      <c r="A14" s="64" t="s">
        <v>84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35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 t="s">
        <v>76</v>
      </c>
      <c r="B16" s="5"/>
      <c r="C16" s="5"/>
      <c r="D16" s="5"/>
      <c r="E16" s="85" t="s">
        <v>242</v>
      </c>
      <c r="F16" s="85"/>
      <c r="G16" s="85"/>
      <c r="H16" s="5"/>
      <c r="I16" s="5"/>
      <c r="J16" s="5"/>
      <c r="K16" s="5"/>
      <c r="L16" s="6"/>
    </row>
    <row r="17" spans="1:12" ht="12.75">
      <c r="A17" s="25"/>
      <c r="B17" s="24"/>
      <c r="C17" s="24"/>
      <c r="D17" s="24"/>
      <c r="E17" s="24"/>
      <c r="F17" s="24"/>
      <c r="G17" s="24"/>
      <c r="H17" s="24"/>
      <c r="I17" s="24"/>
      <c r="J17" s="24"/>
      <c r="K17" s="48"/>
      <c r="L17" s="9"/>
    </row>
    <row r="18" spans="1:12" ht="12.75">
      <c r="A18" s="65" t="s">
        <v>77</v>
      </c>
      <c r="B18" s="65" t="s">
        <v>80</v>
      </c>
      <c r="C18" s="65" t="s">
        <v>81</v>
      </c>
      <c r="D18" s="65" t="s">
        <v>82</v>
      </c>
      <c r="E18" s="65" t="s">
        <v>132</v>
      </c>
      <c r="F18" s="16"/>
      <c r="G18" s="96" t="s">
        <v>77</v>
      </c>
      <c r="H18" s="96" t="s">
        <v>80</v>
      </c>
      <c r="I18" s="96" t="s">
        <v>81</v>
      </c>
      <c r="J18" s="96" t="s">
        <v>82</v>
      </c>
      <c r="K18" s="96" t="s">
        <v>82</v>
      </c>
      <c r="L18" s="109" t="s">
        <v>83</v>
      </c>
    </row>
    <row r="19" spans="1:12" ht="12.75">
      <c r="A19" s="66" t="s">
        <v>78</v>
      </c>
      <c r="B19" s="66" t="s">
        <v>265</v>
      </c>
      <c r="C19" s="66" t="s">
        <v>69</v>
      </c>
      <c r="D19" s="66" t="s">
        <v>69</v>
      </c>
      <c r="E19" s="65" t="s">
        <v>82</v>
      </c>
      <c r="F19" s="16"/>
      <c r="G19" s="97" t="s">
        <v>78</v>
      </c>
      <c r="H19" s="97" t="s">
        <v>265</v>
      </c>
      <c r="I19" s="97" t="s">
        <v>69</v>
      </c>
      <c r="J19" s="97" t="s">
        <v>69</v>
      </c>
      <c r="K19" s="97" t="s">
        <v>69</v>
      </c>
      <c r="L19" s="108" t="s">
        <v>69</v>
      </c>
    </row>
    <row r="20" spans="1:12" ht="12.75">
      <c r="A20" s="67" t="s">
        <v>79</v>
      </c>
      <c r="B20" s="67" t="s">
        <v>69</v>
      </c>
      <c r="C20" s="67" t="s">
        <v>46</v>
      </c>
      <c r="D20" s="67" t="s">
        <v>46</v>
      </c>
      <c r="E20" s="67" t="s">
        <v>46</v>
      </c>
      <c r="F20" s="16"/>
      <c r="G20" s="98" t="s">
        <v>79</v>
      </c>
      <c r="H20" s="98" t="s">
        <v>69</v>
      </c>
      <c r="I20" s="98" t="s">
        <v>46</v>
      </c>
      <c r="J20" s="98" t="s">
        <v>46</v>
      </c>
      <c r="K20" s="98" t="s">
        <v>46</v>
      </c>
      <c r="L20" s="104" t="s">
        <v>46</v>
      </c>
    </row>
    <row r="21" spans="1:12" ht="12.75">
      <c r="A21" s="18">
        <v>1</v>
      </c>
      <c r="B21" s="18" t="s">
        <v>186</v>
      </c>
      <c r="C21" s="78">
        <v>13.1</v>
      </c>
      <c r="D21" s="131" t="s">
        <v>136</v>
      </c>
      <c r="E21" s="78">
        <f>C21+8.56</f>
        <v>21.66</v>
      </c>
      <c r="F21" s="5"/>
      <c r="G21" s="99" t="s">
        <v>204</v>
      </c>
      <c r="H21" s="99"/>
      <c r="I21" s="99"/>
      <c r="J21" s="118"/>
      <c r="K21" s="99"/>
      <c r="L21" s="119"/>
    </row>
    <row r="22" spans="1:12" ht="12.75">
      <c r="A22" s="18">
        <v>2</v>
      </c>
      <c r="B22" s="18" t="s">
        <v>186</v>
      </c>
      <c r="C22" s="78">
        <v>19.4</v>
      </c>
      <c r="D22" s="131" t="s">
        <v>136</v>
      </c>
      <c r="E22" s="78">
        <f aca="true" t="shared" si="0" ref="E22:E31">C22+8.56</f>
        <v>27.96</v>
      </c>
      <c r="F22" s="5"/>
      <c r="G22" s="81" t="s">
        <v>205</v>
      </c>
      <c r="H22" s="99" t="s">
        <v>186</v>
      </c>
      <c r="I22" s="116">
        <v>15.01</v>
      </c>
      <c r="J22" s="18" t="s">
        <v>133</v>
      </c>
      <c r="K22" s="101">
        <f>I22+8.56</f>
        <v>23.57</v>
      </c>
      <c r="L22" s="119"/>
    </row>
    <row r="23" spans="1:12" ht="12.75">
      <c r="A23" s="18">
        <v>3</v>
      </c>
      <c r="B23" s="18" t="s">
        <v>186</v>
      </c>
      <c r="C23" s="78">
        <v>25.65</v>
      </c>
      <c r="D23" s="131" t="s">
        <v>136</v>
      </c>
      <c r="E23" s="78">
        <f t="shared" si="0"/>
        <v>34.21</v>
      </c>
      <c r="F23" s="5"/>
      <c r="G23" s="81" t="s">
        <v>206</v>
      </c>
      <c r="H23" s="99" t="s">
        <v>186</v>
      </c>
      <c r="I23" s="116">
        <v>18.84</v>
      </c>
      <c r="J23" s="18" t="s">
        <v>133</v>
      </c>
      <c r="K23" s="101">
        <f aca="true" t="shared" si="1" ref="K23:K33">I23+8.56</f>
        <v>27.4</v>
      </c>
      <c r="L23" s="120"/>
    </row>
    <row r="24" spans="1:12" ht="12.75">
      <c r="A24" s="18">
        <v>4</v>
      </c>
      <c r="B24" s="18" t="s">
        <v>186</v>
      </c>
      <c r="C24" s="78">
        <v>32.7</v>
      </c>
      <c r="D24" s="131" t="s">
        <v>136</v>
      </c>
      <c r="E24" s="78">
        <f t="shared" si="0"/>
        <v>41.260000000000005</v>
      </c>
      <c r="F24" s="5"/>
      <c r="G24" s="81" t="s">
        <v>207</v>
      </c>
      <c r="H24" s="99" t="s">
        <v>186</v>
      </c>
      <c r="I24" s="101">
        <v>22.65</v>
      </c>
      <c r="J24" s="18" t="s">
        <v>133</v>
      </c>
      <c r="K24" s="101">
        <f t="shared" si="1"/>
        <v>31.21</v>
      </c>
      <c r="L24" s="119"/>
    </row>
    <row r="25" spans="1:12" ht="12.75">
      <c r="A25" s="18">
        <v>5</v>
      </c>
      <c r="B25" s="18" t="s">
        <v>186</v>
      </c>
      <c r="C25" s="78">
        <v>38.8</v>
      </c>
      <c r="D25" s="131" t="s">
        <v>136</v>
      </c>
      <c r="E25" s="78">
        <f t="shared" si="0"/>
        <v>47.36</v>
      </c>
      <c r="F25" s="5"/>
      <c r="G25" s="81" t="s">
        <v>208</v>
      </c>
      <c r="H25" s="99" t="s">
        <v>186</v>
      </c>
      <c r="I25" s="101">
        <v>28.37</v>
      </c>
      <c r="J25" s="18" t="s">
        <v>133</v>
      </c>
      <c r="K25" s="101">
        <f t="shared" si="1"/>
        <v>36.93</v>
      </c>
      <c r="L25" s="119"/>
    </row>
    <row r="26" spans="1:12" ht="12.75">
      <c r="A26" s="18">
        <v>6</v>
      </c>
      <c r="B26" s="18" t="s">
        <v>186</v>
      </c>
      <c r="C26" s="78">
        <v>44.65</v>
      </c>
      <c r="D26" s="131" t="s">
        <v>136</v>
      </c>
      <c r="E26" s="78">
        <f t="shared" si="0"/>
        <v>53.21</v>
      </c>
      <c r="F26" s="5"/>
      <c r="G26" s="81" t="s">
        <v>205</v>
      </c>
      <c r="H26" s="99" t="s">
        <v>187</v>
      </c>
      <c r="I26" s="101">
        <v>9.15</v>
      </c>
      <c r="J26" s="18" t="s">
        <v>133</v>
      </c>
      <c r="K26" s="101">
        <f t="shared" si="1"/>
        <v>17.71</v>
      </c>
      <c r="L26" s="119"/>
    </row>
    <row r="27" spans="1:12" ht="12.75">
      <c r="A27" s="105" t="s">
        <v>236</v>
      </c>
      <c r="B27" s="18" t="s">
        <v>186</v>
      </c>
      <c r="C27" s="78">
        <v>17.2</v>
      </c>
      <c r="D27" s="131" t="s">
        <v>136</v>
      </c>
      <c r="E27" s="78">
        <f t="shared" si="0"/>
        <v>25.759999999999998</v>
      </c>
      <c r="F27" s="5"/>
      <c r="G27" s="81" t="s">
        <v>206</v>
      </c>
      <c r="H27" s="99" t="s">
        <v>187</v>
      </c>
      <c r="I27" s="101">
        <v>12.07</v>
      </c>
      <c r="J27" s="18" t="s">
        <v>133</v>
      </c>
      <c r="K27" s="101">
        <f t="shared" si="1"/>
        <v>20.630000000000003</v>
      </c>
      <c r="L27" s="119"/>
    </row>
    <row r="28" spans="1:12" ht="12.75">
      <c r="A28" s="18">
        <v>1</v>
      </c>
      <c r="B28" s="18" t="s">
        <v>187</v>
      </c>
      <c r="C28" s="78">
        <v>7.65</v>
      </c>
      <c r="D28" s="131" t="s">
        <v>136</v>
      </c>
      <c r="E28" s="78">
        <f t="shared" si="0"/>
        <v>16.21</v>
      </c>
      <c r="F28" s="5"/>
      <c r="G28" s="81" t="s">
        <v>207</v>
      </c>
      <c r="H28" s="99" t="s">
        <v>187</v>
      </c>
      <c r="I28" s="101">
        <v>14.42</v>
      </c>
      <c r="J28" s="18" t="s">
        <v>133</v>
      </c>
      <c r="K28" s="101">
        <f t="shared" si="1"/>
        <v>22.98</v>
      </c>
      <c r="L28" s="119"/>
    </row>
    <row r="29" spans="1:12" ht="12.75">
      <c r="A29" s="18">
        <v>2</v>
      </c>
      <c r="B29" s="18" t="s">
        <v>187</v>
      </c>
      <c r="C29" s="78">
        <v>12.25</v>
      </c>
      <c r="D29" s="131" t="s">
        <v>136</v>
      </c>
      <c r="E29" s="78">
        <f t="shared" si="0"/>
        <v>20.810000000000002</v>
      </c>
      <c r="F29" s="5"/>
      <c r="G29" s="81" t="s">
        <v>208</v>
      </c>
      <c r="H29" s="99" t="s">
        <v>187</v>
      </c>
      <c r="I29" s="101">
        <v>17.84</v>
      </c>
      <c r="J29" s="18" t="s">
        <v>133</v>
      </c>
      <c r="K29" s="101">
        <f t="shared" si="1"/>
        <v>26.4</v>
      </c>
      <c r="L29" s="119"/>
    </row>
    <row r="30" spans="1:12" ht="12.75">
      <c r="A30" s="18">
        <v>1</v>
      </c>
      <c r="B30" s="18" t="s">
        <v>188</v>
      </c>
      <c r="C30" s="78">
        <v>4.3</v>
      </c>
      <c r="D30" s="131" t="s">
        <v>136</v>
      </c>
      <c r="E30" s="78">
        <f t="shared" si="0"/>
        <v>12.86</v>
      </c>
      <c r="F30" s="5"/>
      <c r="G30" s="81" t="s">
        <v>205</v>
      </c>
      <c r="H30" s="99" t="s">
        <v>188</v>
      </c>
      <c r="I30" s="117">
        <v>5.58</v>
      </c>
      <c r="J30" s="18" t="s">
        <v>133</v>
      </c>
      <c r="K30" s="101">
        <f t="shared" si="1"/>
        <v>14.14</v>
      </c>
      <c r="L30" s="76"/>
    </row>
    <row r="31" spans="1:12" ht="12.75">
      <c r="A31" s="79" t="s">
        <v>237</v>
      </c>
      <c r="B31" s="81" t="s">
        <v>186</v>
      </c>
      <c r="C31" s="80">
        <v>11.35</v>
      </c>
      <c r="D31" s="131" t="s">
        <v>136</v>
      </c>
      <c r="E31" s="78">
        <f t="shared" si="0"/>
        <v>19.91</v>
      </c>
      <c r="F31" s="24"/>
      <c r="G31" s="81" t="s">
        <v>206</v>
      </c>
      <c r="H31" s="99" t="s">
        <v>188</v>
      </c>
      <c r="I31" s="101">
        <v>6.97</v>
      </c>
      <c r="J31" s="18" t="s">
        <v>133</v>
      </c>
      <c r="K31" s="101">
        <f t="shared" si="1"/>
        <v>15.530000000000001</v>
      </c>
      <c r="L31" s="119"/>
    </row>
    <row r="32" spans="1:12" ht="12.75">
      <c r="A32" s="105" t="s">
        <v>238</v>
      </c>
      <c r="B32" s="18" t="s">
        <v>239</v>
      </c>
      <c r="C32" s="18"/>
      <c r="D32" s="18" t="s">
        <v>137</v>
      </c>
      <c r="E32" s="78"/>
      <c r="F32" s="5"/>
      <c r="G32" s="81" t="s">
        <v>207</v>
      </c>
      <c r="H32" s="99" t="s">
        <v>188</v>
      </c>
      <c r="I32" s="101">
        <v>8.23</v>
      </c>
      <c r="J32" s="18" t="s">
        <v>133</v>
      </c>
      <c r="K32" s="101">
        <f t="shared" si="1"/>
        <v>16.79</v>
      </c>
      <c r="L32" s="119"/>
    </row>
    <row r="33" spans="1:12" ht="12.75">
      <c r="A33" s="68"/>
      <c r="B33" s="18"/>
      <c r="C33" s="18"/>
      <c r="D33" s="18"/>
      <c r="E33" s="18"/>
      <c r="F33" s="5"/>
      <c r="G33" s="81" t="s">
        <v>208</v>
      </c>
      <c r="H33" s="99" t="s">
        <v>188</v>
      </c>
      <c r="I33" s="101">
        <v>10.01</v>
      </c>
      <c r="J33" s="18" t="s">
        <v>133</v>
      </c>
      <c r="K33" s="101">
        <f t="shared" si="1"/>
        <v>18.57</v>
      </c>
      <c r="L33" s="119"/>
    </row>
    <row r="34" spans="1:12" ht="12.75">
      <c r="A34" s="73"/>
      <c r="B34" s="73"/>
      <c r="C34" s="73"/>
      <c r="D34" s="73"/>
      <c r="E34" s="73"/>
      <c r="F34" s="5"/>
      <c r="G34" s="73"/>
      <c r="H34" s="73"/>
      <c r="I34" s="73"/>
      <c r="J34" s="73"/>
      <c r="K34" s="73"/>
      <c r="L34" s="73"/>
    </row>
    <row r="35" spans="1:12" ht="12.75">
      <c r="A35" s="125" t="s">
        <v>258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1:12" ht="12.75">
      <c r="A36" s="4"/>
      <c r="B36" s="5"/>
      <c r="C36" s="69" t="s">
        <v>85</v>
      </c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 t="s">
        <v>135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10" t="s">
        <v>185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 t="s">
        <v>252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90" t="s">
        <v>164</v>
      </c>
      <c r="B43" s="87"/>
      <c r="C43" s="87"/>
      <c r="D43" s="24"/>
      <c r="E43" s="24"/>
      <c r="F43" s="24"/>
      <c r="G43" s="24"/>
      <c r="H43" s="24"/>
      <c r="I43" s="87"/>
      <c r="J43" s="87"/>
      <c r="K43" s="87"/>
      <c r="L43" s="6"/>
    </row>
    <row r="44" spans="1:12" ht="12.75">
      <c r="A44" s="90" t="s">
        <v>165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5"/>
      <c r="G49" s="87" t="s">
        <v>134</v>
      </c>
      <c r="H49" s="102"/>
      <c r="I49" s="102"/>
      <c r="J49" s="102"/>
      <c r="K49" s="121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9"/>
    </row>
    <row r="52" spans="1:12" ht="12.75">
      <c r="A52" s="4" t="s">
        <v>273</v>
      </c>
      <c r="B52" s="5" t="str">
        <f>'Item 100, pg 21'!B52</f>
        <v>Irmgard R Wilcox</v>
      </c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7" t="s">
        <v>272</v>
      </c>
      <c r="B54" s="83">
        <f>'Item 100, pg 21'!B54</f>
        <v>39976</v>
      </c>
      <c r="C54" s="8"/>
      <c r="D54" s="8"/>
      <c r="E54" s="8"/>
      <c r="F54" s="8"/>
      <c r="G54" s="8"/>
      <c r="H54" s="8"/>
      <c r="I54" s="8"/>
      <c r="J54" s="8" t="s">
        <v>211</v>
      </c>
      <c r="K54" s="83"/>
      <c r="L54" s="122">
        <f>'Item 100, pg 21'!L54</f>
        <v>40026</v>
      </c>
    </row>
    <row r="55" spans="1:12" ht="12.75">
      <c r="A55" s="179" t="s">
        <v>264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4" t="s">
        <v>271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</row>
    <row r="58" spans="1:12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9"/>
    </row>
  </sheetData>
  <sheetProtection/>
  <mergeCells count="2">
    <mergeCell ref="A55:K55"/>
    <mergeCell ref="A5:K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30">
      <selection activeCell="A1" sqref="A1"/>
    </sheetView>
  </sheetViews>
  <sheetFormatPr defaultColWidth="9.140625" defaultRowHeight="12.75"/>
  <cols>
    <col min="1" max="1" width="9.7109375" style="0" customWidth="1"/>
    <col min="2" max="2" width="18.421875" style="0" customWidth="1"/>
    <col min="10" max="10" width="13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267</v>
      </c>
      <c r="B2" s="58">
        <v>13</v>
      </c>
      <c r="C2" s="5"/>
      <c r="D2" s="5"/>
      <c r="E2" s="5"/>
      <c r="F2" s="5"/>
      <c r="G2" s="58" t="s">
        <v>203</v>
      </c>
      <c r="H2" s="178" t="s">
        <v>268</v>
      </c>
      <c r="I2" s="178"/>
      <c r="J2" s="33">
        <v>22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269</v>
      </c>
      <c r="B4" s="5"/>
      <c r="C4" s="85" t="str">
        <f>'Item 100, pg 21'!C4</f>
        <v>Mason County Garbage Co., Inc  G-88</v>
      </c>
      <c r="D4" s="85"/>
      <c r="E4" s="85"/>
      <c r="F4" s="85"/>
      <c r="G4" s="5"/>
      <c r="H4" s="5"/>
      <c r="I4" s="5"/>
      <c r="J4" s="6"/>
    </row>
    <row r="5" spans="1:10" ht="12.75">
      <c r="A5" s="7" t="s">
        <v>270</v>
      </c>
      <c r="B5" s="8"/>
      <c r="C5" s="8" t="str">
        <f>'Item 100, pg 21'!C5</f>
        <v>Mason County Garbage, Inc 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92" t="s">
        <v>86</v>
      </c>
      <c r="B7" s="182"/>
      <c r="C7" s="182"/>
      <c r="D7" s="182"/>
      <c r="E7" s="182"/>
      <c r="F7" s="182"/>
      <c r="G7" s="182"/>
      <c r="H7" s="182"/>
      <c r="I7" s="182"/>
      <c r="J7" s="19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87</v>
      </c>
      <c r="B9" s="28" t="s">
        <v>260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8" t="s">
        <v>261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 t="s">
        <v>88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89</v>
      </c>
      <c r="B13" s="27" t="s">
        <v>90</v>
      </c>
      <c r="C13" s="12"/>
      <c r="D13" s="5"/>
      <c r="E13" s="21"/>
      <c r="F13" s="12"/>
      <c r="G13" s="5"/>
      <c r="H13" s="21"/>
      <c r="I13" s="12"/>
      <c r="J13" s="6"/>
    </row>
    <row r="14" spans="1:10" ht="12.75">
      <c r="A14" s="4"/>
      <c r="B14" s="27" t="s">
        <v>91</v>
      </c>
      <c r="C14" s="12"/>
      <c r="D14" s="5"/>
      <c r="E14" s="21"/>
      <c r="F14" s="12"/>
      <c r="G14" s="5"/>
      <c r="H14" s="21"/>
      <c r="I14" s="12"/>
      <c r="J14" s="6"/>
    </row>
    <row r="15" spans="1:10" ht="12.75">
      <c r="A15" s="4"/>
      <c r="B15" s="26" t="s">
        <v>152</v>
      </c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26" t="s">
        <v>151</v>
      </c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26"/>
      <c r="C17" s="5"/>
      <c r="D17" s="5"/>
      <c r="E17" s="5"/>
      <c r="F17" s="5"/>
      <c r="G17" s="5"/>
      <c r="H17" s="5"/>
      <c r="I17" s="5"/>
      <c r="J17" s="6"/>
    </row>
    <row r="18" spans="1:10" ht="12.75">
      <c r="A18" s="51" t="s">
        <v>92</v>
      </c>
      <c r="B18" s="71" t="s">
        <v>93</v>
      </c>
      <c r="C18" s="24"/>
      <c r="D18" s="24"/>
      <c r="E18" s="24"/>
      <c r="F18" s="24"/>
      <c r="G18" s="24"/>
      <c r="H18" s="24"/>
      <c r="I18" s="24"/>
      <c r="J18" s="34"/>
    </row>
    <row r="19" spans="1:10" ht="12.75">
      <c r="A19" s="4"/>
      <c r="B19" s="26" t="s">
        <v>94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6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5" t="s">
        <v>76</v>
      </c>
      <c r="C21" s="5"/>
      <c r="D21" s="5"/>
      <c r="E21" s="5"/>
      <c r="F21" s="85" t="s">
        <v>171</v>
      </c>
      <c r="G21" s="85"/>
      <c r="H21" s="5"/>
      <c r="I21" s="5"/>
      <c r="J21" s="6"/>
    </row>
    <row r="22" spans="1:10" ht="12.75">
      <c r="A22" s="4"/>
      <c r="B22" s="26"/>
      <c r="C22" s="5"/>
      <c r="D22" s="5"/>
      <c r="E22" s="5"/>
      <c r="F22" s="5"/>
      <c r="G22" s="5"/>
      <c r="H22" s="5"/>
      <c r="I22" s="5"/>
      <c r="J22" s="6"/>
    </row>
    <row r="23" spans="1:10" ht="12.75">
      <c r="A23" s="4"/>
      <c r="B23" s="26"/>
      <c r="C23" s="1"/>
      <c r="D23" s="3"/>
      <c r="E23" s="205" t="s">
        <v>95</v>
      </c>
      <c r="F23" s="206"/>
      <c r="G23" s="5"/>
      <c r="H23" s="5"/>
      <c r="I23" s="5"/>
      <c r="J23" s="6"/>
    </row>
    <row r="24" spans="1:10" ht="12.75">
      <c r="A24" s="4"/>
      <c r="B24" s="26"/>
      <c r="C24" s="207" t="s">
        <v>32</v>
      </c>
      <c r="D24" s="208"/>
      <c r="E24" s="207" t="s">
        <v>96</v>
      </c>
      <c r="F24" s="208"/>
      <c r="G24" s="5"/>
      <c r="H24" s="5"/>
      <c r="I24" s="5"/>
      <c r="J24" s="6"/>
    </row>
    <row r="25" spans="1:10" ht="12.75">
      <c r="A25" s="4"/>
      <c r="B25" s="26"/>
      <c r="C25" s="36" t="s">
        <v>97</v>
      </c>
      <c r="D25" s="17"/>
      <c r="E25" s="106">
        <v>4.02</v>
      </c>
      <c r="F25" s="17"/>
      <c r="G25" s="5"/>
      <c r="H25" s="5"/>
      <c r="I25" s="5"/>
      <c r="J25" s="6"/>
    </row>
    <row r="26" spans="1:10" ht="12.75">
      <c r="A26" s="4"/>
      <c r="B26" s="5"/>
      <c r="C26" s="36" t="s">
        <v>98</v>
      </c>
      <c r="D26" s="17"/>
      <c r="E26" s="107">
        <v>4.02</v>
      </c>
      <c r="F26" s="17"/>
      <c r="G26" s="5"/>
      <c r="H26" s="5"/>
      <c r="I26" s="5"/>
      <c r="J26" s="6"/>
    </row>
    <row r="27" spans="1:10" ht="12.75">
      <c r="A27" s="4"/>
      <c r="B27" s="5"/>
      <c r="C27" s="36" t="s">
        <v>99</v>
      </c>
      <c r="D27" s="17"/>
      <c r="E27" s="36" t="s">
        <v>27</v>
      </c>
      <c r="F27" s="17"/>
      <c r="G27" s="5"/>
      <c r="H27" s="5"/>
      <c r="I27" s="5"/>
      <c r="J27" s="6"/>
    </row>
    <row r="28" spans="1:10" ht="12.75">
      <c r="A28" s="4"/>
      <c r="B28" s="5"/>
      <c r="C28" s="72" t="s">
        <v>212</v>
      </c>
      <c r="D28" s="17"/>
      <c r="E28" s="107">
        <v>4.02</v>
      </c>
      <c r="F28" s="17"/>
      <c r="G28" s="5"/>
      <c r="H28" s="5"/>
      <c r="I28" s="5"/>
      <c r="J28" s="6"/>
    </row>
    <row r="29" spans="1:10" ht="12.75">
      <c r="A29" s="4"/>
      <c r="B29" s="5"/>
      <c r="C29" s="72" t="s">
        <v>213</v>
      </c>
      <c r="D29" s="17"/>
      <c r="E29" s="107">
        <v>4.02</v>
      </c>
      <c r="F29" s="17"/>
      <c r="G29" s="5"/>
      <c r="H29" s="5"/>
      <c r="I29" s="5"/>
      <c r="J29" s="6"/>
    </row>
    <row r="30" spans="1:10" ht="12.75">
      <c r="A30" s="4"/>
      <c r="B30" s="5"/>
      <c r="C30" s="72" t="s">
        <v>214</v>
      </c>
      <c r="D30" s="17"/>
      <c r="E30" s="107">
        <v>4.02</v>
      </c>
      <c r="F30" s="17"/>
      <c r="G30" s="5"/>
      <c r="H30" s="5"/>
      <c r="I30" s="5"/>
      <c r="J30" s="6"/>
    </row>
    <row r="31" spans="1:10" ht="12.75">
      <c r="A31" s="4"/>
      <c r="B31" s="5"/>
      <c r="C31" s="72" t="s">
        <v>215</v>
      </c>
      <c r="D31" s="17"/>
      <c r="E31" s="107">
        <v>4.02</v>
      </c>
      <c r="F31" s="17"/>
      <c r="G31" s="5"/>
      <c r="H31" s="5"/>
      <c r="I31" s="5"/>
      <c r="J31" s="6"/>
    </row>
    <row r="32" spans="1:10" ht="12.75">
      <c r="A32" s="25"/>
      <c r="B32" s="5"/>
      <c r="C32" s="72" t="s">
        <v>100</v>
      </c>
      <c r="D32" s="17"/>
      <c r="E32" s="107">
        <v>4.02</v>
      </c>
      <c r="F32" s="17"/>
      <c r="G32" s="5"/>
      <c r="H32" s="5"/>
      <c r="I32" s="5"/>
      <c r="J32" s="34"/>
    </row>
    <row r="33" spans="1:10" ht="12.75">
      <c r="A33" s="4"/>
      <c r="B33" s="5"/>
      <c r="C33" s="72" t="s">
        <v>41</v>
      </c>
      <c r="D33" s="17"/>
      <c r="E33" s="36" t="s">
        <v>27</v>
      </c>
      <c r="F33" s="17"/>
      <c r="G33" s="5"/>
      <c r="H33" s="5"/>
      <c r="I33" s="5"/>
      <c r="J33" s="6"/>
    </row>
    <row r="34" spans="1:10" ht="12.75">
      <c r="A34" s="39"/>
      <c r="B34" s="24"/>
      <c r="C34" s="24"/>
      <c r="D34" s="24"/>
      <c r="E34" s="24"/>
      <c r="F34" s="24"/>
      <c r="G34" s="24"/>
      <c r="H34" s="24"/>
      <c r="I34" s="24"/>
      <c r="J34" s="6"/>
    </row>
    <row r="35" spans="1:10" ht="12.75">
      <c r="A35" s="4" t="s">
        <v>101</v>
      </c>
      <c r="B35" s="26" t="s">
        <v>102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71" t="s">
        <v>159</v>
      </c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26" t="s">
        <v>160</v>
      </c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26" t="s">
        <v>153</v>
      </c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 t="s">
        <v>216</v>
      </c>
      <c r="B40" s="27" t="s">
        <v>217</v>
      </c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27" t="s">
        <v>102</v>
      </c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13" t="s">
        <v>154</v>
      </c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13" t="s">
        <v>155</v>
      </c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13" t="s">
        <v>156</v>
      </c>
      <c r="C44" s="5"/>
      <c r="D44" s="24"/>
      <c r="E44" s="24"/>
      <c r="F44" s="24"/>
      <c r="G44" s="24"/>
      <c r="H44" s="5"/>
      <c r="I44" s="5"/>
      <c r="J44" s="6"/>
    </row>
    <row r="45" spans="1:10" ht="12.75">
      <c r="A45" s="4"/>
      <c r="B45" s="13" t="s">
        <v>157</v>
      </c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13" t="s">
        <v>220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13" t="s">
        <v>218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13" t="s">
        <v>219</v>
      </c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 t="s">
        <v>158</v>
      </c>
      <c r="B50" s="13" t="s">
        <v>163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13" t="s">
        <v>161</v>
      </c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4" t="s">
        <v>273</v>
      </c>
      <c r="B53" s="5" t="str">
        <f>'Item 100, pg 21'!B52</f>
        <v>Irmgard R Wilcox</v>
      </c>
      <c r="C53" s="5"/>
      <c r="D53" s="5"/>
      <c r="E53" s="5"/>
      <c r="F53" s="5"/>
      <c r="G53" s="5"/>
      <c r="H53" s="5"/>
      <c r="I53" s="5"/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 t="s">
        <v>272</v>
      </c>
      <c r="B55" s="83">
        <f>'Item 100, pg 21'!B54</f>
        <v>39976</v>
      </c>
      <c r="C55" s="8"/>
      <c r="D55" s="8"/>
      <c r="E55" s="8"/>
      <c r="F55" s="8"/>
      <c r="G55" s="8"/>
      <c r="H55" s="8" t="s">
        <v>232</v>
      </c>
      <c r="I55" s="8"/>
      <c r="J55" s="84">
        <f>'Item 100, pg 21'!L54</f>
        <v>40026</v>
      </c>
    </row>
    <row r="56" spans="1:10" ht="12.75">
      <c r="A56" s="183" t="s">
        <v>264</v>
      </c>
      <c r="B56" s="184"/>
      <c r="C56" s="184"/>
      <c r="D56" s="184"/>
      <c r="E56" s="184"/>
      <c r="F56" s="184"/>
      <c r="G56" s="184"/>
      <c r="H56" s="184"/>
      <c r="I56" s="184"/>
      <c r="J56" s="185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271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sheetProtection/>
  <mergeCells count="6">
    <mergeCell ref="A56:J56"/>
    <mergeCell ref="H2:I2"/>
    <mergeCell ref="A7:J7"/>
    <mergeCell ref="E23:F23"/>
    <mergeCell ref="C24:D24"/>
    <mergeCell ref="E24:F24"/>
  </mergeCells>
  <printOptions/>
  <pageMargins left="0.75" right="0.75" top="1" bottom="1" header="0.5" footer="0.5"/>
  <pageSetup horizontalDpi="300" verticalDpi="3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5.00390625" style="0" customWidth="1"/>
    <col min="10" max="10" width="13.710937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267</v>
      </c>
      <c r="B2" s="58">
        <v>13</v>
      </c>
      <c r="C2" s="5"/>
      <c r="D2" s="5"/>
      <c r="E2" s="5"/>
      <c r="F2" s="5"/>
      <c r="G2" s="58" t="s">
        <v>121</v>
      </c>
      <c r="H2" s="178" t="s">
        <v>268</v>
      </c>
      <c r="I2" s="178"/>
      <c r="J2" s="33" t="s">
        <v>244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269</v>
      </c>
      <c r="B4" s="5"/>
      <c r="C4" s="85" t="str">
        <f>'Item 100, pg 22'!C4</f>
        <v>Mason County Garbage Co., Inc  G-88</v>
      </c>
      <c r="D4" s="85"/>
      <c r="E4" s="85"/>
      <c r="F4" s="85"/>
      <c r="G4" s="5"/>
      <c r="H4" s="5"/>
      <c r="I4" s="5"/>
      <c r="J4" s="6"/>
    </row>
    <row r="5" spans="1:10" ht="12.75">
      <c r="A5" s="7" t="s">
        <v>270</v>
      </c>
      <c r="B5" s="8"/>
      <c r="C5" s="8" t="str">
        <f>'Item 100, pg 22'!C5</f>
        <v>Mason County Garbage, Inc 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92" t="s">
        <v>86</v>
      </c>
      <c r="B7" s="182"/>
      <c r="C7" s="182"/>
      <c r="D7" s="182"/>
      <c r="E7" s="182"/>
      <c r="F7" s="182"/>
      <c r="G7" s="182"/>
      <c r="H7" s="182"/>
      <c r="I7" s="182"/>
      <c r="J7" s="19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87</v>
      </c>
      <c r="B9" s="28" t="s">
        <v>260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8" t="s">
        <v>261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 t="s">
        <v>88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89</v>
      </c>
      <c r="B13" s="27" t="s">
        <v>90</v>
      </c>
      <c r="C13" s="12"/>
      <c r="D13" s="5"/>
      <c r="E13" s="21"/>
      <c r="F13" s="12"/>
      <c r="G13" s="5"/>
      <c r="H13" s="21"/>
      <c r="I13" s="12"/>
      <c r="J13" s="6"/>
    </row>
    <row r="14" spans="1:10" ht="12.75">
      <c r="A14" s="4"/>
      <c r="B14" s="27" t="s">
        <v>91</v>
      </c>
      <c r="C14" s="12"/>
      <c r="D14" s="5"/>
      <c r="E14" s="21"/>
      <c r="F14" s="12"/>
      <c r="G14" s="5"/>
      <c r="H14" s="21"/>
      <c r="I14" s="12"/>
      <c r="J14" s="6"/>
    </row>
    <row r="15" spans="1:10" ht="12.75">
      <c r="A15" s="4"/>
      <c r="B15" s="26" t="s">
        <v>189</v>
      </c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26" t="s">
        <v>190</v>
      </c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26"/>
      <c r="C17" s="5"/>
      <c r="D17" s="5"/>
      <c r="E17" s="5"/>
      <c r="F17" s="5"/>
      <c r="G17" s="5"/>
      <c r="H17" s="5"/>
      <c r="I17" s="5"/>
      <c r="J17" s="6"/>
    </row>
    <row r="18" spans="1:10" ht="12.75">
      <c r="A18" s="51" t="s">
        <v>92</v>
      </c>
      <c r="B18" s="71" t="s">
        <v>93</v>
      </c>
      <c r="C18" s="24"/>
      <c r="D18" s="24"/>
      <c r="E18" s="24"/>
      <c r="F18" s="24"/>
      <c r="G18" s="24"/>
      <c r="H18" s="24"/>
      <c r="I18" s="24"/>
      <c r="J18" s="34"/>
    </row>
    <row r="19" spans="1:10" ht="12.75">
      <c r="A19" s="4"/>
      <c r="B19" s="26" t="s">
        <v>94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6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6" t="s">
        <v>245</v>
      </c>
      <c r="C21" s="5"/>
      <c r="D21" s="5"/>
      <c r="E21" s="5"/>
      <c r="F21" s="85" t="s">
        <v>242</v>
      </c>
      <c r="G21" s="5"/>
      <c r="H21" s="5"/>
      <c r="I21" s="5"/>
      <c r="J21" s="6"/>
    </row>
    <row r="22" spans="1:10" ht="12.75">
      <c r="A22" s="4"/>
      <c r="B22" s="26"/>
      <c r="C22" s="5"/>
      <c r="D22" s="5"/>
      <c r="E22" s="5"/>
      <c r="F22" s="5"/>
      <c r="G22" s="5"/>
      <c r="H22" s="5"/>
      <c r="I22" s="5"/>
      <c r="J22" s="6"/>
    </row>
    <row r="23" spans="1:10" ht="12.75">
      <c r="A23" s="4"/>
      <c r="B23" s="26"/>
      <c r="C23" s="1"/>
      <c r="D23" s="3"/>
      <c r="E23" s="205" t="s">
        <v>95</v>
      </c>
      <c r="F23" s="206"/>
      <c r="G23" s="5"/>
      <c r="H23" s="5"/>
      <c r="I23" s="5"/>
      <c r="J23" s="6"/>
    </row>
    <row r="24" spans="1:10" ht="12.75">
      <c r="A24" s="4"/>
      <c r="B24" s="26"/>
      <c r="C24" s="207" t="s">
        <v>32</v>
      </c>
      <c r="D24" s="208"/>
      <c r="E24" s="207" t="s">
        <v>96</v>
      </c>
      <c r="F24" s="208"/>
      <c r="G24" s="5"/>
      <c r="H24" s="5"/>
      <c r="I24" s="5"/>
      <c r="J24" s="6"/>
    </row>
    <row r="25" spans="1:10" ht="12.75">
      <c r="A25" s="4"/>
      <c r="B25" s="26"/>
      <c r="C25" s="36" t="s">
        <v>97</v>
      </c>
      <c r="D25" s="17"/>
      <c r="E25" s="106">
        <v>3.8</v>
      </c>
      <c r="F25" s="17"/>
      <c r="G25" s="5"/>
      <c r="H25" s="5"/>
      <c r="I25" s="5"/>
      <c r="J25" s="6"/>
    </row>
    <row r="26" spans="1:10" ht="12.75">
      <c r="A26" s="4"/>
      <c r="B26" s="5"/>
      <c r="C26" s="36" t="s">
        <v>98</v>
      </c>
      <c r="D26" s="17"/>
      <c r="E26" s="106">
        <v>3.8</v>
      </c>
      <c r="F26" s="17"/>
      <c r="G26" s="5"/>
      <c r="H26" s="5"/>
      <c r="I26" s="5"/>
      <c r="J26" s="6"/>
    </row>
    <row r="27" spans="1:10" ht="12.75">
      <c r="A27" s="4"/>
      <c r="B27" s="5"/>
      <c r="C27" s="36" t="s">
        <v>99</v>
      </c>
      <c r="D27" s="17"/>
      <c r="E27" s="36" t="s">
        <v>27</v>
      </c>
      <c r="F27" s="17"/>
      <c r="G27" s="5"/>
      <c r="H27" s="5"/>
      <c r="I27" s="5"/>
      <c r="J27" s="6"/>
    </row>
    <row r="28" spans="1:10" ht="12.75">
      <c r="A28" s="4"/>
      <c r="B28" s="5"/>
      <c r="C28" s="72" t="s">
        <v>212</v>
      </c>
      <c r="D28" s="17"/>
      <c r="E28" s="106">
        <v>3.8</v>
      </c>
      <c r="F28" s="17"/>
      <c r="G28" s="5"/>
      <c r="H28" s="5"/>
      <c r="I28" s="5"/>
      <c r="J28" s="6"/>
    </row>
    <row r="29" spans="1:10" ht="12.75">
      <c r="A29" s="4"/>
      <c r="B29" s="5"/>
      <c r="C29" s="72" t="s">
        <v>213</v>
      </c>
      <c r="D29" s="17"/>
      <c r="E29" s="106">
        <v>3.8</v>
      </c>
      <c r="F29" s="17"/>
      <c r="G29" s="5"/>
      <c r="H29" s="5"/>
      <c r="I29" s="5"/>
      <c r="J29" s="6"/>
    </row>
    <row r="30" spans="1:10" ht="12.75">
      <c r="A30" s="4"/>
      <c r="B30" s="5"/>
      <c r="C30" s="72" t="s">
        <v>214</v>
      </c>
      <c r="D30" s="17"/>
      <c r="E30" s="106">
        <v>3.8</v>
      </c>
      <c r="F30" s="17"/>
      <c r="G30" s="5"/>
      <c r="H30" s="5"/>
      <c r="I30" s="5"/>
      <c r="J30" s="6"/>
    </row>
    <row r="31" spans="1:10" ht="12.75">
      <c r="A31" s="4"/>
      <c r="B31" s="5"/>
      <c r="C31" s="72" t="s">
        <v>215</v>
      </c>
      <c r="D31" s="17"/>
      <c r="E31" s="106">
        <v>3.8</v>
      </c>
      <c r="F31" s="17"/>
      <c r="G31" s="5"/>
      <c r="H31" s="5"/>
      <c r="I31" s="5"/>
      <c r="J31" s="6"/>
    </row>
    <row r="32" spans="1:10" ht="12.75">
      <c r="A32" s="4"/>
      <c r="B32" s="5"/>
      <c r="C32" s="72" t="s">
        <v>100</v>
      </c>
      <c r="D32" s="17"/>
      <c r="E32" s="106">
        <v>3.8</v>
      </c>
      <c r="F32" s="17"/>
      <c r="G32" s="5"/>
      <c r="H32" s="5"/>
      <c r="I32" s="5"/>
      <c r="J32" s="6"/>
    </row>
    <row r="33" spans="1:10" ht="12.75">
      <c r="A33" s="4"/>
      <c r="B33" s="5"/>
      <c r="C33" s="72" t="s">
        <v>41</v>
      </c>
      <c r="D33" s="17"/>
      <c r="E33" s="36" t="s">
        <v>27</v>
      </c>
      <c r="F33" s="17"/>
      <c r="G33" s="5"/>
      <c r="H33" s="5"/>
      <c r="I33" s="5"/>
      <c r="J33" s="6"/>
    </row>
    <row r="34" spans="1:10" ht="12.75">
      <c r="A34" s="25"/>
      <c r="B34" s="24"/>
      <c r="C34" s="24"/>
      <c r="D34" s="24"/>
      <c r="E34" s="24"/>
      <c r="F34" s="24"/>
      <c r="G34" s="24"/>
      <c r="H34" s="24"/>
      <c r="I34" s="24"/>
      <c r="J34" s="34"/>
    </row>
    <row r="35" spans="1:10" ht="12.75">
      <c r="A35" s="4" t="s">
        <v>101</v>
      </c>
      <c r="B35" s="26" t="s">
        <v>102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39"/>
      <c r="B36" s="26" t="s">
        <v>221</v>
      </c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26" t="s">
        <v>103</v>
      </c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26" t="s">
        <v>104</v>
      </c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26"/>
      <c r="C39" s="5"/>
      <c r="D39" s="5"/>
      <c r="E39" s="5"/>
      <c r="F39" s="5"/>
      <c r="G39" s="5"/>
      <c r="H39" s="5"/>
      <c r="I39" s="5"/>
      <c r="J39" s="6"/>
    </row>
    <row r="40" spans="1:10" ht="12.75">
      <c r="A40" s="4" t="s">
        <v>216</v>
      </c>
      <c r="B40" s="27" t="s">
        <v>217</v>
      </c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27" t="s">
        <v>102</v>
      </c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13" t="s">
        <v>222</v>
      </c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13" t="s">
        <v>223</v>
      </c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13" t="s">
        <v>224</v>
      </c>
      <c r="C44" s="5"/>
      <c r="D44" s="24"/>
      <c r="E44" s="24"/>
      <c r="F44" s="24"/>
      <c r="G44" s="24"/>
      <c r="H44" s="5"/>
      <c r="I44" s="5"/>
      <c r="J44" s="6"/>
    </row>
    <row r="45" spans="1:10" ht="12.75">
      <c r="A45" s="4"/>
      <c r="B45" s="13" t="s">
        <v>225</v>
      </c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13" t="s">
        <v>220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13" t="s">
        <v>218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13" t="s">
        <v>219</v>
      </c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 t="s">
        <v>158</v>
      </c>
      <c r="B50" s="13" t="s">
        <v>162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13" t="s">
        <v>161</v>
      </c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  <row r="54" spans="1:10" ht="12.75">
      <c r="A54" s="4" t="s">
        <v>273</v>
      </c>
      <c r="B54" s="5" t="str">
        <f>'[1]Item 100, page 21A'!B52</f>
        <v>Irmgard R Wilcox</v>
      </c>
      <c r="C54" s="5"/>
      <c r="D54" s="5"/>
      <c r="E54" s="5"/>
      <c r="F54" s="5"/>
      <c r="G54" s="5"/>
      <c r="H54" s="5"/>
      <c r="I54" s="5"/>
      <c r="J54" s="6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7" t="s">
        <v>272</v>
      </c>
      <c r="B56" s="83">
        <f>'Item 100, pg 22'!B55</f>
        <v>39976</v>
      </c>
      <c r="C56" s="8"/>
      <c r="D56" s="8"/>
      <c r="E56" s="8"/>
      <c r="F56" s="8"/>
      <c r="G56" s="8"/>
      <c r="H56" s="8" t="s">
        <v>168</v>
      </c>
      <c r="I56" s="8"/>
      <c r="J56" s="84">
        <f>'Item 100, pg 22'!J55</f>
        <v>40026</v>
      </c>
    </row>
    <row r="57" spans="1:10" ht="12.75">
      <c r="A57" s="183" t="s">
        <v>264</v>
      </c>
      <c r="B57" s="184"/>
      <c r="C57" s="184"/>
      <c r="D57" s="184"/>
      <c r="E57" s="184"/>
      <c r="F57" s="184"/>
      <c r="G57" s="184"/>
      <c r="H57" s="184"/>
      <c r="I57" s="184"/>
      <c r="J57" s="185"/>
    </row>
    <row r="58" spans="1:10" ht="12.75">
      <c r="A58" s="4"/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4" t="s">
        <v>271</v>
      </c>
      <c r="B59" s="5"/>
      <c r="C59" s="5"/>
      <c r="D59" s="5"/>
      <c r="E59" s="5"/>
      <c r="F59" s="5"/>
      <c r="G59" s="5"/>
      <c r="H59" s="5"/>
      <c r="I59" s="5"/>
      <c r="J59" s="6"/>
    </row>
    <row r="60" spans="1:10" ht="12.75">
      <c r="A60" s="7"/>
      <c r="B60" s="8"/>
      <c r="C60" s="8"/>
      <c r="D60" s="8"/>
      <c r="E60" s="8"/>
      <c r="F60" s="8"/>
      <c r="G60" s="8"/>
      <c r="H60" s="8"/>
      <c r="I60" s="8"/>
      <c r="J60" s="9"/>
    </row>
  </sheetData>
  <sheetProtection/>
  <mergeCells count="6">
    <mergeCell ref="A57:J57"/>
    <mergeCell ref="H2:I2"/>
    <mergeCell ref="A7:J7"/>
    <mergeCell ref="E23:F23"/>
    <mergeCell ref="C24:D24"/>
    <mergeCell ref="E24:F24"/>
  </mergeCells>
  <printOptions/>
  <pageMargins left="0.75" right="0.7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Hudspeth</cp:lastModifiedBy>
  <cp:lastPrinted>2009-06-12T16:32:01Z</cp:lastPrinted>
  <dcterms:created xsi:type="dcterms:W3CDTF">2002-02-08T00:35:58Z</dcterms:created>
  <dcterms:modified xsi:type="dcterms:W3CDTF">2009-06-12T21:51:45Z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090899</vt:lpwstr>
  </property>
  <property fmtid="{D5CDD505-2E9C-101B-9397-08002B2CF9AE}" pid="6" name="IsConfidenti">
    <vt:lpwstr>0</vt:lpwstr>
  </property>
  <property fmtid="{D5CDD505-2E9C-101B-9397-08002B2CF9AE}" pid="7" name="Dat">
    <vt:lpwstr>2009-06-12T00:00:00Z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2009-06-12T00:00:00Z</vt:lpwstr>
  </property>
  <property fmtid="{D5CDD505-2E9C-101B-9397-08002B2CF9AE}" pid="10" name="Pref">
    <vt:lpwstr>TG</vt:lpwstr>
  </property>
  <property fmtid="{D5CDD505-2E9C-101B-9397-08002B2CF9AE}" pid="11" name="CaseCompanyNam">
    <vt:lpwstr>Mason County Garbage Co.,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